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- Gov" sheetId="1" r:id="rId1"/>
    <sheet name="Gov WI - SOS" sheetId="2" r:id="rId2"/>
    <sheet name="St Cont - Sup Int" sheetId="3" r:id="rId3"/>
    <sheet name="AG - Const Amend" sheetId="4" r:id="rId4"/>
    <sheet name="Leg &amp; County" sheetId="5" r:id="rId5"/>
    <sheet name="County Treas- Dist Judge " sheetId="6" r:id="rId6"/>
    <sheet name="Special Questions" sheetId="7" r:id="rId7"/>
  </sheets>
  <definedNames>
    <definedName name="_xlnm.Print_Titles" localSheetId="3">'AG - Const Amend'!$A:$A</definedName>
    <definedName name="_xlnm.Print_Titles" localSheetId="5">'County Treas- Dist Judge '!$A:$A</definedName>
    <definedName name="_xlnm.Print_Titles" localSheetId="1">'Gov WI - SOS'!$A:$A</definedName>
    <definedName name="_xlnm.Print_Titles" localSheetId="4">'Leg &amp; County'!$1:$6</definedName>
    <definedName name="_xlnm.Print_Titles" localSheetId="6">'Special Questions'!$A:$A</definedName>
    <definedName name="_xlnm.Print_Titles" localSheetId="2">'St Cont - Sup Int'!$A:$A</definedName>
    <definedName name="_xlnm.Print_Titles" localSheetId="0">'US Sen - Gov'!$A:$A</definedName>
  </definedNames>
  <calcPr fullCalcOnLoad="1"/>
</workbook>
</file>

<file path=xl/sharedStrings.xml><?xml version="1.0" encoding="utf-8"?>
<sst xmlns="http://schemas.openxmlformats.org/spreadsheetml/2006/main" count="334" uniqueCount="128">
  <si>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</si>
  <si>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</si>
  <si>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</si>
  <si>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</si>
  <si>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</si>
  <si>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</si>
  <si>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</si>
  <si>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</si>
  <si>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</si>
  <si>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</si>
  <si>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</si>
  <si>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</si>
  <si>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</si>
  <si>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</si>
  <si>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</si>
  <si>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</si>
  <si>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</si>
  <si>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</si>
  <si>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</si>
  <si>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</si>
  <si>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</si>
  <si>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</si>
  <si>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</si>
  <si>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</si>
  <si>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 Succeed: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</si>
  <si>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</si>
  <si>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</si>
  <si>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</si>
  <si>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</si>
  <si>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</si>
  <si>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</si>
  <si>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</si>
  <si>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</si>
  <si>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</si>
  <si>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</si>
  <si>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</si>
  <si>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</si>
  <si>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</si>
  <si>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</si>
  <si>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DISTRICT JUDGE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</si>
  <si>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</si>
  <si>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</si>
  <si>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</si>
  <si>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</si>
  <si>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</si>
  <si>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</si>
  <si>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</si>
  <si>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</si>
  <si>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</si>
  <si>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</si>
  <si>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</si>
  <si>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</si>
  <si>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</si>
  <si>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In Favor Of</t>
  </si>
  <si>
    <t>Against</t>
  </si>
  <si>
    <t>Holli Woodings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</si>
  <si>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</si>
  <si>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</si>
  <si>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</si>
  <si>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</si>
  <si>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</si>
  <si>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</si>
  <si>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</si>
  <si>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</si>
  <si>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</si>
  <si>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Jameston 10</t>
  </si>
  <si>
    <t>Moreland 11</t>
  </si>
  <si>
    <t>Rockford 12</t>
  </si>
  <si>
    <t>Shelley 13</t>
  </si>
  <si>
    <t>Shelley 14</t>
  </si>
  <si>
    <t>Aberdeen 15</t>
  </si>
  <si>
    <t>Springfield/Sterling 16</t>
  </si>
  <si>
    <t>Riverside 17</t>
  </si>
  <si>
    <t>Pingree 18</t>
  </si>
  <si>
    <t>Wapello 19</t>
  </si>
  <si>
    <t>Fort Hall 20</t>
  </si>
  <si>
    <t>Shelley 21</t>
  </si>
  <si>
    <t>Groveland 22</t>
  </si>
  <si>
    <t>Blackfoot 23</t>
  </si>
  <si>
    <t>Riverside 24</t>
  </si>
  <si>
    <t>Moreland 25</t>
  </si>
  <si>
    <t>Atomic City 26</t>
  </si>
  <si>
    <t>Bonneville 27</t>
  </si>
  <si>
    <t>Morgan's Pasture 28</t>
  </si>
  <si>
    <t>LEGISLATIVE DIST 31</t>
  </si>
  <si>
    <t>Steve Bair</t>
  </si>
  <si>
    <t>Neil A Anderson</t>
  </si>
  <si>
    <t>Julie VanOrden</t>
  </si>
  <si>
    <t>Mark R. Bair</t>
  </si>
  <si>
    <t>Whitney Manwaring</t>
  </si>
  <si>
    <t>Pam Wray Eckhardt</t>
  </si>
  <si>
    <t>Tanna Beal</t>
  </si>
  <si>
    <t>Ronald J. Simmons</t>
  </si>
  <si>
    <t>Mike Gardner</t>
  </si>
  <si>
    <t>DISTRICT #7</t>
  </si>
  <si>
    <t>Judge  Shindurling</t>
  </si>
  <si>
    <t>Bruce L. Pickett</t>
  </si>
  <si>
    <t>DISTRICT 2</t>
  </si>
  <si>
    <t>Richard Stallings</t>
  </si>
  <si>
    <t>Mike Simpson</t>
  </si>
  <si>
    <t>Stevan H. Thompson</t>
  </si>
  <si>
    <t>John T. Bujak</t>
  </si>
  <si>
    <t>Jill Humble</t>
  </si>
  <si>
    <t>Steve Pankey</t>
  </si>
  <si>
    <t>Pro-Life</t>
  </si>
  <si>
    <t>Kurt M. Wertzbaugher</t>
  </si>
  <si>
    <t>Larry Allen White</t>
  </si>
  <si>
    <t>David Hartigan</t>
  </si>
  <si>
    <t>LIB</t>
  </si>
  <si>
    <t>IND</t>
  </si>
  <si>
    <t>CON</t>
  </si>
  <si>
    <t>Marcus Bradley Ellis</t>
  </si>
  <si>
    <t>Paul Venable</t>
  </si>
  <si>
    <t>District #93</t>
  </si>
  <si>
    <t xml:space="preserve"> Supplemental Levy</t>
  </si>
  <si>
    <t>Bonneville Joint School</t>
  </si>
  <si>
    <t>H.J.R. 2</t>
  </si>
  <si>
    <t>YES</t>
  </si>
  <si>
    <t>NO</t>
  </si>
  <si>
    <t>MAGISTRATE</t>
  </si>
  <si>
    <t>JUDGE</t>
  </si>
  <si>
    <t>RETENTION</t>
  </si>
  <si>
    <t>Scott Hillam Hansen</t>
  </si>
  <si>
    <t>Absentee 31</t>
  </si>
  <si>
    <t>W/I</t>
  </si>
  <si>
    <t>CONSTITUTIONAL</t>
  </si>
  <si>
    <t xml:space="preserve"> AMENDMENT</t>
  </si>
  <si>
    <t>Walt Bayes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</si>
</sst>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25" xfId="0" applyFont="1" applyBorder="1" applyAlignment="1" applyProtection="1">
      <alignment horizont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 vertical="center" textRotation="90"/>
      <protection/>
    </xf>
    <xf numFmtId="0" fontId="7" fillId="0" borderId="42" xfId="0" applyFont="1" applyFill="1" applyBorder="1" applyAlignment="1" applyProtection="1">
      <alignment horizontal="center"/>
      <protection/>
    </xf>
    <xf numFmtId="3" fontId="6" fillId="34" borderId="18" xfId="0" applyNumberFormat="1" applyFont="1" applyFill="1" applyBorder="1" applyAlignment="1" applyProtection="1">
      <alignment/>
      <protection/>
    </xf>
    <xf numFmtId="3" fontId="9" fillId="34" borderId="18" xfId="0" applyNumberFormat="1" applyFont="1" applyFill="1" applyBorder="1" applyAlignment="1" applyProtection="1">
      <alignment/>
      <protection/>
    </xf>
    <xf numFmtId="1" fontId="6" fillId="0" borderId="25" xfId="0" applyNumberFormat="1" applyFont="1" applyFill="1" applyBorder="1" applyAlignment="1" applyProtection="1">
      <alignment horizontal="center" vertical="center" textRotation="90" wrapText="1"/>
      <protection/>
    </xf>
    <xf numFmtId="3" fontId="7" fillId="34" borderId="17" xfId="0" applyNumberFormat="1" applyFont="1" applyFill="1" applyBorder="1" applyAlignment="1" applyProtection="1">
      <alignment horizontal="left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left"/>
      <protection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left"/>
      <protection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35" borderId="54" xfId="0" applyNumberFormat="1" applyFont="1" applyFill="1" applyBorder="1" applyAlignment="1" applyProtection="1">
      <alignment/>
      <protection/>
    </xf>
    <xf numFmtId="3" fontId="6" fillId="35" borderId="53" xfId="0" applyNumberFormat="1" applyFont="1" applyFill="1" applyBorder="1" applyAlignment="1" applyProtection="1">
      <alignment horizontal="center"/>
      <protection/>
    </xf>
    <xf numFmtId="164" fontId="6" fillId="35" borderId="53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35" borderId="22" xfId="0" applyNumberFormat="1" applyFont="1" applyFill="1" applyBorder="1" applyAlignment="1" applyProtection="1">
      <alignment horizontal="center"/>
      <protection locked="0"/>
    </xf>
    <xf numFmtId="3" fontId="6" fillId="35" borderId="22" xfId="0" applyNumberFormat="1" applyFont="1" applyFill="1" applyBorder="1" applyAlignment="1" applyProtection="1">
      <alignment horizontal="center"/>
      <protection/>
    </xf>
    <xf numFmtId="164" fontId="6" fillId="35" borderId="22" xfId="0" applyNumberFormat="1" applyFont="1" applyFill="1" applyBorder="1" applyAlignment="1" applyProtection="1">
      <alignment horizontal="center"/>
      <protection/>
    </xf>
    <xf numFmtId="3" fontId="6" fillId="35" borderId="45" xfId="0" applyNumberFormat="1" applyFont="1" applyFill="1" applyBorder="1" applyAlignment="1" applyProtection="1">
      <alignment horizontal="center"/>
      <protection locked="0"/>
    </xf>
    <xf numFmtId="3" fontId="6" fillId="35" borderId="19" xfId="0" applyNumberFormat="1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56" xfId="0" applyFont="1" applyFill="1" applyBorder="1" applyAlignment="1" applyProtection="1">
      <alignment horizontal="center"/>
      <protection locked="0"/>
    </xf>
    <xf numFmtId="3" fontId="6" fillId="35" borderId="26" xfId="0" applyNumberFormat="1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 vertical="center" textRotation="90"/>
      <protection/>
    </xf>
    <xf numFmtId="0" fontId="6" fillId="0" borderId="58" xfId="0" applyFont="1" applyFill="1" applyBorder="1" applyAlignment="1" applyProtection="1">
      <alignment horizontal="center" vertical="center" textRotation="90"/>
      <protection/>
    </xf>
    <xf numFmtId="0" fontId="6" fillId="34" borderId="18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/>
      <protection/>
    </xf>
    <xf numFmtId="0" fontId="6" fillId="0" borderId="59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 horizontal="center" vertical="center" textRotation="90"/>
      <protection/>
    </xf>
    <xf numFmtId="0" fontId="6" fillId="0" borderId="61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SheetLayoutView="100" workbookViewId="0" topLeftCell="A1">
      <pane ySplit="6" topLeftCell="A23" activePane="bottomLeft" state="frozen"/>
      <selection pane="topLeft" activeCell="A1" sqref="A1"/>
      <selection pane="bottomLeft" activeCell="D36" sqref="D36:K36"/>
    </sheetView>
  </sheetViews>
  <sheetFormatPr defaultColWidth="9.140625" defaultRowHeight="12.75"/>
  <cols>
    <col min="1" max="1" width="16.140625" style="19" bestFit="1" customWidth="1"/>
    <col min="2" max="3" width="7.7109375" style="19" customWidth="1"/>
    <col min="4" max="5" width="7.7109375" style="40" customWidth="1"/>
    <col min="6" max="11" width="7.7109375" style="19" customWidth="1"/>
    <col min="12" max="16384" width="9.140625" style="13" customWidth="1"/>
  </cols>
  <sheetData>
    <row r="1" spans="1:11" ht="13.5">
      <c r="A1" s="27"/>
      <c r="B1" s="130"/>
      <c r="C1" s="131"/>
      <c r="D1" s="129" t="s">
        <v>40</v>
      </c>
      <c r="E1" s="129"/>
      <c r="F1" s="116"/>
      <c r="G1" s="120"/>
      <c r="H1" s="120"/>
      <c r="I1" s="120"/>
      <c r="J1" s="120"/>
      <c r="K1" s="121"/>
    </row>
    <row r="2" spans="1:11" s="29" customFormat="1" ht="13.5">
      <c r="A2" s="28"/>
      <c r="B2" s="124" t="s">
        <v>40</v>
      </c>
      <c r="C2" s="126"/>
      <c r="D2" s="124" t="s">
        <v>42</v>
      </c>
      <c r="E2" s="126"/>
      <c r="F2" s="124" t="s">
        <v>2</v>
      </c>
      <c r="G2" s="125"/>
      <c r="H2" s="125"/>
      <c r="I2" s="125"/>
      <c r="J2" s="125"/>
      <c r="K2" s="126"/>
    </row>
    <row r="3" spans="1:11" s="29" customFormat="1" ht="13.5">
      <c r="A3" s="30"/>
      <c r="B3" s="127" t="s">
        <v>41</v>
      </c>
      <c r="C3" s="128"/>
      <c r="D3" s="127" t="s">
        <v>97</v>
      </c>
      <c r="E3" s="128"/>
      <c r="F3" s="30"/>
      <c r="G3" s="122"/>
      <c r="H3" s="122"/>
      <c r="I3" s="122"/>
      <c r="J3" s="122"/>
      <c r="K3" s="123"/>
    </row>
    <row r="4" spans="1:11" ht="13.5" customHeight="1">
      <c r="A4" s="31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108</v>
      </c>
      <c r="H4" s="2" t="s">
        <v>109</v>
      </c>
      <c r="I4" s="2" t="s">
        <v>4</v>
      </c>
      <c r="J4" s="2" t="s">
        <v>110</v>
      </c>
      <c r="K4" s="2" t="s">
        <v>109</v>
      </c>
    </row>
    <row r="5" spans="1:11" s="14" customFormat="1" ht="87.75" customHeight="1" thickBot="1">
      <c r="A5" s="32" t="s">
        <v>16</v>
      </c>
      <c r="B5" s="7" t="s">
        <v>43</v>
      </c>
      <c r="C5" s="7" t="s">
        <v>44</v>
      </c>
      <c r="D5" s="7" t="s">
        <v>99</v>
      </c>
      <c r="E5" s="7" t="s">
        <v>98</v>
      </c>
      <c r="F5" s="7" t="s">
        <v>45</v>
      </c>
      <c r="G5" s="7" t="s">
        <v>101</v>
      </c>
      <c r="H5" s="7" t="s">
        <v>102</v>
      </c>
      <c r="I5" s="7" t="s">
        <v>33</v>
      </c>
      <c r="J5" s="7" t="s">
        <v>103</v>
      </c>
      <c r="K5" s="7" t="s">
        <v>104</v>
      </c>
    </row>
    <row r="6" spans="1:11" s="18" customFormat="1" ht="14.25" thickBot="1">
      <c r="A6" s="15"/>
      <c r="B6" s="46"/>
      <c r="C6" s="46"/>
      <c r="D6" s="16"/>
      <c r="E6" s="16"/>
      <c r="F6" s="16"/>
      <c r="G6" s="16"/>
      <c r="H6" s="16"/>
      <c r="I6" s="16"/>
      <c r="J6" s="16"/>
      <c r="K6" s="17"/>
    </row>
    <row r="7" spans="1:11" s="18" customFormat="1" ht="13.5">
      <c r="A7" s="1" t="s">
        <v>56</v>
      </c>
      <c r="B7" s="78">
        <v>105</v>
      </c>
      <c r="C7" s="72">
        <v>291</v>
      </c>
      <c r="D7" s="33">
        <v>271</v>
      </c>
      <c r="E7" s="69">
        <v>118</v>
      </c>
      <c r="F7" s="35">
        <v>123</v>
      </c>
      <c r="G7" s="36">
        <v>25</v>
      </c>
      <c r="H7" s="36">
        <v>12</v>
      </c>
      <c r="I7" s="36">
        <v>234</v>
      </c>
      <c r="J7" s="36">
        <v>3</v>
      </c>
      <c r="K7" s="36">
        <v>1</v>
      </c>
    </row>
    <row r="8" spans="1:11" s="18" customFormat="1" ht="13.5">
      <c r="A8" s="1" t="s">
        <v>57</v>
      </c>
      <c r="B8" s="79">
        <v>86</v>
      </c>
      <c r="C8" s="80">
        <v>143</v>
      </c>
      <c r="D8" s="35">
        <v>128</v>
      </c>
      <c r="E8" s="70">
        <v>103</v>
      </c>
      <c r="F8" s="35">
        <v>98</v>
      </c>
      <c r="G8" s="36">
        <v>12</v>
      </c>
      <c r="H8" s="36">
        <v>6</v>
      </c>
      <c r="I8" s="36">
        <v>111</v>
      </c>
      <c r="J8" s="36">
        <v>1</v>
      </c>
      <c r="K8" s="36">
        <v>1</v>
      </c>
    </row>
    <row r="9" spans="1:11" s="18" customFormat="1" ht="13.5">
      <c r="A9" s="1" t="s">
        <v>58</v>
      </c>
      <c r="B9" s="79">
        <v>92</v>
      </c>
      <c r="C9" s="80">
        <v>242</v>
      </c>
      <c r="D9" s="35">
        <v>228</v>
      </c>
      <c r="E9" s="70">
        <v>104</v>
      </c>
      <c r="F9" s="35">
        <v>103</v>
      </c>
      <c r="G9" s="36">
        <v>18</v>
      </c>
      <c r="H9" s="36">
        <v>11</v>
      </c>
      <c r="I9" s="36">
        <v>194</v>
      </c>
      <c r="J9" s="36">
        <v>6</v>
      </c>
      <c r="K9" s="36">
        <v>3</v>
      </c>
    </row>
    <row r="10" spans="1:11" s="18" customFormat="1" ht="13.5">
      <c r="A10" s="1" t="s">
        <v>59</v>
      </c>
      <c r="B10" s="79">
        <v>106</v>
      </c>
      <c r="C10" s="80">
        <v>254</v>
      </c>
      <c r="D10" s="35">
        <v>240</v>
      </c>
      <c r="E10" s="70">
        <v>125</v>
      </c>
      <c r="F10" s="35">
        <v>126</v>
      </c>
      <c r="G10" s="36">
        <v>14</v>
      </c>
      <c r="H10" s="36">
        <v>14</v>
      </c>
      <c r="I10" s="36">
        <v>209</v>
      </c>
      <c r="J10" s="36">
        <v>1</v>
      </c>
      <c r="K10" s="36">
        <v>2</v>
      </c>
    </row>
    <row r="11" spans="1:11" s="18" customFormat="1" ht="13.5">
      <c r="A11" s="1" t="s">
        <v>60</v>
      </c>
      <c r="B11" s="79">
        <v>119</v>
      </c>
      <c r="C11" s="80">
        <v>273</v>
      </c>
      <c r="D11" s="35">
        <v>245</v>
      </c>
      <c r="E11" s="70">
        <v>147</v>
      </c>
      <c r="F11" s="35">
        <v>138</v>
      </c>
      <c r="G11" s="36">
        <v>20</v>
      </c>
      <c r="H11" s="36">
        <v>8</v>
      </c>
      <c r="I11" s="36">
        <v>216</v>
      </c>
      <c r="J11" s="36">
        <v>3</v>
      </c>
      <c r="K11" s="36">
        <v>9</v>
      </c>
    </row>
    <row r="12" spans="1:11" s="18" customFormat="1" ht="13.5">
      <c r="A12" s="1" t="s">
        <v>61</v>
      </c>
      <c r="B12" s="79">
        <v>109</v>
      </c>
      <c r="C12" s="80">
        <v>301</v>
      </c>
      <c r="D12" s="35">
        <v>297</v>
      </c>
      <c r="E12" s="70">
        <v>112</v>
      </c>
      <c r="F12" s="35">
        <v>130</v>
      </c>
      <c r="G12" s="36">
        <v>26</v>
      </c>
      <c r="H12" s="36">
        <v>11</v>
      </c>
      <c r="I12" s="36">
        <v>243</v>
      </c>
      <c r="J12" s="36">
        <v>5</v>
      </c>
      <c r="K12" s="36">
        <v>0</v>
      </c>
    </row>
    <row r="13" spans="1:11" s="18" customFormat="1" ht="13.5">
      <c r="A13" s="1" t="s">
        <v>62</v>
      </c>
      <c r="B13" s="79">
        <v>94</v>
      </c>
      <c r="C13" s="80">
        <v>422</v>
      </c>
      <c r="D13" s="35">
        <v>393</v>
      </c>
      <c r="E13" s="70">
        <v>119</v>
      </c>
      <c r="F13" s="35">
        <v>110</v>
      </c>
      <c r="G13" s="36">
        <v>37</v>
      </c>
      <c r="H13" s="36">
        <v>13</v>
      </c>
      <c r="I13" s="36">
        <v>346</v>
      </c>
      <c r="J13" s="36">
        <v>8</v>
      </c>
      <c r="K13" s="36">
        <v>4</v>
      </c>
    </row>
    <row r="14" spans="1:11" s="18" customFormat="1" ht="13.5">
      <c r="A14" s="1" t="s">
        <v>63</v>
      </c>
      <c r="B14" s="79">
        <v>78</v>
      </c>
      <c r="C14" s="80">
        <v>374</v>
      </c>
      <c r="D14" s="35">
        <v>369</v>
      </c>
      <c r="E14" s="70">
        <v>79</v>
      </c>
      <c r="F14" s="35">
        <v>87</v>
      </c>
      <c r="G14" s="36">
        <v>25</v>
      </c>
      <c r="H14" s="36">
        <v>9</v>
      </c>
      <c r="I14" s="36">
        <v>317</v>
      </c>
      <c r="J14" s="36">
        <v>10</v>
      </c>
      <c r="K14" s="36">
        <v>2</v>
      </c>
    </row>
    <row r="15" spans="1:11" s="18" customFormat="1" ht="13.5">
      <c r="A15" s="1" t="s">
        <v>64</v>
      </c>
      <c r="B15" s="79">
        <v>103</v>
      </c>
      <c r="C15" s="80">
        <v>374</v>
      </c>
      <c r="D15" s="35">
        <v>349</v>
      </c>
      <c r="E15" s="70">
        <v>125</v>
      </c>
      <c r="F15" s="35">
        <v>109</v>
      </c>
      <c r="G15" s="36">
        <v>29</v>
      </c>
      <c r="H15" s="36">
        <v>13</v>
      </c>
      <c r="I15" s="36">
        <v>321</v>
      </c>
      <c r="J15" s="36">
        <v>4</v>
      </c>
      <c r="K15" s="36">
        <v>2</v>
      </c>
    </row>
    <row r="16" spans="1:11" s="18" customFormat="1" ht="13.5">
      <c r="A16" s="1" t="s">
        <v>65</v>
      </c>
      <c r="B16" s="79">
        <v>54</v>
      </c>
      <c r="C16" s="80">
        <v>297</v>
      </c>
      <c r="D16" s="35">
        <v>279</v>
      </c>
      <c r="E16" s="70">
        <v>61</v>
      </c>
      <c r="F16" s="35">
        <v>61</v>
      </c>
      <c r="G16" s="36">
        <v>25</v>
      </c>
      <c r="H16" s="36">
        <v>9</v>
      </c>
      <c r="I16" s="36">
        <v>245</v>
      </c>
      <c r="J16" s="36">
        <v>7</v>
      </c>
      <c r="K16" s="36">
        <v>4</v>
      </c>
    </row>
    <row r="17" spans="1:11" s="18" customFormat="1" ht="13.5">
      <c r="A17" s="1" t="s">
        <v>66</v>
      </c>
      <c r="B17" s="79">
        <v>48</v>
      </c>
      <c r="C17" s="80">
        <v>213</v>
      </c>
      <c r="D17" s="35">
        <v>199</v>
      </c>
      <c r="E17" s="70">
        <v>62</v>
      </c>
      <c r="F17" s="35">
        <v>58</v>
      </c>
      <c r="G17" s="36">
        <v>8</v>
      </c>
      <c r="H17" s="36">
        <v>6</v>
      </c>
      <c r="I17" s="36">
        <v>186</v>
      </c>
      <c r="J17" s="36">
        <v>2</v>
      </c>
      <c r="K17" s="36">
        <v>1</v>
      </c>
    </row>
    <row r="18" spans="1:11" s="18" customFormat="1" ht="13.5">
      <c r="A18" s="1" t="s">
        <v>67</v>
      </c>
      <c r="B18" s="79">
        <v>48</v>
      </c>
      <c r="C18" s="80">
        <v>359</v>
      </c>
      <c r="D18" s="35">
        <v>326</v>
      </c>
      <c r="E18" s="70">
        <v>73</v>
      </c>
      <c r="F18" s="35">
        <v>66</v>
      </c>
      <c r="G18" s="36">
        <v>24</v>
      </c>
      <c r="H18" s="36">
        <v>9</v>
      </c>
      <c r="I18" s="36">
        <v>304</v>
      </c>
      <c r="J18" s="36">
        <v>5</v>
      </c>
      <c r="K18" s="36">
        <v>1</v>
      </c>
    </row>
    <row r="19" spans="1:11" s="18" customFormat="1" ht="13.5">
      <c r="A19" s="1" t="s">
        <v>68</v>
      </c>
      <c r="B19" s="79">
        <v>70</v>
      </c>
      <c r="C19" s="80">
        <v>345</v>
      </c>
      <c r="D19" s="35">
        <v>337</v>
      </c>
      <c r="E19" s="70">
        <v>77</v>
      </c>
      <c r="F19" s="35">
        <v>96</v>
      </c>
      <c r="G19" s="36">
        <v>18</v>
      </c>
      <c r="H19" s="36">
        <v>10</v>
      </c>
      <c r="I19" s="36">
        <v>283</v>
      </c>
      <c r="J19" s="36">
        <v>10</v>
      </c>
      <c r="K19" s="36">
        <v>1</v>
      </c>
    </row>
    <row r="20" spans="1:11" s="18" customFormat="1" ht="13.5">
      <c r="A20" s="1" t="s">
        <v>69</v>
      </c>
      <c r="B20" s="79">
        <v>88</v>
      </c>
      <c r="C20" s="80">
        <v>383</v>
      </c>
      <c r="D20" s="35">
        <v>366</v>
      </c>
      <c r="E20" s="70">
        <v>107</v>
      </c>
      <c r="F20" s="35">
        <v>104</v>
      </c>
      <c r="G20" s="36">
        <v>32</v>
      </c>
      <c r="H20" s="36">
        <v>13</v>
      </c>
      <c r="I20" s="36">
        <v>314</v>
      </c>
      <c r="J20" s="36">
        <v>11</v>
      </c>
      <c r="K20" s="36">
        <v>3</v>
      </c>
    </row>
    <row r="21" spans="1:11" s="18" customFormat="1" ht="13.5">
      <c r="A21" s="1" t="s">
        <v>70</v>
      </c>
      <c r="B21" s="79">
        <v>84</v>
      </c>
      <c r="C21" s="80">
        <v>308</v>
      </c>
      <c r="D21" s="35">
        <v>291</v>
      </c>
      <c r="E21" s="70">
        <v>102</v>
      </c>
      <c r="F21" s="35">
        <v>104</v>
      </c>
      <c r="G21" s="36">
        <v>19</v>
      </c>
      <c r="H21" s="36">
        <v>11</v>
      </c>
      <c r="I21" s="36">
        <v>258</v>
      </c>
      <c r="J21" s="36">
        <v>5</v>
      </c>
      <c r="K21" s="36">
        <v>1</v>
      </c>
    </row>
    <row r="22" spans="1:11" s="18" customFormat="1" ht="13.5">
      <c r="A22" s="1" t="s">
        <v>71</v>
      </c>
      <c r="B22" s="79">
        <v>31</v>
      </c>
      <c r="C22" s="80">
        <v>134</v>
      </c>
      <c r="D22" s="35">
        <v>121</v>
      </c>
      <c r="E22" s="70">
        <v>43</v>
      </c>
      <c r="F22" s="38">
        <v>34</v>
      </c>
      <c r="G22" s="36">
        <v>12</v>
      </c>
      <c r="H22" s="36">
        <v>3</v>
      </c>
      <c r="I22" s="36">
        <v>115</v>
      </c>
      <c r="J22" s="36">
        <v>1</v>
      </c>
      <c r="K22" s="36">
        <v>0</v>
      </c>
    </row>
    <row r="23" spans="1:11" s="18" customFormat="1" ht="13.5">
      <c r="A23" s="1" t="s">
        <v>72</v>
      </c>
      <c r="B23" s="79">
        <v>78</v>
      </c>
      <c r="C23" s="80">
        <v>365</v>
      </c>
      <c r="D23" s="35">
        <v>340</v>
      </c>
      <c r="E23" s="70">
        <v>102</v>
      </c>
      <c r="F23" s="35">
        <v>113</v>
      </c>
      <c r="G23" s="36">
        <v>13</v>
      </c>
      <c r="H23" s="68">
        <v>8</v>
      </c>
      <c r="I23" s="68">
        <v>304</v>
      </c>
      <c r="J23" s="68">
        <v>4</v>
      </c>
      <c r="K23" s="68">
        <v>1</v>
      </c>
    </row>
    <row r="24" spans="1:11" s="18" customFormat="1" ht="13.5">
      <c r="A24" s="1" t="s">
        <v>73</v>
      </c>
      <c r="B24" s="79">
        <v>35</v>
      </c>
      <c r="C24" s="80">
        <v>210</v>
      </c>
      <c r="D24" s="35">
        <v>195</v>
      </c>
      <c r="E24" s="70">
        <v>46</v>
      </c>
      <c r="F24" s="35">
        <v>33</v>
      </c>
      <c r="G24" s="36">
        <v>21</v>
      </c>
      <c r="H24" s="36">
        <v>5</v>
      </c>
      <c r="I24" s="36">
        <v>183</v>
      </c>
      <c r="J24" s="36">
        <v>3</v>
      </c>
      <c r="K24" s="36">
        <v>0</v>
      </c>
    </row>
    <row r="25" spans="1:11" s="18" customFormat="1" ht="13.5">
      <c r="A25" s="1" t="s">
        <v>74</v>
      </c>
      <c r="B25" s="79">
        <v>61</v>
      </c>
      <c r="C25" s="80">
        <v>141</v>
      </c>
      <c r="D25" s="35">
        <v>138</v>
      </c>
      <c r="E25" s="70">
        <v>59</v>
      </c>
      <c r="F25" s="35">
        <v>57</v>
      </c>
      <c r="G25" s="36">
        <v>17</v>
      </c>
      <c r="H25" s="36">
        <v>7</v>
      </c>
      <c r="I25" s="36">
        <v>115</v>
      </c>
      <c r="J25" s="36">
        <v>4</v>
      </c>
      <c r="K25" s="36">
        <v>2</v>
      </c>
    </row>
    <row r="26" spans="1:11" s="18" customFormat="1" ht="13.5">
      <c r="A26" s="1" t="s">
        <v>75</v>
      </c>
      <c r="B26" s="79">
        <v>173</v>
      </c>
      <c r="C26" s="80">
        <v>46</v>
      </c>
      <c r="D26" s="35">
        <v>61</v>
      </c>
      <c r="E26" s="70">
        <v>158</v>
      </c>
      <c r="F26" s="35">
        <v>167</v>
      </c>
      <c r="G26" s="36">
        <v>6</v>
      </c>
      <c r="H26" s="36">
        <v>8</v>
      </c>
      <c r="I26" s="36">
        <v>40</v>
      </c>
      <c r="J26" s="36">
        <v>0</v>
      </c>
      <c r="K26" s="36">
        <v>1</v>
      </c>
    </row>
    <row r="27" spans="1:11" s="18" customFormat="1" ht="13.5">
      <c r="A27" s="1" t="s">
        <v>76</v>
      </c>
      <c r="B27" s="79">
        <v>69</v>
      </c>
      <c r="C27" s="80">
        <v>445</v>
      </c>
      <c r="D27" s="35">
        <v>416</v>
      </c>
      <c r="E27" s="70">
        <v>91</v>
      </c>
      <c r="F27" s="35">
        <v>89</v>
      </c>
      <c r="G27" s="36">
        <v>22</v>
      </c>
      <c r="H27" s="36">
        <v>14</v>
      </c>
      <c r="I27" s="36">
        <v>375</v>
      </c>
      <c r="J27" s="36">
        <v>8</v>
      </c>
      <c r="K27" s="36">
        <v>5</v>
      </c>
    </row>
    <row r="28" spans="1:11" s="18" customFormat="1" ht="13.5">
      <c r="A28" s="1" t="s">
        <v>77</v>
      </c>
      <c r="B28" s="79">
        <v>52</v>
      </c>
      <c r="C28" s="80">
        <v>195</v>
      </c>
      <c r="D28" s="35">
        <v>177</v>
      </c>
      <c r="E28" s="70">
        <v>71</v>
      </c>
      <c r="F28" s="35">
        <v>63</v>
      </c>
      <c r="G28" s="36">
        <v>4</v>
      </c>
      <c r="H28" s="36">
        <v>5</v>
      </c>
      <c r="I28" s="36">
        <v>178</v>
      </c>
      <c r="J28" s="36">
        <v>0</v>
      </c>
      <c r="K28" s="36">
        <v>0</v>
      </c>
    </row>
    <row r="29" spans="1:11" s="18" customFormat="1" ht="13.5">
      <c r="A29" s="1" t="s">
        <v>78</v>
      </c>
      <c r="B29" s="79">
        <v>51</v>
      </c>
      <c r="C29" s="80">
        <v>164</v>
      </c>
      <c r="D29" s="35">
        <v>166</v>
      </c>
      <c r="E29" s="70">
        <v>49</v>
      </c>
      <c r="F29" s="35">
        <v>49</v>
      </c>
      <c r="G29" s="36">
        <v>15</v>
      </c>
      <c r="H29" s="36">
        <v>4</v>
      </c>
      <c r="I29" s="36">
        <v>145</v>
      </c>
      <c r="J29" s="36">
        <v>2</v>
      </c>
      <c r="K29" s="36">
        <v>3</v>
      </c>
    </row>
    <row r="30" spans="1:11" s="18" customFormat="1" ht="13.5">
      <c r="A30" s="1" t="s">
        <v>79</v>
      </c>
      <c r="B30" s="79">
        <v>34</v>
      </c>
      <c r="C30" s="80">
        <v>195</v>
      </c>
      <c r="D30" s="35">
        <v>173</v>
      </c>
      <c r="E30" s="70">
        <v>49</v>
      </c>
      <c r="F30" s="35">
        <v>39</v>
      </c>
      <c r="G30" s="36">
        <v>8</v>
      </c>
      <c r="H30" s="36">
        <v>4</v>
      </c>
      <c r="I30" s="36">
        <v>172</v>
      </c>
      <c r="J30" s="36">
        <v>5</v>
      </c>
      <c r="K30" s="36">
        <v>2</v>
      </c>
    </row>
    <row r="31" spans="1:11" s="37" customFormat="1" ht="13.5">
      <c r="A31" s="1" t="s">
        <v>80</v>
      </c>
      <c r="B31" s="79">
        <v>42</v>
      </c>
      <c r="C31" s="80">
        <v>244</v>
      </c>
      <c r="D31" s="35">
        <v>222</v>
      </c>
      <c r="E31" s="70">
        <v>58</v>
      </c>
      <c r="F31" s="35">
        <v>45</v>
      </c>
      <c r="G31" s="36">
        <v>16</v>
      </c>
      <c r="H31" s="36">
        <v>6</v>
      </c>
      <c r="I31" s="36">
        <v>213</v>
      </c>
      <c r="J31" s="36">
        <v>5</v>
      </c>
      <c r="K31" s="36">
        <v>0</v>
      </c>
    </row>
    <row r="32" spans="1:11" s="37" customFormat="1" ht="13.5">
      <c r="A32" s="1" t="s">
        <v>81</v>
      </c>
      <c r="B32" s="79">
        <v>7</v>
      </c>
      <c r="C32" s="80">
        <v>3</v>
      </c>
      <c r="D32" s="35">
        <v>4</v>
      </c>
      <c r="E32" s="70">
        <v>6</v>
      </c>
      <c r="F32" s="35">
        <v>7</v>
      </c>
      <c r="G32" s="36">
        <v>0</v>
      </c>
      <c r="H32" s="36">
        <v>0</v>
      </c>
      <c r="I32" s="36">
        <v>3</v>
      </c>
      <c r="J32" s="36">
        <v>0</v>
      </c>
      <c r="K32" s="36">
        <v>0</v>
      </c>
    </row>
    <row r="33" spans="1:11" s="37" customFormat="1" ht="13.5">
      <c r="A33" s="1" t="s">
        <v>82</v>
      </c>
      <c r="B33" s="79">
        <v>0</v>
      </c>
      <c r="C33" s="80">
        <v>0</v>
      </c>
      <c r="D33" s="35">
        <v>0</v>
      </c>
      <c r="E33" s="70">
        <v>0</v>
      </c>
      <c r="F33" s="35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</row>
    <row r="34" spans="1:11" s="37" customFormat="1" ht="13.5">
      <c r="A34" s="85" t="s">
        <v>83</v>
      </c>
      <c r="B34" s="86">
        <v>0</v>
      </c>
      <c r="C34" s="87">
        <v>0</v>
      </c>
      <c r="D34" s="38">
        <v>0</v>
      </c>
      <c r="E34" s="70">
        <v>0</v>
      </c>
      <c r="F34" s="3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</row>
    <row r="35" spans="1:11" s="37" customFormat="1" ht="13.5">
      <c r="A35" s="1" t="s">
        <v>123</v>
      </c>
      <c r="B35" s="81">
        <v>661</v>
      </c>
      <c r="C35" s="82">
        <v>1292</v>
      </c>
      <c r="D35" s="52">
        <v>1272</v>
      </c>
      <c r="E35" s="70">
        <v>660</v>
      </c>
      <c r="F35" s="52">
        <v>733</v>
      </c>
      <c r="G35" s="76">
        <v>48</v>
      </c>
      <c r="H35" s="76">
        <v>51</v>
      </c>
      <c r="I35" s="76">
        <v>1101</v>
      </c>
      <c r="J35" s="76">
        <v>21</v>
      </c>
      <c r="K35" s="76">
        <v>10</v>
      </c>
    </row>
    <row r="36" spans="1:11" ht="13.5">
      <c r="A36" s="9" t="s">
        <v>0</v>
      </c>
      <c r="B36" s="20">
        <f>SUM(B7:B35)</f>
        <v>2578</v>
      </c>
      <c r="C36" s="20">
        <f>SUM(C7:C35)</f>
        <v>8013</v>
      </c>
      <c r="D36" s="20">
        <f>SUM(D7:D35)</f>
        <v>7603</v>
      </c>
      <c r="E36" s="20">
        <f>SUM(E7:E35)</f>
        <v>2906</v>
      </c>
      <c r="F36" s="20">
        <f aca="true" t="shared" si="0" ref="F36:K36">SUM(F7:F35)</f>
        <v>2942</v>
      </c>
      <c r="G36" s="20">
        <f t="shared" si="0"/>
        <v>514</v>
      </c>
      <c r="H36" s="20">
        <f t="shared" si="0"/>
        <v>270</v>
      </c>
      <c r="I36" s="20">
        <f t="shared" si="0"/>
        <v>6725</v>
      </c>
      <c r="J36" s="20">
        <f t="shared" si="0"/>
        <v>134</v>
      </c>
      <c r="K36" s="20">
        <f t="shared" si="0"/>
        <v>59</v>
      </c>
    </row>
    <row r="37" spans="1:5" ht="13.5">
      <c r="A37" s="39"/>
      <c r="B37" s="54"/>
      <c r="C37" s="54"/>
      <c r="D37" s="54"/>
      <c r="E37" s="54"/>
    </row>
  </sheetData>
  <sheetProtection selectLockedCells="1"/>
  <mergeCells count="7">
    <mergeCell ref="F2:K2"/>
    <mergeCell ref="B3:C3"/>
    <mergeCell ref="B2:C2"/>
    <mergeCell ref="D1:E1"/>
    <mergeCell ref="D2:E2"/>
    <mergeCell ref="D3:E3"/>
    <mergeCell ref="B1:C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1">
      <pane xSplit="1" ySplit="5" topLeftCell="B21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G35" sqref="G35:K35"/>
    </sheetView>
  </sheetViews>
  <sheetFormatPr defaultColWidth="9.140625" defaultRowHeight="12.75"/>
  <cols>
    <col min="1" max="1" width="16.140625" style="19" bestFit="1" customWidth="1"/>
    <col min="2" max="4" width="7.7109375" style="19" customWidth="1"/>
    <col min="5" max="9" width="7.7109375" style="40" customWidth="1"/>
    <col min="10" max="11" width="7.7109375" style="13" customWidth="1"/>
    <col min="12" max="16384" width="9.140625" style="13" customWidth="1"/>
  </cols>
  <sheetData>
    <row r="1" spans="1:11" ht="13.5">
      <c r="A1" s="27"/>
      <c r="B1" s="133"/>
      <c r="C1" s="134"/>
      <c r="D1" s="134"/>
      <c r="E1" s="134"/>
      <c r="F1" s="135"/>
      <c r="G1" s="136" t="s">
        <v>1</v>
      </c>
      <c r="H1" s="138"/>
      <c r="I1" s="137"/>
      <c r="J1" s="136" t="s">
        <v>5</v>
      </c>
      <c r="K1" s="137"/>
    </row>
    <row r="2" spans="1:11" ht="13.5">
      <c r="A2" s="30"/>
      <c r="B2" s="127" t="s">
        <v>2</v>
      </c>
      <c r="C2" s="132"/>
      <c r="D2" s="132"/>
      <c r="E2" s="132"/>
      <c r="F2" s="128"/>
      <c r="G2" s="127" t="s">
        <v>2</v>
      </c>
      <c r="H2" s="132"/>
      <c r="I2" s="128"/>
      <c r="J2" s="127" t="s">
        <v>9</v>
      </c>
      <c r="K2" s="128"/>
    </row>
    <row r="3" spans="1:11" ht="13.5">
      <c r="A3" s="31"/>
      <c r="B3" s="2" t="s">
        <v>124</v>
      </c>
      <c r="C3" s="2" t="s">
        <v>124</v>
      </c>
      <c r="D3" s="2" t="s">
        <v>124</v>
      </c>
      <c r="E3" s="2" t="s">
        <v>124</v>
      </c>
      <c r="F3" s="2" t="s">
        <v>124</v>
      </c>
      <c r="G3" s="2" t="s">
        <v>110</v>
      </c>
      <c r="H3" s="2" t="s">
        <v>4</v>
      </c>
      <c r="I3" s="2" t="s">
        <v>3</v>
      </c>
      <c r="J3" s="2" t="s">
        <v>4</v>
      </c>
      <c r="K3" s="2" t="s">
        <v>3</v>
      </c>
    </row>
    <row r="4" spans="1:11" ht="87.75" customHeight="1" thickBot="1">
      <c r="A4" s="32" t="s">
        <v>16</v>
      </c>
      <c r="B4" s="7" t="s">
        <v>127</v>
      </c>
      <c r="C4" s="7" t="s">
        <v>111</v>
      </c>
      <c r="D4" s="7" t="s">
        <v>112</v>
      </c>
      <c r="E4" s="7" t="s">
        <v>105</v>
      </c>
      <c r="F4" s="7" t="s">
        <v>106</v>
      </c>
      <c r="G4" s="7" t="s">
        <v>107</v>
      </c>
      <c r="H4" s="7" t="s">
        <v>34</v>
      </c>
      <c r="I4" s="7" t="s">
        <v>46</v>
      </c>
      <c r="J4" s="4" t="s">
        <v>38</v>
      </c>
      <c r="K4" s="4" t="s">
        <v>55</v>
      </c>
    </row>
    <row r="5" spans="1:11" ht="14.25" thickBot="1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3.5">
      <c r="A6" s="1" t="s">
        <v>56</v>
      </c>
      <c r="B6" s="33">
        <v>0</v>
      </c>
      <c r="C6" s="34">
        <v>0</v>
      </c>
      <c r="D6" s="34">
        <v>0</v>
      </c>
      <c r="E6" s="34">
        <v>0</v>
      </c>
      <c r="F6" s="22">
        <v>0</v>
      </c>
      <c r="G6" s="48">
        <v>27</v>
      </c>
      <c r="H6" s="34">
        <v>265</v>
      </c>
      <c r="I6" s="22">
        <v>100</v>
      </c>
      <c r="J6" s="33">
        <v>242</v>
      </c>
      <c r="K6" s="69">
        <v>152</v>
      </c>
    </row>
    <row r="7" spans="1:11" ht="13.5">
      <c r="A7" s="1" t="s">
        <v>57</v>
      </c>
      <c r="B7" s="35">
        <v>0</v>
      </c>
      <c r="C7" s="36">
        <v>0</v>
      </c>
      <c r="D7" s="36">
        <v>0</v>
      </c>
      <c r="E7" s="36">
        <v>0</v>
      </c>
      <c r="F7" s="26">
        <v>0</v>
      </c>
      <c r="G7" s="49">
        <v>12</v>
      </c>
      <c r="H7" s="36">
        <v>121</v>
      </c>
      <c r="I7" s="26">
        <v>93</v>
      </c>
      <c r="J7" s="35">
        <v>114</v>
      </c>
      <c r="K7" s="70">
        <v>113</v>
      </c>
    </row>
    <row r="8" spans="1:11" ht="13.5">
      <c r="A8" s="1" t="s">
        <v>58</v>
      </c>
      <c r="B8" s="35">
        <v>0</v>
      </c>
      <c r="C8" s="36">
        <v>0</v>
      </c>
      <c r="D8" s="36">
        <v>0</v>
      </c>
      <c r="E8" s="36">
        <v>0</v>
      </c>
      <c r="F8" s="26">
        <v>0</v>
      </c>
      <c r="G8" s="49">
        <v>16</v>
      </c>
      <c r="H8" s="36">
        <v>225</v>
      </c>
      <c r="I8" s="26">
        <v>91</v>
      </c>
      <c r="J8" s="35">
        <v>207</v>
      </c>
      <c r="K8" s="70">
        <v>125</v>
      </c>
    </row>
    <row r="9" spans="1:11" ht="13.5">
      <c r="A9" s="1" t="s">
        <v>59</v>
      </c>
      <c r="B9" s="35">
        <v>0</v>
      </c>
      <c r="C9" s="36">
        <v>0</v>
      </c>
      <c r="D9" s="36">
        <v>0</v>
      </c>
      <c r="E9" s="36">
        <v>0</v>
      </c>
      <c r="F9" s="26">
        <v>0</v>
      </c>
      <c r="G9" s="49">
        <v>18</v>
      </c>
      <c r="H9" s="36">
        <v>237</v>
      </c>
      <c r="I9" s="26">
        <v>104</v>
      </c>
      <c r="J9" s="35">
        <v>220</v>
      </c>
      <c r="K9" s="70">
        <v>139</v>
      </c>
    </row>
    <row r="10" spans="1:11" ht="13.5">
      <c r="A10" s="1" t="s">
        <v>60</v>
      </c>
      <c r="B10" s="35">
        <v>0</v>
      </c>
      <c r="C10" s="36">
        <v>0</v>
      </c>
      <c r="D10" s="36">
        <v>0</v>
      </c>
      <c r="E10" s="36">
        <v>0</v>
      </c>
      <c r="F10" s="26">
        <v>0</v>
      </c>
      <c r="G10" s="49">
        <v>21</v>
      </c>
      <c r="H10" s="36">
        <v>250</v>
      </c>
      <c r="I10" s="26">
        <v>122</v>
      </c>
      <c r="J10" s="35">
        <v>234</v>
      </c>
      <c r="K10" s="70">
        <v>158</v>
      </c>
    </row>
    <row r="11" spans="1:11" ht="13.5">
      <c r="A11" s="1" t="s">
        <v>61</v>
      </c>
      <c r="B11" s="35">
        <v>0</v>
      </c>
      <c r="C11" s="36">
        <v>0</v>
      </c>
      <c r="D11" s="36">
        <v>0</v>
      </c>
      <c r="E11" s="36">
        <v>0</v>
      </c>
      <c r="F11" s="26">
        <v>0</v>
      </c>
      <c r="G11" s="49">
        <v>12</v>
      </c>
      <c r="H11" s="36">
        <v>286</v>
      </c>
      <c r="I11" s="26">
        <v>111</v>
      </c>
      <c r="J11" s="35">
        <v>237</v>
      </c>
      <c r="K11" s="70">
        <v>170</v>
      </c>
    </row>
    <row r="12" spans="1:11" ht="13.5">
      <c r="A12" s="1" t="s">
        <v>62</v>
      </c>
      <c r="B12" s="35">
        <v>0</v>
      </c>
      <c r="C12" s="36">
        <v>0</v>
      </c>
      <c r="D12" s="36">
        <v>0</v>
      </c>
      <c r="E12" s="36">
        <v>0</v>
      </c>
      <c r="F12" s="26">
        <v>0</v>
      </c>
      <c r="G12" s="49">
        <v>21</v>
      </c>
      <c r="H12" s="36">
        <v>404</v>
      </c>
      <c r="I12" s="26">
        <v>86</v>
      </c>
      <c r="J12" s="35">
        <v>363</v>
      </c>
      <c r="K12" s="70">
        <v>151</v>
      </c>
    </row>
    <row r="13" spans="1:11" ht="13.5">
      <c r="A13" s="1" t="s">
        <v>63</v>
      </c>
      <c r="B13" s="35">
        <v>0</v>
      </c>
      <c r="C13" s="36">
        <v>0</v>
      </c>
      <c r="D13" s="36">
        <v>0</v>
      </c>
      <c r="E13" s="36">
        <v>0</v>
      </c>
      <c r="F13" s="26">
        <v>0</v>
      </c>
      <c r="G13" s="49">
        <v>21</v>
      </c>
      <c r="H13" s="36">
        <v>363</v>
      </c>
      <c r="I13" s="26">
        <v>63</v>
      </c>
      <c r="J13" s="35">
        <v>317</v>
      </c>
      <c r="K13" s="70">
        <v>129</v>
      </c>
    </row>
    <row r="14" spans="1:11" ht="13.5">
      <c r="A14" s="1" t="s">
        <v>64</v>
      </c>
      <c r="B14" s="35">
        <v>0</v>
      </c>
      <c r="C14" s="36">
        <v>0</v>
      </c>
      <c r="D14" s="36">
        <v>0</v>
      </c>
      <c r="E14" s="36">
        <v>0</v>
      </c>
      <c r="F14" s="26">
        <v>0</v>
      </c>
      <c r="G14" s="49">
        <v>18</v>
      </c>
      <c r="H14" s="36">
        <v>345</v>
      </c>
      <c r="I14" s="26">
        <v>107</v>
      </c>
      <c r="J14" s="35">
        <v>299</v>
      </c>
      <c r="K14" s="70">
        <v>166</v>
      </c>
    </row>
    <row r="15" spans="1:11" ht="13.5">
      <c r="A15" s="1" t="s">
        <v>65</v>
      </c>
      <c r="B15" s="35">
        <v>0</v>
      </c>
      <c r="C15" s="36">
        <v>0</v>
      </c>
      <c r="D15" s="36">
        <v>0</v>
      </c>
      <c r="E15" s="36">
        <v>0</v>
      </c>
      <c r="F15" s="26">
        <v>0</v>
      </c>
      <c r="G15" s="49">
        <v>20</v>
      </c>
      <c r="H15" s="36">
        <v>273</v>
      </c>
      <c r="I15" s="26">
        <v>55</v>
      </c>
      <c r="J15" s="35">
        <v>239</v>
      </c>
      <c r="K15" s="70">
        <v>103</v>
      </c>
    </row>
    <row r="16" spans="1:11" ht="13.5">
      <c r="A16" s="1" t="s">
        <v>66</v>
      </c>
      <c r="B16" s="35">
        <v>0</v>
      </c>
      <c r="C16" s="36">
        <v>0</v>
      </c>
      <c r="D16" s="36">
        <v>0</v>
      </c>
      <c r="E16" s="36">
        <v>0</v>
      </c>
      <c r="F16" s="26">
        <v>0</v>
      </c>
      <c r="G16" s="49">
        <v>11</v>
      </c>
      <c r="H16" s="36">
        <v>190</v>
      </c>
      <c r="I16" s="26">
        <v>59</v>
      </c>
      <c r="J16" s="35">
        <v>186</v>
      </c>
      <c r="K16" s="70">
        <v>76</v>
      </c>
    </row>
    <row r="17" spans="1:11" ht="13.5">
      <c r="A17" s="1" t="s">
        <v>67</v>
      </c>
      <c r="B17" s="35">
        <v>0</v>
      </c>
      <c r="C17" s="36">
        <v>0</v>
      </c>
      <c r="D17" s="36">
        <v>0</v>
      </c>
      <c r="E17" s="36">
        <v>0</v>
      </c>
      <c r="F17" s="26">
        <v>0</v>
      </c>
      <c r="G17" s="49">
        <v>22</v>
      </c>
      <c r="H17" s="36">
        <v>323</v>
      </c>
      <c r="I17" s="26">
        <v>57</v>
      </c>
      <c r="J17" s="35">
        <v>315</v>
      </c>
      <c r="K17" s="70">
        <v>90</v>
      </c>
    </row>
    <row r="18" spans="1:11" ht="13.5">
      <c r="A18" s="1" t="s">
        <v>68</v>
      </c>
      <c r="B18" s="35">
        <v>0</v>
      </c>
      <c r="C18" s="36">
        <v>0</v>
      </c>
      <c r="D18" s="36">
        <v>0</v>
      </c>
      <c r="E18" s="36">
        <v>0</v>
      </c>
      <c r="F18" s="26">
        <v>0</v>
      </c>
      <c r="G18" s="49">
        <v>16</v>
      </c>
      <c r="H18" s="36">
        <v>325</v>
      </c>
      <c r="I18" s="26">
        <v>71</v>
      </c>
      <c r="J18" s="35">
        <v>282</v>
      </c>
      <c r="K18" s="70">
        <v>129</v>
      </c>
    </row>
    <row r="19" spans="1:11" ht="13.5">
      <c r="A19" s="1" t="s">
        <v>69</v>
      </c>
      <c r="B19" s="35">
        <v>0</v>
      </c>
      <c r="C19" s="36">
        <v>0</v>
      </c>
      <c r="D19" s="36">
        <v>0</v>
      </c>
      <c r="E19" s="36">
        <v>0</v>
      </c>
      <c r="F19" s="26">
        <v>0</v>
      </c>
      <c r="G19" s="49">
        <v>29</v>
      </c>
      <c r="H19" s="36">
        <v>354</v>
      </c>
      <c r="I19" s="26">
        <v>88</v>
      </c>
      <c r="J19" s="35">
        <v>318</v>
      </c>
      <c r="K19" s="70">
        <v>143</v>
      </c>
    </row>
    <row r="20" spans="1:11" ht="13.5">
      <c r="A20" s="1" t="s">
        <v>70</v>
      </c>
      <c r="B20" s="35">
        <v>0</v>
      </c>
      <c r="C20" s="36">
        <v>0</v>
      </c>
      <c r="D20" s="36">
        <v>0</v>
      </c>
      <c r="E20" s="36">
        <v>0</v>
      </c>
      <c r="F20" s="26">
        <v>0</v>
      </c>
      <c r="G20" s="49">
        <v>14</v>
      </c>
      <c r="H20" s="36">
        <v>268</v>
      </c>
      <c r="I20" s="26">
        <v>106</v>
      </c>
      <c r="J20" s="35">
        <v>254</v>
      </c>
      <c r="K20" s="70">
        <v>131</v>
      </c>
    </row>
    <row r="21" spans="1:11" ht="13.5">
      <c r="A21" s="1" t="s">
        <v>71</v>
      </c>
      <c r="B21" s="38">
        <v>0</v>
      </c>
      <c r="C21" s="36">
        <v>0</v>
      </c>
      <c r="D21" s="36">
        <v>0</v>
      </c>
      <c r="E21" s="36">
        <v>0</v>
      </c>
      <c r="F21" s="26">
        <v>0</v>
      </c>
      <c r="G21" s="49">
        <v>7</v>
      </c>
      <c r="H21" s="36">
        <v>123</v>
      </c>
      <c r="I21" s="26">
        <v>33</v>
      </c>
      <c r="J21" s="35">
        <v>107</v>
      </c>
      <c r="K21" s="70">
        <v>55</v>
      </c>
    </row>
    <row r="22" spans="1:11" ht="13.5">
      <c r="A22" s="1" t="s">
        <v>72</v>
      </c>
      <c r="B22" s="35">
        <v>0</v>
      </c>
      <c r="C22" s="36">
        <v>0</v>
      </c>
      <c r="D22" s="68">
        <v>0</v>
      </c>
      <c r="E22" s="68">
        <v>0</v>
      </c>
      <c r="F22" s="26">
        <v>0</v>
      </c>
      <c r="G22" s="49">
        <v>17</v>
      </c>
      <c r="H22" s="36">
        <v>325</v>
      </c>
      <c r="I22" s="26">
        <v>98</v>
      </c>
      <c r="J22" s="35">
        <v>320</v>
      </c>
      <c r="K22" s="70">
        <v>114</v>
      </c>
    </row>
    <row r="23" spans="1:11" ht="13.5">
      <c r="A23" s="1" t="s">
        <v>73</v>
      </c>
      <c r="B23" s="35">
        <v>0</v>
      </c>
      <c r="C23" s="36">
        <v>0</v>
      </c>
      <c r="D23" s="36">
        <v>0</v>
      </c>
      <c r="E23" s="36">
        <v>0</v>
      </c>
      <c r="F23" s="26">
        <v>0</v>
      </c>
      <c r="G23" s="49">
        <v>10</v>
      </c>
      <c r="H23" s="36">
        <v>200</v>
      </c>
      <c r="I23" s="26">
        <v>31</v>
      </c>
      <c r="J23" s="35">
        <v>177</v>
      </c>
      <c r="K23" s="70">
        <v>65</v>
      </c>
    </row>
    <row r="24" spans="1:11" ht="13.5">
      <c r="A24" s="1" t="s">
        <v>74</v>
      </c>
      <c r="B24" s="35">
        <v>0</v>
      </c>
      <c r="C24" s="36">
        <v>0</v>
      </c>
      <c r="D24" s="36">
        <v>0</v>
      </c>
      <c r="E24" s="36">
        <v>0</v>
      </c>
      <c r="F24" s="26">
        <v>0</v>
      </c>
      <c r="G24" s="49">
        <v>10</v>
      </c>
      <c r="H24" s="36">
        <v>132</v>
      </c>
      <c r="I24" s="26">
        <v>57</v>
      </c>
      <c r="J24" s="35">
        <v>119</v>
      </c>
      <c r="K24" s="70">
        <v>81</v>
      </c>
    </row>
    <row r="25" spans="1:11" ht="13.5">
      <c r="A25" s="1" t="s">
        <v>75</v>
      </c>
      <c r="B25" s="35">
        <v>0</v>
      </c>
      <c r="C25" s="36">
        <v>0</v>
      </c>
      <c r="D25" s="36">
        <v>0</v>
      </c>
      <c r="E25" s="36">
        <v>0</v>
      </c>
      <c r="F25" s="26">
        <v>0</v>
      </c>
      <c r="G25" s="49">
        <v>5</v>
      </c>
      <c r="H25" s="36">
        <v>35</v>
      </c>
      <c r="I25" s="26">
        <v>178</v>
      </c>
      <c r="J25" s="35">
        <v>38</v>
      </c>
      <c r="K25" s="70">
        <v>180</v>
      </c>
    </row>
    <row r="26" spans="1:11" ht="13.5">
      <c r="A26" s="1" t="s">
        <v>76</v>
      </c>
      <c r="B26" s="35">
        <v>0</v>
      </c>
      <c r="C26" s="36">
        <v>0</v>
      </c>
      <c r="D26" s="36">
        <v>0</v>
      </c>
      <c r="E26" s="36">
        <v>0</v>
      </c>
      <c r="F26" s="26">
        <v>0</v>
      </c>
      <c r="G26" s="49">
        <v>20</v>
      </c>
      <c r="H26" s="36">
        <v>427</v>
      </c>
      <c r="I26" s="26">
        <v>68</v>
      </c>
      <c r="J26" s="35">
        <v>389</v>
      </c>
      <c r="K26" s="70">
        <v>119</v>
      </c>
    </row>
    <row r="27" spans="1:11" ht="13.5">
      <c r="A27" s="1" t="s">
        <v>77</v>
      </c>
      <c r="B27" s="35">
        <v>0</v>
      </c>
      <c r="C27" s="36">
        <v>0</v>
      </c>
      <c r="D27" s="36">
        <v>0</v>
      </c>
      <c r="E27" s="36">
        <v>0</v>
      </c>
      <c r="F27" s="26">
        <v>0</v>
      </c>
      <c r="G27" s="49">
        <v>7</v>
      </c>
      <c r="H27" s="36">
        <v>183</v>
      </c>
      <c r="I27" s="26">
        <v>58</v>
      </c>
      <c r="J27" s="35">
        <v>160</v>
      </c>
      <c r="K27" s="70">
        <v>85</v>
      </c>
    </row>
    <row r="28" spans="1:11" ht="13.5">
      <c r="A28" s="1" t="s">
        <v>78</v>
      </c>
      <c r="B28" s="35">
        <v>0</v>
      </c>
      <c r="C28" s="36">
        <v>0</v>
      </c>
      <c r="D28" s="36">
        <v>0</v>
      </c>
      <c r="E28" s="36">
        <v>0</v>
      </c>
      <c r="F28" s="26">
        <v>0</v>
      </c>
      <c r="G28" s="49">
        <v>14</v>
      </c>
      <c r="H28" s="36">
        <v>164</v>
      </c>
      <c r="I28" s="26">
        <v>35</v>
      </c>
      <c r="J28" s="35">
        <v>140</v>
      </c>
      <c r="K28" s="70">
        <v>70</v>
      </c>
    </row>
    <row r="29" spans="1:11" ht="13.5">
      <c r="A29" s="1" t="s">
        <v>79</v>
      </c>
      <c r="B29" s="35">
        <v>0</v>
      </c>
      <c r="C29" s="36">
        <v>0</v>
      </c>
      <c r="D29" s="36">
        <v>0</v>
      </c>
      <c r="E29" s="36">
        <v>0</v>
      </c>
      <c r="F29" s="26">
        <v>0</v>
      </c>
      <c r="G29" s="49">
        <v>13</v>
      </c>
      <c r="H29" s="36">
        <v>184</v>
      </c>
      <c r="I29" s="26">
        <v>28</v>
      </c>
      <c r="J29" s="35">
        <v>177</v>
      </c>
      <c r="K29" s="70">
        <v>50</v>
      </c>
    </row>
    <row r="30" spans="1:11" ht="13.5">
      <c r="A30" s="1" t="s">
        <v>80</v>
      </c>
      <c r="B30" s="35">
        <v>0</v>
      </c>
      <c r="C30" s="36">
        <v>0</v>
      </c>
      <c r="D30" s="36">
        <v>0</v>
      </c>
      <c r="E30" s="36">
        <v>0</v>
      </c>
      <c r="F30" s="26">
        <v>0</v>
      </c>
      <c r="G30" s="49">
        <v>16</v>
      </c>
      <c r="H30" s="36">
        <v>218</v>
      </c>
      <c r="I30" s="26">
        <v>45</v>
      </c>
      <c r="J30" s="35">
        <v>213</v>
      </c>
      <c r="K30" s="70">
        <v>70</v>
      </c>
    </row>
    <row r="31" spans="1:11" ht="13.5">
      <c r="A31" s="1" t="s">
        <v>81</v>
      </c>
      <c r="B31" s="35">
        <v>0</v>
      </c>
      <c r="C31" s="36">
        <v>0</v>
      </c>
      <c r="D31" s="36">
        <v>0</v>
      </c>
      <c r="E31" s="36">
        <v>0</v>
      </c>
      <c r="F31" s="26">
        <v>0</v>
      </c>
      <c r="G31" s="49">
        <v>2</v>
      </c>
      <c r="H31" s="36">
        <v>1</v>
      </c>
      <c r="I31" s="26">
        <v>6</v>
      </c>
      <c r="J31" s="35">
        <v>3</v>
      </c>
      <c r="K31" s="70">
        <v>6</v>
      </c>
    </row>
    <row r="32" spans="1:11" ht="13.5">
      <c r="A32" s="1" t="s">
        <v>82</v>
      </c>
      <c r="B32" s="35">
        <v>0</v>
      </c>
      <c r="C32" s="36">
        <v>0</v>
      </c>
      <c r="D32" s="36">
        <v>0</v>
      </c>
      <c r="E32" s="36">
        <v>0</v>
      </c>
      <c r="F32" s="26">
        <v>0</v>
      </c>
      <c r="G32" s="49">
        <v>0</v>
      </c>
      <c r="H32" s="36">
        <v>0</v>
      </c>
      <c r="I32" s="26">
        <v>0</v>
      </c>
      <c r="J32" s="35">
        <v>0</v>
      </c>
      <c r="K32" s="70">
        <v>0</v>
      </c>
    </row>
    <row r="33" spans="1:11" ht="13.5">
      <c r="A33" s="1" t="s">
        <v>83</v>
      </c>
      <c r="B33" s="38">
        <v>0</v>
      </c>
      <c r="C33" s="68">
        <v>0</v>
      </c>
      <c r="D33" s="68">
        <v>0</v>
      </c>
      <c r="E33" s="68">
        <v>0</v>
      </c>
      <c r="F33" s="24">
        <v>0</v>
      </c>
      <c r="G33" s="88">
        <v>0</v>
      </c>
      <c r="H33" s="68">
        <v>0</v>
      </c>
      <c r="I33" s="24">
        <v>0</v>
      </c>
      <c r="J33" s="38">
        <v>0</v>
      </c>
      <c r="K33" s="89">
        <v>0</v>
      </c>
    </row>
    <row r="34" spans="1:11" ht="13.5">
      <c r="A34" s="1" t="s">
        <v>123</v>
      </c>
      <c r="B34" s="52">
        <v>0</v>
      </c>
      <c r="C34" s="76">
        <v>0</v>
      </c>
      <c r="D34" s="76">
        <v>0</v>
      </c>
      <c r="E34" s="76">
        <v>0</v>
      </c>
      <c r="F34" s="59">
        <v>0</v>
      </c>
      <c r="G34" s="77">
        <v>69</v>
      </c>
      <c r="H34" s="76">
        <v>1244</v>
      </c>
      <c r="I34" s="59">
        <v>627</v>
      </c>
      <c r="J34" s="52">
        <v>1160</v>
      </c>
      <c r="K34" s="70">
        <v>773</v>
      </c>
    </row>
    <row r="35" spans="1:11" ht="13.5">
      <c r="A35" s="9" t="s">
        <v>0</v>
      </c>
      <c r="B35" s="20">
        <f aca="true" t="shared" si="0" ref="B35:K35">SUM(B6:B34)</f>
        <v>0</v>
      </c>
      <c r="C35" s="20">
        <f t="shared" si="0"/>
        <v>0</v>
      </c>
      <c r="D35" s="20">
        <f t="shared" si="0"/>
        <v>0</v>
      </c>
      <c r="E35" s="20">
        <f t="shared" si="0"/>
        <v>0</v>
      </c>
      <c r="F35" s="20">
        <f t="shared" si="0"/>
        <v>0</v>
      </c>
      <c r="G35" s="20">
        <f t="shared" si="0"/>
        <v>468</v>
      </c>
      <c r="H35" s="20">
        <f t="shared" si="0"/>
        <v>7465</v>
      </c>
      <c r="I35" s="20">
        <f t="shared" si="0"/>
        <v>2577</v>
      </c>
      <c r="J35" s="20">
        <f t="shared" si="0"/>
        <v>6830</v>
      </c>
      <c r="K35" s="20">
        <f t="shared" si="0"/>
        <v>3643</v>
      </c>
    </row>
    <row r="36" spans="10:11" ht="13.5">
      <c r="J36" s="54"/>
      <c r="K36" s="54"/>
    </row>
  </sheetData>
  <sheetProtection selectLockedCells="1"/>
  <mergeCells count="6">
    <mergeCell ref="B2:F2"/>
    <mergeCell ref="B1:F1"/>
    <mergeCell ref="J1:K1"/>
    <mergeCell ref="J2:K2"/>
    <mergeCell ref="G2:I2"/>
    <mergeCell ref="G1:I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pane xSplit="1" ySplit="5" topLeftCell="B21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B35" sqref="B35:H35"/>
    </sheetView>
  </sheetViews>
  <sheetFormatPr defaultColWidth="9.140625" defaultRowHeight="12.75"/>
  <cols>
    <col min="1" max="1" width="16.140625" style="19" customWidth="1"/>
    <col min="2" max="2" width="12.00390625" style="13" customWidth="1"/>
    <col min="3" max="6" width="8.7109375" style="13" customWidth="1"/>
    <col min="7" max="8" width="9.28125" style="13" customWidth="1"/>
    <col min="9" max="16384" width="9.140625" style="13" customWidth="1"/>
  </cols>
  <sheetData>
    <row r="1" spans="1:8" ht="13.5">
      <c r="A1" s="27"/>
      <c r="B1" s="75" t="s">
        <v>6</v>
      </c>
      <c r="C1" s="139" t="s">
        <v>6</v>
      </c>
      <c r="D1" s="140"/>
      <c r="E1" s="141" t="s">
        <v>7</v>
      </c>
      <c r="F1" s="141"/>
      <c r="G1" s="129" t="s">
        <v>8</v>
      </c>
      <c r="H1" s="129"/>
    </row>
    <row r="2" spans="1:8" s="29" customFormat="1" ht="13.5">
      <c r="A2" s="30"/>
      <c r="B2" s="43" t="s">
        <v>10</v>
      </c>
      <c r="C2" s="127" t="s">
        <v>11</v>
      </c>
      <c r="D2" s="128"/>
      <c r="E2" s="142" t="s">
        <v>12</v>
      </c>
      <c r="F2" s="142"/>
      <c r="G2" s="142" t="s">
        <v>13</v>
      </c>
      <c r="H2" s="142"/>
    </row>
    <row r="3" spans="1:8" ht="13.5" customHeight="1">
      <c r="A3" s="31"/>
      <c r="B3" s="2" t="s">
        <v>4</v>
      </c>
      <c r="C3" s="2" t="s">
        <v>4</v>
      </c>
      <c r="D3" s="2" t="s">
        <v>3</v>
      </c>
      <c r="E3" s="2" t="s">
        <v>3</v>
      </c>
      <c r="F3" s="3" t="s">
        <v>4</v>
      </c>
      <c r="G3" s="3" t="s">
        <v>3</v>
      </c>
      <c r="H3" s="3" t="s">
        <v>4</v>
      </c>
    </row>
    <row r="4" spans="1:8" s="14" customFormat="1" ht="87.75" customHeight="1" thickBot="1">
      <c r="A4" s="32" t="s">
        <v>16</v>
      </c>
      <c r="B4" s="4" t="s">
        <v>47</v>
      </c>
      <c r="C4" s="4" t="s">
        <v>35</v>
      </c>
      <c r="D4" s="4" t="s">
        <v>48</v>
      </c>
      <c r="E4" s="5" t="s">
        <v>49</v>
      </c>
      <c r="F4" s="5" t="s">
        <v>36</v>
      </c>
      <c r="G4" s="5" t="s">
        <v>50</v>
      </c>
      <c r="H4" s="5" t="s">
        <v>51</v>
      </c>
    </row>
    <row r="5" spans="1:8" s="18" customFormat="1" ht="14.25" thickBot="1">
      <c r="A5" s="15"/>
      <c r="B5" s="16"/>
      <c r="C5" s="16"/>
      <c r="D5" s="16"/>
      <c r="E5" s="16"/>
      <c r="F5" s="16"/>
      <c r="G5" s="16"/>
      <c r="H5" s="17"/>
    </row>
    <row r="6" spans="1:8" s="18" customFormat="1" ht="13.5">
      <c r="A6" s="97" t="s">
        <v>56</v>
      </c>
      <c r="B6" s="33">
        <v>345</v>
      </c>
      <c r="C6" s="33">
        <v>264</v>
      </c>
      <c r="D6" s="69">
        <v>128</v>
      </c>
      <c r="E6" s="33">
        <v>100</v>
      </c>
      <c r="F6" s="69">
        <v>287</v>
      </c>
      <c r="G6" s="33">
        <v>202</v>
      </c>
      <c r="H6" s="69">
        <v>178</v>
      </c>
    </row>
    <row r="7" spans="1:8" s="18" customFormat="1" ht="13.5">
      <c r="A7" s="98" t="s">
        <v>57</v>
      </c>
      <c r="B7" s="35">
        <v>177</v>
      </c>
      <c r="C7" s="35">
        <v>125</v>
      </c>
      <c r="D7" s="70">
        <v>100</v>
      </c>
      <c r="E7" s="35">
        <v>78</v>
      </c>
      <c r="F7" s="70">
        <v>146</v>
      </c>
      <c r="G7" s="35">
        <v>144</v>
      </c>
      <c r="H7" s="70">
        <v>84</v>
      </c>
    </row>
    <row r="8" spans="1:8" s="18" customFormat="1" ht="13.5">
      <c r="A8" s="98" t="s">
        <v>58</v>
      </c>
      <c r="B8" s="35">
        <v>296</v>
      </c>
      <c r="C8" s="35">
        <v>223</v>
      </c>
      <c r="D8" s="70">
        <v>110</v>
      </c>
      <c r="E8" s="35">
        <v>79</v>
      </c>
      <c r="F8" s="70">
        <v>248</v>
      </c>
      <c r="G8" s="35">
        <v>173</v>
      </c>
      <c r="H8" s="70">
        <v>153</v>
      </c>
    </row>
    <row r="9" spans="1:8" s="18" customFormat="1" ht="13.5">
      <c r="A9" s="98" t="s">
        <v>59</v>
      </c>
      <c r="B9" s="35">
        <v>311</v>
      </c>
      <c r="C9" s="35">
        <v>227</v>
      </c>
      <c r="D9" s="70">
        <v>129</v>
      </c>
      <c r="E9" s="35">
        <v>106</v>
      </c>
      <c r="F9" s="70">
        <v>252</v>
      </c>
      <c r="G9" s="35">
        <v>195</v>
      </c>
      <c r="H9" s="70">
        <v>156</v>
      </c>
    </row>
    <row r="10" spans="1:8" s="18" customFormat="1" ht="13.5">
      <c r="A10" s="98" t="s">
        <v>60</v>
      </c>
      <c r="B10" s="35">
        <v>342</v>
      </c>
      <c r="C10" s="35">
        <v>248</v>
      </c>
      <c r="D10" s="70">
        <v>143</v>
      </c>
      <c r="E10" s="35">
        <v>120</v>
      </c>
      <c r="F10" s="70">
        <v>269</v>
      </c>
      <c r="G10" s="35">
        <v>210</v>
      </c>
      <c r="H10" s="70">
        <v>179</v>
      </c>
    </row>
    <row r="11" spans="1:8" s="18" customFormat="1" ht="13.5">
      <c r="A11" s="98" t="s">
        <v>61</v>
      </c>
      <c r="B11" s="35">
        <v>366</v>
      </c>
      <c r="C11" s="35">
        <v>276</v>
      </c>
      <c r="D11" s="70">
        <v>133</v>
      </c>
      <c r="E11" s="35">
        <v>102</v>
      </c>
      <c r="F11" s="70">
        <v>307</v>
      </c>
      <c r="G11" s="35">
        <v>211</v>
      </c>
      <c r="H11" s="70">
        <v>191</v>
      </c>
    </row>
    <row r="12" spans="1:8" s="18" customFormat="1" ht="13.5">
      <c r="A12" s="98" t="s">
        <v>62</v>
      </c>
      <c r="B12" s="35">
        <v>472</v>
      </c>
      <c r="C12" s="35">
        <v>393</v>
      </c>
      <c r="D12" s="70">
        <v>119</v>
      </c>
      <c r="E12" s="35">
        <v>79</v>
      </c>
      <c r="F12" s="70">
        <v>430</v>
      </c>
      <c r="G12" s="35">
        <v>247</v>
      </c>
      <c r="H12" s="70">
        <v>264</v>
      </c>
    </row>
    <row r="13" spans="1:8" s="18" customFormat="1" ht="13.5">
      <c r="A13" s="98" t="s">
        <v>63</v>
      </c>
      <c r="B13" s="35">
        <v>403</v>
      </c>
      <c r="C13" s="35">
        <v>338</v>
      </c>
      <c r="D13" s="70">
        <v>108</v>
      </c>
      <c r="E13" s="35">
        <v>66</v>
      </c>
      <c r="F13" s="70">
        <v>381</v>
      </c>
      <c r="G13" s="35">
        <v>210</v>
      </c>
      <c r="H13" s="70">
        <v>234</v>
      </c>
    </row>
    <row r="14" spans="1:8" s="18" customFormat="1" ht="13.5">
      <c r="A14" s="98" t="s">
        <v>64</v>
      </c>
      <c r="B14" s="35">
        <v>418</v>
      </c>
      <c r="C14" s="35">
        <v>333</v>
      </c>
      <c r="D14" s="70">
        <v>131</v>
      </c>
      <c r="E14" s="35">
        <v>98</v>
      </c>
      <c r="F14" s="70">
        <v>362</v>
      </c>
      <c r="G14" s="35">
        <v>254</v>
      </c>
      <c r="H14" s="70">
        <v>211</v>
      </c>
    </row>
    <row r="15" spans="1:8" s="18" customFormat="1" ht="13.5">
      <c r="A15" s="98" t="s">
        <v>65</v>
      </c>
      <c r="B15" s="35">
        <v>317</v>
      </c>
      <c r="C15" s="35">
        <v>269</v>
      </c>
      <c r="D15" s="70">
        <v>73</v>
      </c>
      <c r="E15" s="35">
        <v>46</v>
      </c>
      <c r="F15" s="70">
        <v>301</v>
      </c>
      <c r="G15" s="35">
        <v>164</v>
      </c>
      <c r="H15" s="70">
        <v>178</v>
      </c>
    </row>
    <row r="16" spans="1:8" s="18" customFormat="1" ht="13.5">
      <c r="A16" s="98" t="s">
        <v>66</v>
      </c>
      <c r="B16" s="35">
        <v>230</v>
      </c>
      <c r="C16" s="35">
        <v>196</v>
      </c>
      <c r="D16" s="70">
        <v>61</v>
      </c>
      <c r="E16" s="35">
        <v>52</v>
      </c>
      <c r="F16" s="70">
        <v>206</v>
      </c>
      <c r="G16" s="35">
        <v>116</v>
      </c>
      <c r="H16" s="70">
        <v>148</v>
      </c>
    </row>
    <row r="17" spans="1:8" s="18" customFormat="1" ht="13.5">
      <c r="A17" s="98" t="s">
        <v>67</v>
      </c>
      <c r="B17" s="35">
        <v>360</v>
      </c>
      <c r="C17" s="35">
        <v>331</v>
      </c>
      <c r="D17" s="70">
        <v>73</v>
      </c>
      <c r="E17" s="35">
        <v>59</v>
      </c>
      <c r="F17" s="70">
        <v>347</v>
      </c>
      <c r="G17" s="35">
        <v>154</v>
      </c>
      <c r="H17" s="70">
        <v>239</v>
      </c>
    </row>
    <row r="18" spans="1:8" s="18" customFormat="1" ht="13.5">
      <c r="A18" s="98" t="s">
        <v>68</v>
      </c>
      <c r="B18" s="35">
        <v>368</v>
      </c>
      <c r="C18" s="35">
        <v>323</v>
      </c>
      <c r="D18" s="70">
        <v>85</v>
      </c>
      <c r="E18" s="35">
        <v>57</v>
      </c>
      <c r="F18" s="70">
        <v>348</v>
      </c>
      <c r="G18" s="35">
        <v>197</v>
      </c>
      <c r="H18" s="70">
        <v>212</v>
      </c>
    </row>
    <row r="19" spans="1:8" s="18" customFormat="1" ht="13.5">
      <c r="A19" s="98" t="s">
        <v>69</v>
      </c>
      <c r="B19" s="35">
        <v>414</v>
      </c>
      <c r="C19" s="35">
        <v>345</v>
      </c>
      <c r="D19" s="70">
        <v>120</v>
      </c>
      <c r="E19" s="35">
        <v>75</v>
      </c>
      <c r="F19" s="70">
        <v>393</v>
      </c>
      <c r="G19" s="35">
        <v>232</v>
      </c>
      <c r="H19" s="70">
        <v>237</v>
      </c>
    </row>
    <row r="20" spans="1:8" s="18" customFormat="1" ht="13.5">
      <c r="A20" s="98" t="s">
        <v>70</v>
      </c>
      <c r="B20" s="35">
        <v>340</v>
      </c>
      <c r="C20" s="35">
        <v>277</v>
      </c>
      <c r="D20" s="70">
        <v>107</v>
      </c>
      <c r="E20" s="35">
        <v>101</v>
      </c>
      <c r="F20" s="70">
        <v>284</v>
      </c>
      <c r="G20" s="35">
        <v>169</v>
      </c>
      <c r="H20" s="70">
        <v>211</v>
      </c>
    </row>
    <row r="21" spans="1:8" s="18" customFormat="1" ht="13.5">
      <c r="A21" s="98" t="s">
        <v>71</v>
      </c>
      <c r="B21" s="35">
        <v>144</v>
      </c>
      <c r="C21" s="35">
        <v>121</v>
      </c>
      <c r="D21" s="70">
        <v>38</v>
      </c>
      <c r="E21" s="35">
        <v>40</v>
      </c>
      <c r="F21" s="70">
        <v>120</v>
      </c>
      <c r="G21" s="35">
        <v>69</v>
      </c>
      <c r="H21" s="70">
        <v>90</v>
      </c>
    </row>
    <row r="22" spans="1:8" s="18" customFormat="1" ht="13.5">
      <c r="A22" s="98" t="s">
        <v>72</v>
      </c>
      <c r="B22" s="35">
        <v>379</v>
      </c>
      <c r="C22" s="35">
        <v>332</v>
      </c>
      <c r="D22" s="70">
        <v>102</v>
      </c>
      <c r="E22" s="35">
        <v>77</v>
      </c>
      <c r="F22" s="70">
        <v>355</v>
      </c>
      <c r="G22" s="35">
        <v>207</v>
      </c>
      <c r="H22" s="70">
        <v>226</v>
      </c>
    </row>
    <row r="23" spans="1:8" s="18" customFormat="1" ht="13.5">
      <c r="A23" s="98" t="s">
        <v>73</v>
      </c>
      <c r="B23" s="35">
        <v>216</v>
      </c>
      <c r="C23" s="35">
        <v>202</v>
      </c>
      <c r="D23" s="70">
        <v>39</v>
      </c>
      <c r="E23" s="35">
        <v>41</v>
      </c>
      <c r="F23" s="70">
        <v>199</v>
      </c>
      <c r="G23" s="35">
        <v>86</v>
      </c>
      <c r="H23" s="70">
        <v>152</v>
      </c>
    </row>
    <row r="24" spans="1:8" s="18" customFormat="1" ht="13.5">
      <c r="A24" s="98" t="s">
        <v>74</v>
      </c>
      <c r="B24" s="35">
        <v>175</v>
      </c>
      <c r="C24" s="35">
        <v>142</v>
      </c>
      <c r="D24" s="70">
        <v>60</v>
      </c>
      <c r="E24" s="35">
        <v>51</v>
      </c>
      <c r="F24" s="70">
        <v>149</v>
      </c>
      <c r="G24" s="35">
        <v>97</v>
      </c>
      <c r="H24" s="70">
        <v>99</v>
      </c>
    </row>
    <row r="25" spans="1:8" s="18" customFormat="1" ht="13.5">
      <c r="A25" s="98" t="s">
        <v>75</v>
      </c>
      <c r="B25" s="35">
        <v>109</v>
      </c>
      <c r="C25" s="35">
        <v>42</v>
      </c>
      <c r="D25" s="70">
        <v>176</v>
      </c>
      <c r="E25" s="35">
        <v>174</v>
      </c>
      <c r="F25" s="70">
        <v>41</v>
      </c>
      <c r="G25" s="35">
        <v>174</v>
      </c>
      <c r="H25" s="70">
        <v>42</v>
      </c>
    </row>
    <row r="26" spans="1:8" s="18" customFormat="1" ht="13.5">
      <c r="A26" s="98" t="s">
        <v>76</v>
      </c>
      <c r="B26" s="35">
        <v>475</v>
      </c>
      <c r="C26" s="35">
        <v>407</v>
      </c>
      <c r="D26" s="70">
        <v>101</v>
      </c>
      <c r="E26" s="35">
        <v>70</v>
      </c>
      <c r="F26" s="70">
        <v>440</v>
      </c>
      <c r="G26" s="35">
        <v>219</v>
      </c>
      <c r="H26" s="70">
        <v>279</v>
      </c>
    </row>
    <row r="27" spans="1:8" s="18" customFormat="1" ht="13.5">
      <c r="A27" s="98" t="s">
        <v>77</v>
      </c>
      <c r="B27" s="35">
        <v>216</v>
      </c>
      <c r="C27" s="35">
        <v>179</v>
      </c>
      <c r="D27" s="70">
        <v>65</v>
      </c>
      <c r="E27" s="35">
        <v>60</v>
      </c>
      <c r="F27" s="70">
        <v>186</v>
      </c>
      <c r="G27" s="35">
        <v>116</v>
      </c>
      <c r="H27" s="70">
        <v>127</v>
      </c>
    </row>
    <row r="28" spans="1:8" s="18" customFormat="1" ht="13.5">
      <c r="A28" s="98" t="s">
        <v>78</v>
      </c>
      <c r="B28" s="35">
        <v>188</v>
      </c>
      <c r="C28" s="35">
        <v>157</v>
      </c>
      <c r="D28" s="70">
        <v>58</v>
      </c>
      <c r="E28" s="35">
        <v>41</v>
      </c>
      <c r="F28" s="70">
        <v>172</v>
      </c>
      <c r="G28" s="35">
        <v>100</v>
      </c>
      <c r="H28" s="70">
        <v>112</v>
      </c>
    </row>
    <row r="29" spans="1:8" s="18" customFormat="1" ht="13.5">
      <c r="A29" s="98" t="s">
        <v>79</v>
      </c>
      <c r="B29" s="35">
        <v>200</v>
      </c>
      <c r="C29" s="35">
        <v>184</v>
      </c>
      <c r="D29" s="70">
        <v>44</v>
      </c>
      <c r="E29" s="35">
        <v>35</v>
      </c>
      <c r="F29" s="70">
        <v>191</v>
      </c>
      <c r="G29" s="35">
        <v>91</v>
      </c>
      <c r="H29" s="70">
        <v>136</v>
      </c>
    </row>
    <row r="30" spans="1:8" s="18" customFormat="1" ht="13.5">
      <c r="A30" s="98" t="s">
        <v>80</v>
      </c>
      <c r="B30" s="35">
        <v>247</v>
      </c>
      <c r="C30" s="35">
        <v>224</v>
      </c>
      <c r="D30" s="70">
        <v>54</v>
      </c>
      <c r="E30" s="35">
        <v>44</v>
      </c>
      <c r="F30" s="70">
        <v>236</v>
      </c>
      <c r="G30" s="35">
        <v>106</v>
      </c>
      <c r="H30" s="70">
        <v>174</v>
      </c>
    </row>
    <row r="31" spans="1:8" s="18" customFormat="1" ht="13.5">
      <c r="A31" s="98" t="s">
        <v>81</v>
      </c>
      <c r="B31" s="35">
        <v>9</v>
      </c>
      <c r="C31" s="35">
        <v>2</v>
      </c>
      <c r="D31" s="70">
        <v>7</v>
      </c>
      <c r="E31" s="35">
        <v>4</v>
      </c>
      <c r="F31" s="70">
        <v>5</v>
      </c>
      <c r="G31" s="35">
        <v>4</v>
      </c>
      <c r="H31" s="70">
        <v>5</v>
      </c>
    </row>
    <row r="32" spans="1:8" s="18" customFormat="1" ht="13.5">
      <c r="A32" s="98" t="s">
        <v>82</v>
      </c>
      <c r="B32" s="35">
        <v>0</v>
      </c>
      <c r="C32" s="35">
        <v>0</v>
      </c>
      <c r="D32" s="70">
        <v>0</v>
      </c>
      <c r="E32" s="35">
        <v>0</v>
      </c>
      <c r="F32" s="70">
        <v>0</v>
      </c>
      <c r="G32" s="35">
        <v>0</v>
      </c>
      <c r="H32" s="70">
        <v>0</v>
      </c>
    </row>
    <row r="33" spans="1:8" s="18" customFormat="1" ht="13.5">
      <c r="A33" s="98" t="s">
        <v>83</v>
      </c>
      <c r="B33" s="38">
        <v>0</v>
      </c>
      <c r="C33" s="38">
        <v>0</v>
      </c>
      <c r="D33" s="70">
        <v>0</v>
      </c>
      <c r="E33" s="38">
        <v>0</v>
      </c>
      <c r="F33" s="89">
        <v>0</v>
      </c>
      <c r="G33" s="38">
        <v>0</v>
      </c>
      <c r="H33" s="89">
        <v>0</v>
      </c>
    </row>
    <row r="34" spans="1:8" s="18" customFormat="1" ht="13.5">
      <c r="A34" s="99" t="s">
        <v>123</v>
      </c>
      <c r="B34" s="35">
        <v>1526</v>
      </c>
      <c r="C34" s="52">
        <v>1220</v>
      </c>
      <c r="D34" s="70">
        <v>717</v>
      </c>
      <c r="E34" s="52">
        <v>605</v>
      </c>
      <c r="F34" s="70">
        <v>1333</v>
      </c>
      <c r="G34" s="52">
        <v>939</v>
      </c>
      <c r="H34" s="70">
        <v>965</v>
      </c>
    </row>
    <row r="35" spans="1:8" ht="13.5">
      <c r="A35" s="9" t="s">
        <v>0</v>
      </c>
      <c r="B35" s="20">
        <f aca="true" t="shared" si="0" ref="B35:H35">SUM(B6:B34)</f>
        <v>9043</v>
      </c>
      <c r="C35" s="20">
        <f t="shared" si="0"/>
        <v>7380</v>
      </c>
      <c r="D35" s="20">
        <f t="shared" si="0"/>
        <v>3081</v>
      </c>
      <c r="E35" s="20">
        <f t="shared" si="0"/>
        <v>2460</v>
      </c>
      <c r="F35" s="20">
        <f t="shared" si="0"/>
        <v>7988</v>
      </c>
      <c r="G35" s="20">
        <f t="shared" si="0"/>
        <v>5086</v>
      </c>
      <c r="H35" s="20">
        <f t="shared" si="0"/>
        <v>5282</v>
      </c>
    </row>
    <row r="36" spans="1:4" ht="13.5">
      <c r="A36" s="39"/>
      <c r="B36" s="54"/>
      <c r="C36" s="54"/>
      <c r="D36" s="54"/>
    </row>
  </sheetData>
  <sheetProtection selectLockedCells="1"/>
  <mergeCells count="6">
    <mergeCell ref="C1:D1"/>
    <mergeCell ref="C2:D2"/>
    <mergeCell ref="E1:F1"/>
    <mergeCell ref="G1:H1"/>
    <mergeCell ref="E2:F2"/>
    <mergeCell ref="G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zoomScalePageLayoutView="0" workbookViewId="0" topLeftCell="A1">
      <pane xSplit="1" ySplit="6" topLeftCell="B23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G32" sqref="G32:G34"/>
    </sheetView>
  </sheetViews>
  <sheetFormatPr defaultColWidth="9.140625" defaultRowHeight="12.75"/>
  <cols>
    <col min="1" max="1" width="16.140625" style="19" bestFit="1" customWidth="1"/>
    <col min="2" max="8" width="9.28125" style="13" customWidth="1"/>
    <col min="9" max="16384" width="9.140625" style="13" customWidth="1"/>
  </cols>
  <sheetData>
    <row r="1" spans="1:8" ht="13.5">
      <c r="A1" s="116"/>
      <c r="B1" s="117"/>
      <c r="C1" s="118"/>
      <c r="D1" s="143"/>
      <c r="E1" s="143"/>
      <c r="F1" s="143"/>
      <c r="G1" s="143"/>
      <c r="H1" s="131"/>
    </row>
    <row r="2" spans="1:8" ht="13.5">
      <c r="A2" s="55"/>
      <c r="B2" s="124" t="s">
        <v>125</v>
      </c>
      <c r="C2" s="126"/>
      <c r="D2" s="124" t="s">
        <v>14</v>
      </c>
      <c r="E2" s="125"/>
      <c r="F2" s="125"/>
      <c r="G2" s="125"/>
      <c r="H2" s="126"/>
    </row>
    <row r="3" spans="1:8" ht="13.5">
      <c r="A3" s="30"/>
      <c r="B3" s="124" t="s">
        <v>126</v>
      </c>
      <c r="C3" s="126"/>
      <c r="D3" s="124" t="s">
        <v>15</v>
      </c>
      <c r="E3" s="125"/>
      <c r="F3" s="125"/>
      <c r="G3" s="125"/>
      <c r="H3" s="126"/>
    </row>
    <row r="4" spans="1:8" ht="13.5">
      <c r="A4" s="31"/>
      <c r="B4" s="124" t="s">
        <v>116</v>
      </c>
      <c r="C4" s="126"/>
      <c r="D4" s="10"/>
      <c r="E4" s="11"/>
      <c r="F4" s="11"/>
      <c r="G4" s="11"/>
      <c r="H4" s="12"/>
    </row>
    <row r="5" spans="1:8" ht="87.75" customHeight="1" thickBot="1">
      <c r="A5" s="32" t="s">
        <v>16</v>
      </c>
      <c r="B5" s="113" t="s">
        <v>117</v>
      </c>
      <c r="C5" s="119" t="s">
        <v>118</v>
      </c>
      <c r="D5" s="7" t="s">
        <v>20</v>
      </c>
      <c r="E5" s="7" t="s">
        <v>21</v>
      </c>
      <c r="F5" s="7" t="s">
        <v>25</v>
      </c>
      <c r="G5" s="7" t="s">
        <v>26</v>
      </c>
      <c r="H5" s="4" t="s">
        <v>22</v>
      </c>
    </row>
    <row r="6" spans="1:8" ht="14.25" thickBot="1">
      <c r="A6" s="15"/>
      <c r="B6" s="16"/>
      <c r="C6" s="16"/>
      <c r="D6" s="16"/>
      <c r="E6" s="16"/>
      <c r="F6" s="16"/>
      <c r="G6" s="16"/>
      <c r="H6" s="17"/>
    </row>
    <row r="7" spans="1:8" ht="13.5">
      <c r="A7" s="1" t="s">
        <v>56</v>
      </c>
      <c r="B7" s="33">
        <v>218</v>
      </c>
      <c r="C7" s="69">
        <v>162</v>
      </c>
      <c r="D7" s="69">
        <v>1063</v>
      </c>
      <c r="E7" s="22">
        <v>36</v>
      </c>
      <c r="F7" s="44">
        <f>E7+D7</f>
        <v>1099</v>
      </c>
      <c r="G7" s="22">
        <v>405</v>
      </c>
      <c r="H7" s="23">
        <f aca="true" t="shared" si="0" ref="H7:H36">IF(F7&lt;&gt;0,G7/F7,"")</f>
        <v>0.3685168334849864</v>
      </c>
    </row>
    <row r="8" spans="1:8" ht="13.5">
      <c r="A8" s="1" t="s">
        <v>57</v>
      </c>
      <c r="B8" s="35">
        <v>113</v>
      </c>
      <c r="C8" s="70">
        <v>112</v>
      </c>
      <c r="D8" s="70">
        <v>530</v>
      </c>
      <c r="E8" s="26">
        <v>18</v>
      </c>
      <c r="F8" s="45">
        <f aca="true" t="shared" si="1" ref="F8:F34">E8+D8</f>
        <v>548</v>
      </c>
      <c r="G8" s="26">
        <v>232</v>
      </c>
      <c r="H8" s="23">
        <f t="shared" si="0"/>
        <v>0.4233576642335766</v>
      </c>
    </row>
    <row r="9" spans="1:8" ht="13.5">
      <c r="A9" s="1" t="s">
        <v>58</v>
      </c>
      <c r="B9" s="35">
        <v>181</v>
      </c>
      <c r="C9" s="70">
        <v>143</v>
      </c>
      <c r="D9" s="70">
        <v>806</v>
      </c>
      <c r="E9" s="26">
        <v>28</v>
      </c>
      <c r="F9" s="45">
        <f t="shared" si="1"/>
        <v>834</v>
      </c>
      <c r="G9" s="26">
        <v>338</v>
      </c>
      <c r="H9" s="23">
        <f t="shared" si="0"/>
        <v>0.4052757793764988</v>
      </c>
    </row>
    <row r="10" spans="1:8" ht="13.5">
      <c r="A10" s="1" t="s">
        <v>59</v>
      </c>
      <c r="B10" s="35">
        <v>176</v>
      </c>
      <c r="C10" s="70">
        <v>172</v>
      </c>
      <c r="D10" s="70">
        <v>882</v>
      </c>
      <c r="E10" s="26">
        <v>29</v>
      </c>
      <c r="F10" s="45">
        <f t="shared" si="1"/>
        <v>911</v>
      </c>
      <c r="G10" s="26">
        <v>370</v>
      </c>
      <c r="H10" s="23">
        <f t="shared" si="0"/>
        <v>0.4061470911086718</v>
      </c>
    </row>
    <row r="11" spans="1:8" ht="13.5">
      <c r="A11" s="1" t="s">
        <v>60</v>
      </c>
      <c r="B11" s="35">
        <v>192</v>
      </c>
      <c r="C11" s="70">
        <v>174</v>
      </c>
      <c r="D11" s="70">
        <v>977</v>
      </c>
      <c r="E11" s="26">
        <v>46</v>
      </c>
      <c r="F11" s="45">
        <f t="shared" si="1"/>
        <v>1023</v>
      </c>
      <c r="G11" s="26">
        <v>399</v>
      </c>
      <c r="H11" s="23">
        <f t="shared" si="0"/>
        <v>0.39002932551319647</v>
      </c>
    </row>
    <row r="12" spans="1:8" ht="13.5">
      <c r="A12" s="1" t="s">
        <v>61</v>
      </c>
      <c r="B12" s="35">
        <v>241</v>
      </c>
      <c r="C12" s="70">
        <v>156</v>
      </c>
      <c r="D12" s="70">
        <v>952</v>
      </c>
      <c r="E12" s="26">
        <v>24</v>
      </c>
      <c r="F12" s="45">
        <f t="shared" si="1"/>
        <v>976</v>
      </c>
      <c r="G12" s="26">
        <v>416</v>
      </c>
      <c r="H12" s="23">
        <f t="shared" si="0"/>
        <v>0.4262295081967213</v>
      </c>
    </row>
    <row r="13" spans="1:8" ht="13.5">
      <c r="A13" s="1" t="s">
        <v>62</v>
      </c>
      <c r="B13" s="35">
        <v>249</v>
      </c>
      <c r="C13" s="70">
        <v>252</v>
      </c>
      <c r="D13" s="70">
        <v>1036</v>
      </c>
      <c r="E13" s="26">
        <v>37</v>
      </c>
      <c r="F13" s="45">
        <f t="shared" si="1"/>
        <v>1073</v>
      </c>
      <c r="G13" s="26">
        <v>523</v>
      </c>
      <c r="H13" s="23">
        <f t="shared" si="0"/>
        <v>0.4874184529356943</v>
      </c>
    </row>
    <row r="14" spans="1:8" ht="13.5">
      <c r="A14" s="1" t="s">
        <v>63</v>
      </c>
      <c r="B14" s="35">
        <v>207</v>
      </c>
      <c r="C14" s="70">
        <v>227</v>
      </c>
      <c r="D14" s="70">
        <v>911</v>
      </c>
      <c r="E14" s="26">
        <v>34</v>
      </c>
      <c r="F14" s="45">
        <f t="shared" si="1"/>
        <v>945</v>
      </c>
      <c r="G14" s="26">
        <v>455</v>
      </c>
      <c r="H14" s="23">
        <f t="shared" si="0"/>
        <v>0.48148148148148145</v>
      </c>
    </row>
    <row r="15" spans="1:8" ht="13.5">
      <c r="A15" s="1" t="s">
        <v>64</v>
      </c>
      <c r="B15" s="35">
        <v>262</v>
      </c>
      <c r="C15" s="70">
        <v>192</v>
      </c>
      <c r="D15" s="70">
        <v>1055</v>
      </c>
      <c r="E15" s="26">
        <v>48</v>
      </c>
      <c r="F15" s="45">
        <f t="shared" si="1"/>
        <v>1103</v>
      </c>
      <c r="G15" s="26">
        <v>485</v>
      </c>
      <c r="H15" s="23">
        <f t="shared" si="0"/>
        <v>0.4397098821396192</v>
      </c>
    </row>
    <row r="16" spans="1:8" ht="13.5">
      <c r="A16" s="1" t="s">
        <v>65</v>
      </c>
      <c r="B16" s="35">
        <v>169</v>
      </c>
      <c r="C16" s="70">
        <v>165</v>
      </c>
      <c r="D16" s="70">
        <v>790</v>
      </c>
      <c r="E16" s="26">
        <v>28</v>
      </c>
      <c r="F16" s="45">
        <f t="shared" si="1"/>
        <v>818</v>
      </c>
      <c r="G16" s="26">
        <v>355</v>
      </c>
      <c r="H16" s="23">
        <f t="shared" si="0"/>
        <v>0.4339853300733496</v>
      </c>
    </row>
    <row r="17" spans="1:8" ht="13.5">
      <c r="A17" s="1" t="s">
        <v>66</v>
      </c>
      <c r="B17" s="35">
        <v>139</v>
      </c>
      <c r="C17" s="70">
        <v>116</v>
      </c>
      <c r="D17" s="70">
        <v>543</v>
      </c>
      <c r="E17" s="26">
        <v>13</v>
      </c>
      <c r="F17" s="45">
        <f t="shared" si="1"/>
        <v>556</v>
      </c>
      <c r="G17" s="26">
        <v>268</v>
      </c>
      <c r="H17" s="23">
        <f t="shared" si="0"/>
        <v>0.48201438848920863</v>
      </c>
    </row>
    <row r="18" spans="1:8" ht="13.5">
      <c r="A18" s="1" t="s">
        <v>67</v>
      </c>
      <c r="B18" s="35">
        <v>242</v>
      </c>
      <c r="C18" s="70">
        <v>148</v>
      </c>
      <c r="D18" s="70">
        <v>795</v>
      </c>
      <c r="E18" s="26">
        <v>28</v>
      </c>
      <c r="F18" s="45">
        <f t="shared" si="1"/>
        <v>823</v>
      </c>
      <c r="G18" s="26">
        <v>411</v>
      </c>
      <c r="H18" s="23">
        <f t="shared" si="0"/>
        <v>0.4993924665856622</v>
      </c>
    </row>
    <row r="19" spans="1:8" ht="13.5">
      <c r="A19" s="1" t="s">
        <v>68</v>
      </c>
      <c r="B19" s="35">
        <v>215</v>
      </c>
      <c r="C19" s="70">
        <v>183</v>
      </c>
      <c r="D19" s="70">
        <v>948</v>
      </c>
      <c r="E19" s="26">
        <v>57</v>
      </c>
      <c r="F19" s="45">
        <f t="shared" si="1"/>
        <v>1005</v>
      </c>
      <c r="G19" s="26">
        <v>422</v>
      </c>
      <c r="H19" s="23">
        <f t="shared" si="0"/>
        <v>0.4199004975124378</v>
      </c>
    </row>
    <row r="20" spans="1:8" ht="13.5">
      <c r="A20" s="1" t="s">
        <v>69</v>
      </c>
      <c r="B20" s="35">
        <v>227</v>
      </c>
      <c r="C20" s="70">
        <v>216</v>
      </c>
      <c r="D20" s="70">
        <v>1023</v>
      </c>
      <c r="E20" s="26">
        <v>35</v>
      </c>
      <c r="F20" s="45">
        <f t="shared" si="1"/>
        <v>1058</v>
      </c>
      <c r="G20" s="26">
        <v>485</v>
      </c>
      <c r="H20" s="23">
        <f t="shared" si="0"/>
        <v>0.45841209829867674</v>
      </c>
    </row>
    <row r="21" spans="1:8" ht="13.5">
      <c r="A21" s="1" t="s">
        <v>70</v>
      </c>
      <c r="B21" s="35">
        <v>188</v>
      </c>
      <c r="C21" s="70">
        <v>181</v>
      </c>
      <c r="D21" s="70">
        <v>851</v>
      </c>
      <c r="E21" s="26">
        <v>36</v>
      </c>
      <c r="F21" s="45">
        <f t="shared" si="1"/>
        <v>887</v>
      </c>
      <c r="G21" s="26">
        <v>398</v>
      </c>
      <c r="H21" s="23">
        <f t="shared" si="0"/>
        <v>0.4487034949267193</v>
      </c>
    </row>
    <row r="22" spans="1:8" ht="13.5">
      <c r="A22" s="1" t="s">
        <v>71</v>
      </c>
      <c r="B22" s="35">
        <v>87</v>
      </c>
      <c r="C22" s="70">
        <v>67</v>
      </c>
      <c r="D22" s="70">
        <v>312</v>
      </c>
      <c r="E22" s="26">
        <v>15</v>
      </c>
      <c r="F22" s="45">
        <f t="shared" si="1"/>
        <v>327</v>
      </c>
      <c r="G22" s="26">
        <v>168</v>
      </c>
      <c r="H22" s="23">
        <f t="shared" si="0"/>
        <v>0.5137614678899083</v>
      </c>
    </row>
    <row r="23" spans="1:8" ht="13.5">
      <c r="A23" s="1" t="s">
        <v>72</v>
      </c>
      <c r="B23" s="35">
        <v>245</v>
      </c>
      <c r="C23" s="70">
        <v>166</v>
      </c>
      <c r="D23" s="70">
        <v>870</v>
      </c>
      <c r="E23" s="26">
        <v>33</v>
      </c>
      <c r="F23" s="45">
        <f t="shared" si="1"/>
        <v>903</v>
      </c>
      <c r="G23" s="26">
        <v>447</v>
      </c>
      <c r="H23" s="23">
        <f t="shared" si="0"/>
        <v>0.4950166112956811</v>
      </c>
    </row>
    <row r="24" spans="1:8" ht="13.5">
      <c r="A24" s="1" t="s">
        <v>73</v>
      </c>
      <c r="B24" s="35">
        <v>141</v>
      </c>
      <c r="C24" s="70">
        <v>93</v>
      </c>
      <c r="D24" s="70">
        <v>544</v>
      </c>
      <c r="E24" s="26">
        <v>27</v>
      </c>
      <c r="F24" s="45">
        <f t="shared" si="1"/>
        <v>571</v>
      </c>
      <c r="G24" s="26">
        <v>247</v>
      </c>
      <c r="H24" s="23">
        <f t="shared" si="0"/>
        <v>0.43257443082311736</v>
      </c>
    </row>
    <row r="25" spans="1:8" ht="13.5">
      <c r="A25" s="1" t="s">
        <v>74</v>
      </c>
      <c r="B25" s="35">
        <v>92</v>
      </c>
      <c r="C25" s="70">
        <v>95</v>
      </c>
      <c r="D25" s="70">
        <v>414</v>
      </c>
      <c r="E25" s="26">
        <v>13</v>
      </c>
      <c r="F25" s="45">
        <f t="shared" si="1"/>
        <v>427</v>
      </c>
      <c r="G25" s="26">
        <v>204</v>
      </c>
      <c r="H25" s="23">
        <f t="shared" si="0"/>
        <v>0.477751756440281</v>
      </c>
    </row>
    <row r="26" spans="1:8" ht="13.5">
      <c r="A26" s="1" t="s">
        <v>75</v>
      </c>
      <c r="B26" s="35">
        <v>65</v>
      </c>
      <c r="C26" s="70">
        <v>134</v>
      </c>
      <c r="D26" s="70">
        <v>817</v>
      </c>
      <c r="E26" s="26">
        <v>19</v>
      </c>
      <c r="F26" s="45">
        <f t="shared" si="1"/>
        <v>836</v>
      </c>
      <c r="G26" s="26">
        <v>222</v>
      </c>
      <c r="H26" s="23">
        <f t="shared" si="0"/>
        <v>0.26555023923444976</v>
      </c>
    </row>
    <row r="27" spans="1:8" ht="13.5">
      <c r="A27" s="1" t="s">
        <v>76</v>
      </c>
      <c r="B27" s="35">
        <v>228</v>
      </c>
      <c r="C27" s="70">
        <v>259</v>
      </c>
      <c r="D27" s="70">
        <v>1019</v>
      </c>
      <c r="E27" s="26">
        <v>53</v>
      </c>
      <c r="F27" s="45">
        <f t="shared" si="1"/>
        <v>1072</v>
      </c>
      <c r="G27" s="26">
        <v>520</v>
      </c>
      <c r="H27" s="23">
        <f t="shared" si="0"/>
        <v>0.48507462686567165</v>
      </c>
    </row>
    <row r="28" spans="1:8" ht="13.5">
      <c r="A28" s="1" t="s">
        <v>77</v>
      </c>
      <c r="B28" s="35">
        <v>110</v>
      </c>
      <c r="C28" s="70">
        <v>124</v>
      </c>
      <c r="D28" s="70">
        <v>548</v>
      </c>
      <c r="E28" s="26">
        <v>21</v>
      </c>
      <c r="F28" s="45">
        <f t="shared" si="1"/>
        <v>569</v>
      </c>
      <c r="G28" s="26">
        <v>250</v>
      </c>
      <c r="H28" s="23">
        <f t="shared" si="0"/>
        <v>0.43936731107205623</v>
      </c>
    </row>
    <row r="29" spans="1:8" ht="13.5">
      <c r="A29" s="1" t="s">
        <v>78</v>
      </c>
      <c r="B29" s="35">
        <v>111</v>
      </c>
      <c r="C29" s="70">
        <v>94</v>
      </c>
      <c r="D29" s="70">
        <v>501</v>
      </c>
      <c r="E29" s="26">
        <v>3</v>
      </c>
      <c r="F29" s="45">
        <f t="shared" si="1"/>
        <v>504</v>
      </c>
      <c r="G29" s="26">
        <v>220</v>
      </c>
      <c r="H29" s="23">
        <f t="shared" si="0"/>
        <v>0.4365079365079365</v>
      </c>
    </row>
    <row r="30" spans="1:8" ht="13.5">
      <c r="A30" s="1" t="s">
        <v>79</v>
      </c>
      <c r="B30" s="35">
        <v>113</v>
      </c>
      <c r="C30" s="70">
        <v>106</v>
      </c>
      <c r="D30" s="70">
        <v>474</v>
      </c>
      <c r="E30" s="26">
        <v>26</v>
      </c>
      <c r="F30" s="45">
        <f t="shared" si="1"/>
        <v>500</v>
      </c>
      <c r="G30" s="26">
        <v>231</v>
      </c>
      <c r="H30" s="23">
        <f t="shared" si="0"/>
        <v>0.462</v>
      </c>
    </row>
    <row r="31" spans="1:8" ht="13.5">
      <c r="A31" s="1" t="s">
        <v>80</v>
      </c>
      <c r="B31" s="35">
        <v>157</v>
      </c>
      <c r="C31" s="70">
        <v>117</v>
      </c>
      <c r="D31" s="70">
        <v>648</v>
      </c>
      <c r="E31" s="26">
        <v>18</v>
      </c>
      <c r="F31" s="45">
        <f t="shared" si="1"/>
        <v>666</v>
      </c>
      <c r="G31" s="26">
        <v>287</v>
      </c>
      <c r="H31" s="23">
        <f t="shared" si="0"/>
        <v>0.43093093093093093</v>
      </c>
    </row>
    <row r="32" spans="1:8" ht="13.5">
      <c r="A32" s="1" t="s">
        <v>81</v>
      </c>
      <c r="B32" s="35">
        <v>2</v>
      </c>
      <c r="C32" s="70">
        <v>7</v>
      </c>
      <c r="D32" s="70">
        <v>20</v>
      </c>
      <c r="E32" s="26">
        <v>0</v>
      </c>
      <c r="F32" s="45">
        <f t="shared" si="1"/>
        <v>20</v>
      </c>
      <c r="G32" s="26">
        <v>10</v>
      </c>
      <c r="H32" s="23">
        <f t="shared" si="0"/>
        <v>0.5</v>
      </c>
    </row>
    <row r="33" spans="1:8" ht="13.5">
      <c r="A33" s="1" t="s">
        <v>82</v>
      </c>
      <c r="B33" s="35">
        <v>0</v>
      </c>
      <c r="C33" s="70">
        <v>0</v>
      </c>
      <c r="D33" s="70">
        <v>0</v>
      </c>
      <c r="E33" s="26">
        <v>0</v>
      </c>
      <c r="F33" s="45">
        <f t="shared" si="1"/>
        <v>0</v>
      </c>
      <c r="G33" s="26">
        <v>0</v>
      </c>
      <c r="H33" s="23">
        <v>0</v>
      </c>
    </row>
    <row r="34" spans="1:8" ht="13.5">
      <c r="A34" s="1" t="s">
        <v>83</v>
      </c>
      <c r="B34" s="38">
        <v>0</v>
      </c>
      <c r="C34" s="70">
        <v>0</v>
      </c>
      <c r="D34" s="70">
        <v>2</v>
      </c>
      <c r="E34" s="26">
        <v>0</v>
      </c>
      <c r="F34" s="45">
        <f t="shared" si="1"/>
        <v>2</v>
      </c>
      <c r="G34" s="26">
        <v>0</v>
      </c>
      <c r="H34" s="23">
        <f t="shared" si="0"/>
        <v>0</v>
      </c>
    </row>
    <row r="35" spans="1:8" ht="13.5">
      <c r="A35" s="1" t="s">
        <v>123</v>
      </c>
      <c r="B35" s="52">
        <v>1047</v>
      </c>
      <c r="C35" s="70">
        <v>818</v>
      </c>
      <c r="D35" s="103"/>
      <c r="E35" s="100"/>
      <c r="F35" s="101"/>
      <c r="G35" s="26">
        <v>1980</v>
      </c>
      <c r="H35" s="102">
        <f t="shared" si="0"/>
      </c>
    </row>
    <row r="36" spans="1:8" ht="13.5">
      <c r="A36" s="9" t="s">
        <v>0</v>
      </c>
      <c r="B36" s="20">
        <f aca="true" t="shared" si="2" ref="B36:G36">SUM(B7:B35)</f>
        <v>5417</v>
      </c>
      <c r="C36" s="20">
        <f t="shared" si="2"/>
        <v>4679</v>
      </c>
      <c r="D36" s="20">
        <f t="shared" si="2"/>
        <v>19331</v>
      </c>
      <c r="E36" s="20">
        <f t="shared" si="2"/>
        <v>725</v>
      </c>
      <c r="F36" s="20">
        <f t="shared" si="2"/>
        <v>20056</v>
      </c>
      <c r="G36" s="20">
        <f t="shared" si="2"/>
        <v>10748</v>
      </c>
      <c r="H36" s="71">
        <f t="shared" si="0"/>
        <v>0.5358994814519346</v>
      </c>
    </row>
  </sheetData>
  <sheetProtection selectLockedCells="1"/>
  <mergeCells count="6">
    <mergeCell ref="B4:C4"/>
    <mergeCell ref="B2:C2"/>
    <mergeCell ref="B3:C3"/>
    <mergeCell ref="D3:H3"/>
    <mergeCell ref="D1:H1"/>
    <mergeCell ref="D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pane ySplit="6" topLeftCell="A23" activePane="bottomLeft" state="frozen"/>
      <selection pane="topLeft" activeCell="A1" sqref="A1"/>
      <selection pane="bottomLeft" activeCell="B36" sqref="B36:D36"/>
    </sheetView>
  </sheetViews>
  <sheetFormatPr defaultColWidth="9.140625" defaultRowHeight="12.75"/>
  <cols>
    <col min="1" max="1" width="17.28125" style="19" bestFit="1" customWidth="1"/>
    <col min="2" max="6" width="9.28125" style="13" customWidth="1"/>
    <col min="7" max="7" width="11.57421875" style="13" customWidth="1"/>
    <col min="8" max="8" width="10.421875" style="13" customWidth="1"/>
    <col min="9" max="9" width="9.28125" style="13" bestFit="1" customWidth="1"/>
    <col min="10" max="10" width="8.421875" style="13" customWidth="1"/>
    <col min="11" max="11" width="9.7109375" style="13" bestFit="1" customWidth="1"/>
    <col min="12" max="12" width="10.7109375" style="13" bestFit="1" customWidth="1"/>
    <col min="13" max="13" width="10.421875" style="13" bestFit="1" customWidth="1"/>
    <col min="14" max="14" width="9.7109375" style="13" bestFit="1" customWidth="1"/>
    <col min="15" max="15" width="13.28125" style="13" bestFit="1" customWidth="1"/>
    <col min="16" max="16" width="10.00390625" style="13" bestFit="1" customWidth="1"/>
    <col min="17" max="16384" width="9.140625" style="13" customWidth="1"/>
  </cols>
  <sheetData>
    <row r="1" spans="1:7" ht="13.5">
      <c r="A1" s="27"/>
      <c r="B1" s="130"/>
      <c r="C1" s="143"/>
      <c r="D1" s="143"/>
      <c r="E1" s="129" t="s">
        <v>27</v>
      </c>
      <c r="F1" s="129"/>
      <c r="G1" s="83" t="s">
        <v>30</v>
      </c>
    </row>
    <row r="2" spans="1:7" s="29" customFormat="1" ht="13.5">
      <c r="A2" s="28"/>
      <c r="B2" s="127" t="s">
        <v>84</v>
      </c>
      <c r="C2" s="132"/>
      <c r="D2" s="132"/>
      <c r="E2" s="124" t="s">
        <v>28</v>
      </c>
      <c r="F2" s="125"/>
      <c r="G2" s="50" t="s">
        <v>29</v>
      </c>
    </row>
    <row r="3" spans="1:7" s="29" customFormat="1" ht="13.5">
      <c r="A3" s="28"/>
      <c r="B3" s="63" t="s">
        <v>23</v>
      </c>
      <c r="C3" s="63" t="s">
        <v>17</v>
      </c>
      <c r="D3" s="63" t="s">
        <v>18</v>
      </c>
      <c r="E3" s="63" t="s">
        <v>52</v>
      </c>
      <c r="F3" s="63" t="s">
        <v>37</v>
      </c>
      <c r="G3" s="8" t="s">
        <v>19</v>
      </c>
    </row>
    <row r="4" spans="1:7" ht="13.5">
      <c r="A4" s="41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</row>
    <row r="5" spans="1:7" s="73" customFormat="1" ht="87.75" customHeight="1" thickBot="1">
      <c r="A5" s="74" t="s">
        <v>16</v>
      </c>
      <c r="B5" s="4" t="s">
        <v>85</v>
      </c>
      <c r="C5" s="5" t="s">
        <v>86</v>
      </c>
      <c r="D5" s="5" t="s">
        <v>87</v>
      </c>
      <c r="E5" s="4" t="s">
        <v>88</v>
      </c>
      <c r="F5" s="4" t="s">
        <v>89</v>
      </c>
      <c r="G5" s="4" t="s">
        <v>90</v>
      </c>
    </row>
    <row r="6" spans="1:7" s="18" customFormat="1" ht="12.75" customHeight="1" thickBot="1">
      <c r="A6" s="15"/>
      <c r="B6" s="16"/>
      <c r="C6" s="16"/>
      <c r="D6" s="16"/>
      <c r="E6" s="16"/>
      <c r="F6" s="16"/>
      <c r="G6" s="17"/>
    </row>
    <row r="7" spans="1:7" s="18" customFormat="1" ht="13.5">
      <c r="A7" s="1" t="s">
        <v>56</v>
      </c>
      <c r="B7" s="33">
        <v>341</v>
      </c>
      <c r="C7" s="33">
        <v>340</v>
      </c>
      <c r="D7" s="33">
        <v>346</v>
      </c>
      <c r="E7" s="21">
        <v>341</v>
      </c>
      <c r="F7" s="33">
        <v>342</v>
      </c>
      <c r="G7" s="21">
        <v>353</v>
      </c>
    </row>
    <row r="8" spans="1:7" s="18" customFormat="1" ht="13.5">
      <c r="A8" s="1" t="s">
        <v>57</v>
      </c>
      <c r="B8" s="35">
        <v>182</v>
      </c>
      <c r="C8" s="35">
        <v>183</v>
      </c>
      <c r="D8" s="35">
        <v>187</v>
      </c>
      <c r="E8" s="25">
        <v>180</v>
      </c>
      <c r="F8" s="35">
        <v>183</v>
      </c>
      <c r="G8" s="25">
        <v>193</v>
      </c>
    </row>
    <row r="9" spans="1:7" s="18" customFormat="1" ht="13.5">
      <c r="A9" s="1" t="s">
        <v>58</v>
      </c>
      <c r="B9" s="35">
        <v>295</v>
      </c>
      <c r="C9" s="35">
        <v>295</v>
      </c>
      <c r="D9" s="35">
        <v>294</v>
      </c>
      <c r="E9" s="25">
        <v>296</v>
      </c>
      <c r="F9" s="35">
        <v>293</v>
      </c>
      <c r="G9" s="25">
        <v>308</v>
      </c>
    </row>
    <row r="10" spans="1:7" s="18" customFormat="1" ht="13.5">
      <c r="A10" s="1" t="s">
        <v>59</v>
      </c>
      <c r="B10" s="35">
        <v>322</v>
      </c>
      <c r="C10" s="35">
        <v>322</v>
      </c>
      <c r="D10" s="35">
        <v>326</v>
      </c>
      <c r="E10" s="25">
        <v>320</v>
      </c>
      <c r="F10" s="35">
        <v>321</v>
      </c>
      <c r="G10" s="25">
        <v>322</v>
      </c>
    </row>
    <row r="11" spans="1:7" s="18" customFormat="1" ht="13.5">
      <c r="A11" s="1" t="s">
        <v>60</v>
      </c>
      <c r="B11" s="35">
        <v>345</v>
      </c>
      <c r="C11" s="35">
        <v>349</v>
      </c>
      <c r="D11" s="35">
        <v>349</v>
      </c>
      <c r="E11" s="25">
        <v>349</v>
      </c>
      <c r="F11" s="35">
        <v>354</v>
      </c>
      <c r="G11" s="25">
        <v>354</v>
      </c>
    </row>
    <row r="12" spans="1:7" s="18" customFormat="1" ht="13.5">
      <c r="A12" s="1" t="s">
        <v>61</v>
      </c>
      <c r="B12" s="35">
        <v>358</v>
      </c>
      <c r="C12" s="35">
        <v>366</v>
      </c>
      <c r="D12" s="35">
        <v>373</v>
      </c>
      <c r="E12" s="25">
        <v>360</v>
      </c>
      <c r="F12" s="35">
        <v>378</v>
      </c>
      <c r="G12" s="25">
        <v>385</v>
      </c>
    </row>
    <row r="13" spans="1:7" s="18" customFormat="1" ht="13.5">
      <c r="A13" s="1" t="s">
        <v>62</v>
      </c>
      <c r="B13" s="35">
        <v>470</v>
      </c>
      <c r="C13" s="35">
        <v>470</v>
      </c>
      <c r="D13" s="35">
        <v>472</v>
      </c>
      <c r="E13" s="25">
        <v>463</v>
      </c>
      <c r="F13" s="35">
        <v>458</v>
      </c>
      <c r="G13" s="25">
        <v>471</v>
      </c>
    </row>
    <row r="14" spans="1:7" s="18" customFormat="1" ht="13.5">
      <c r="A14" s="1" t="s">
        <v>63</v>
      </c>
      <c r="B14" s="35">
        <v>405</v>
      </c>
      <c r="C14" s="35">
        <v>404</v>
      </c>
      <c r="D14" s="35">
        <v>406</v>
      </c>
      <c r="E14" s="25">
        <v>407</v>
      </c>
      <c r="F14" s="35">
        <v>403</v>
      </c>
      <c r="G14" s="25">
        <v>405</v>
      </c>
    </row>
    <row r="15" spans="1:7" s="18" customFormat="1" ht="13.5">
      <c r="A15" s="1" t="s">
        <v>64</v>
      </c>
      <c r="B15" s="35">
        <v>422</v>
      </c>
      <c r="C15" s="35">
        <v>430</v>
      </c>
      <c r="D15" s="35">
        <v>432</v>
      </c>
      <c r="E15" s="25">
        <v>425</v>
      </c>
      <c r="F15" s="35">
        <v>431</v>
      </c>
      <c r="G15" s="25">
        <v>435</v>
      </c>
    </row>
    <row r="16" spans="1:7" s="18" customFormat="1" ht="13.5">
      <c r="A16" s="1" t="s">
        <v>65</v>
      </c>
      <c r="B16" s="35">
        <v>316</v>
      </c>
      <c r="C16" s="35">
        <v>316</v>
      </c>
      <c r="D16" s="35">
        <v>315</v>
      </c>
      <c r="E16" s="25">
        <v>310</v>
      </c>
      <c r="F16" s="35">
        <v>310</v>
      </c>
      <c r="G16" s="25">
        <v>311</v>
      </c>
    </row>
    <row r="17" spans="1:7" s="18" customFormat="1" ht="13.5">
      <c r="A17" s="1" t="s">
        <v>66</v>
      </c>
      <c r="B17" s="35">
        <v>228</v>
      </c>
      <c r="C17" s="35">
        <v>231</v>
      </c>
      <c r="D17" s="35">
        <v>236</v>
      </c>
      <c r="E17" s="25">
        <v>232</v>
      </c>
      <c r="F17" s="35">
        <v>229</v>
      </c>
      <c r="G17" s="25">
        <v>237</v>
      </c>
    </row>
    <row r="18" spans="1:7" s="18" customFormat="1" ht="13.5">
      <c r="A18" s="1" t="s">
        <v>67</v>
      </c>
      <c r="B18" s="35">
        <v>355</v>
      </c>
      <c r="C18" s="35">
        <v>363</v>
      </c>
      <c r="D18" s="35">
        <v>343</v>
      </c>
      <c r="E18" s="25">
        <v>360</v>
      </c>
      <c r="F18" s="35">
        <v>357</v>
      </c>
      <c r="G18" s="25">
        <v>369</v>
      </c>
    </row>
    <row r="19" spans="1:7" s="18" customFormat="1" ht="13.5">
      <c r="A19" s="1" t="s">
        <v>68</v>
      </c>
      <c r="B19" s="35">
        <v>374</v>
      </c>
      <c r="C19" s="35">
        <v>373</v>
      </c>
      <c r="D19" s="35">
        <v>374</v>
      </c>
      <c r="E19" s="25">
        <v>371</v>
      </c>
      <c r="F19" s="35">
        <v>368</v>
      </c>
      <c r="G19" s="25">
        <v>369</v>
      </c>
    </row>
    <row r="20" spans="1:7" s="18" customFormat="1" ht="13.5">
      <c r="A20" s="1" t="s">
        <v>69</v>
      </c>
      <c r="B20" s="35">
        <v>419</v>
      </c>
      <c r="C20" s="35">
        <v>421</v>
      </c>
      <c r="D20" s="35">
        <v>419</v>
      </c>
      <c r="E20" s="25">
        <v>414</v>
      </c>
      <c r="F20" s="35">
        <v>414</v>
      </c>
      <c r="G20" s="25">
        <v>412</v>
      </c>
    </row>
    <row r="21" spans="1:7" s="18" customFormat="1" ht="13.5">
      <c r="A21" s="1" t="s">
        <v>70</v>
      </c>
      <c r="B21" s="35">
        <v>345</v>
      </c>
      <c r="C21" s="35">
        <v>345</v>
      </c>
      <c r="D21" s="35">
        <v>350</v>
      </c>
      <c r="E21" s="25">
        <v>346</v>
      </c>
      <c r="F21" s="35">
        <v>349</v>
      </c>
      <c r="G21" s="25">
        <v>340</v>
      </c>
    </row>
    <row r="22" spans="1:7" s="18" customFormat="1" ht="13.5">
      <c r="A22" s="1" t="s">
        <v>71</v>
      </c>
      <c r="B22" s="35">
        <v>147</v>
      </c>
      <c r="C22" s="35">
        <v>144</v>
      </c>
      <c r="D22" s="35">
        <v>146</v>
      </c>
      <c r="E22" s="25">
        <v>146</v>
      </c>
      <c r="F22" s="35">
        <v>144</v>
      </c>
      <c r="G22" s="25">
        <v>139</v>
      </c>
    </row>
    <row r="23" spans="1:7" s="18" customFormat="1" ht="13.5">
      <c r="A23" s="1" t="s">
        <v>72</v>
      </c>
      <c r="B23" s="35">
        <v>385</v>
      </c>
      <c r="C23" s="35">
        <v>399</v>
      </c>
      <c r="D23" s="35">
        <v>388</v>
      </c>
      <c r="E23" s="25">
        <v>384</v>
      </c>
      <c r="F23" s="35">
        <v>391</v>
      </c>
      <c r="G23" s="25">
        <v>387</v>
      </c>
    </row>
    <row r="24" spans="1:7" s="18" customFormat="1" ht="13.5">
      <c r="A24" s="1" t="s">
        <v>73</v>
      </c>
      <c r="B24" s="35">
        <v>222</v>
      </c>
      <c r="C24" s="35">
        <v>223</v>
      </c>
      <c r="D24" s="35">
        <v>228</v>
      </c>
      <c r="E24" s="25">
        <v>222</v>
      </c>
      <c r="F24" s="35">
        <v>224</v>
      </c>
      <c r="G24" s="25">
        <v>226</v>
      </c>
    </row>
    <row r="25" spans="1:7" s="18" customFormat="1" ht="13.5">
      <c r="A25" s="1" t="s">
        <v>74</v>
      </c>
      <c r="B25" s="35">
        <v>177</v>
      </c>
      <c r="C25" s="35">
        <v>174</v>
      </c>
      <c r="D25" s="35">
        <v>173</v>
      </c>
      <c r="E25" s="25">
        <v>173</v>
      </c>
      <c r="F25" s="35">
        <v>177</v>
      </c>
      <c r="G25" s="25">
        <v>184</v>
      </c>
    </row>
    <row r="26" spans="1:7" s="18" customFormat="1" ht="13.5">
      <c r="A26" s="1" t="s">
        <v>75</v>
      </c>
      <c r="B26" s="35">
        <v>115</v>
      </c>
      <c r="C26" s="35">
        <v>114</v>
      </c>
      <c r="D26" s="35">
        <v>132</v>
      </c>
      <c r="E26" s="25">
        <v>112</v>
      </c>
      <c r="F26" s="35">
        <v>126</v>
      </c>
      <c r="G26" s="25">
        <v>115</v>
      </c>
    </row>
    <row r="27" spans="1:7" s="18" customFormat="1" ht="13.5">
      <c r="A27" s="1" t="s">
        <v>76</v>
      </c>
      <c r="B27" s="35">
        <v>476</v>
      </c>
      <c r="C27" s="35">
        <v>473</v>
      </c>
      <c r="D27" s="35">
        <v>472</v>
      </c>
      <c r="E27" s="25">
        <v>475</v>
      </c>
      <c r="F27" s="35">
        <v>472</v>
      </c>
      <c r="G27" s="25">
        <v>472</v>
      </c>
    </row>
    <row r="28" spans="1:7" s="18" customFormat="1" ht="13.5">
      <c r="A28" s="1" t="s">
        <v>77</v>
      </c>
      <c r="B28" s="35">
        <v>222</v>
      </c>
      <c r="C28" s="35">
        <v>222</v>
      </c>
      <c r="D28" s="35">
        <v>222</v>
      </c>
      <c r="E28" s="25">
        <v>221</v>
      </c>
      <c r="F28" s="35">
        <v>220</v>
      </c>
      <c r="G28" s="25">
        <v>221</v>
      </c>
    </row>
    <row r="29" spans="1:7" s="18" customFormat="1" ht="13.5">
      <c r="A29" s="1" t="s">
        <v>78</v>
      </c>
      <c r="B29" s="35">
        <v>189</v>
      </c>
      <c r="C29" s="35">
        <v>194</v>
      </c>
      <c r="D29" s="35">
        <v>193</v>
      </c>
      <c r="E29" s="25">
        <v>193</v>
      </c>
      <c r="F29" s="35">
        <v>188</v>
      </c>
      <c r="G29" s="25">
        <v>196</v>
      </c>
    </row>
    <row r="30" spans="1:7" s="18" customFormat="1" ht="13.5">
      <c r="A30" s="1" t="s">
        <v>79</v>
      </c>
      <c r="B30" s="35">
        <v>199</v>
      </c>
      <c r="C30" s="35">
        <v>199</v>
      </c>
      <c r="D30" s="35">
        <v>201</v>
      </c>
      <c r="E30" s="25">
        <v>198</v>
      </c>
      <c r="F30" s="35">
        <v>200</v>
      </c>
      <c r="G30" s="25">
        <v>206</v>
      </c>
    </row>
    <row r="31" spans="1:7" s="18" customFormat="1" ht="13.5">
      <c r="A31" s="1" t="s">
        <v>80</v>
      </c>
      <c r="B31" s="35">
        <v>250</v>
      </c>
      <c r="C31" s="35">
        <v>253</v>
      </c>
      <c r="D31" s="35">
        <v>249</v>
      </c>
      <c r="E31" s="25">
        <v>246</v>
      </c>
      <c r="F31" s="35">
        <v>256</v>
      </c>
      <c r="G31" s="25">
        <v>253</v>
      </c>
    </row>
    <row r="32" spans="1:7" s="18" customFormat="1" ht="13.5">
      <c r="A32" s="1" t="s">
        <v>81</v>
      </c>
      <c r="B32" s="38">
        <v>9</v>
      </c>
      <c r="C32" s="38">
        <v>9</v>
      </c>
      <c r="D32" s="38">
        <v>9</v>
      </c>
      <c r="E32" s="51">
        <v>9</v>
      </c>
      <c r="F32" s="38">
        <v>9</v>
      </c>
      <c r="G32" s="25">
        <v>10</v>
      </c>
    </row>
    <row r="33" spans="1:7" s="18" customFormat="1" ht="13.5">
      <c r="A33" s="1" t="s">
        <v>82</v>
      </c>
      <c r="B33" s="38">
        <v>0</v>
      </c>
      <c r="C33" s="38">
        <v>0</v>
      </c>
      <c r="D33" s="38">
        <v>0</v>
      </c>
      <c r="E33" s="25">
        <v>0</v>
      </c>
      <c r="F33" s="35">
        <v>0</v>
      </c>
      <c r="G33" s="25">
        <v>0</v>
      </c>
    </row>
    <row r="34" spans="1:7" s="18" customFormat="1" ht="13.5">
      <c r="A34" s="1" t="s">
        <v>83</v>
      </c>
      <c r="B34" s="38">
        <v>0</v>
      </c>
      <c r="C34" s="38">
        <v>0</v>
      </c>
      <c r="D34" s="38">
        <v>0</v>
      </c>
      <c r="E34" s="51">
        <v>0</v>
      </c>
      <c r="F34" s="38">
        <v>0</v>
      </c>
      <c r="G34" s="51">
        <v>0</v>
      </c>
    </row>
    <row r="35" spans="1:7" s="37" customFormat="1" ht="13.5">
      <c r="A35" s="1" t="s">
        <v>123</v>
      </c>
      <c r="B35" s="35">
        <v>1532</v>
      </c>
      <c r="C35" s="35">
        <v>1527</v>
      </c>
      <c r="D35" s="35">
        <v>1566</v>
      </c>
      <c r="E35" s="53">
        <v>1533</v>
      </c>
      <c r="F35" s="52">
        <v>1538</v>
      </c>
      <c r="G35" s="53">
        <v>1584</v>
      </c>
    </row>
    <row r="36" spans="1:7" ht="13.5">
      <c r="A36" s="9" t="s">
        <v>0</v>
      </c>
      <c r="B36" s="56">
        <f aca="true" t="shared" si="0" ref="B36:G36">SUM(B7:B35)</f>
        <v>9100</v>
      </c>
      <c r="C36" s="20">
        <f t="shared" si="0"/>
        <v>9139</v>
      </c>
      <c r="D36" s="20">
        <f t="shared" si="0"/>
        <v>9201</v>
      </c>
      <c r="E36" s="20">
        <f t="shared" si="0"/>
        <v>9086</v>
      </c>
      <c r="F36" s="20">
        <f t="shared" si="0"/>
        <v>9135</v>
      </c>
      <c r="G36" s="20">
        <f t="shared" si="0"/>
        <v>9257</v>
      </c>
    </row>
  </sheetData>
  <sheetProtection selectLockedCells="1"/>
  <mergeCells count="4">
    <mergeCell ref="E1:F1"/>
    <mergeCell ref="B1:D1"/>
    <mergeCell ref="B2:D2"/>
    <mergeCell ref="E2:F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pane xSplit="1" ySplit="6" topLeftCell="B23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E7" sqref="E7:F35"/>
    </sheetView>
  </sheetViews>
  <sheetFormatPr defaultColWidth="9.140625" defaultRowHeight="12.75"/>
  <cols>
    <col min="1" max="1" width="17.28125" style="19" bestFit="1" customWidth="1"/>
    <col min="2" max="2" width="10.28125" style="13" bestFit="1" customWidth="1"/>
    <col min="3" max="8" width="9.7109375" style="13" customWidth="1"/>
    <col min="9" max="16384" width="9.140625" style="13" customWidth="1"/>
  </cols>
  <sheetData>
    <row r="1" spans="1:8" ht="13.5">
      <c r="A1" s="27"/>
      <c r="B1" s="105"/>
      <c r="C1" s="58"/>
      <c r="D1" s="47"/>
      <c r="E1" s="139" t="s">
        <v>39</v>
      </c>
      <c r="F1" s="140"/>
      <c r="G1" s="136" t="s">
        <v>119</v>
      </c>
      <c r="H1" s="137"/>
    </row>
    <row r="2" spans="1:8" ht="13.5">
      <c r="A2" s="28"/>
      <c r="B2" s="57" t="s">
        <v>27</v>
      </c>
      <c r="C2" s="57" t="s">
        <v>27</v>
      </c>
      <c r="D2" s="50" t="s">
        <v>27</v>
      </c>
      <c r="E2" s="146" t="s">
        <v>94</v>
      </c>
      <c r="F2" s="147"/>
      <c r="G2" s="124" t="s">
        <v>120</v>
      </c>
      <c r="H2" s="126"/>
    </row>
    <row r="3" spans="1:8" ht="13.5">
      <c r="A3" s="28"/>
      <c r="B3" s="57" t="s">
        <v>11</v>
      </c>
      <c r="C3" s="43" t="s">
        <v>31</v>
      </c>
      <c r="D3" s="8" t="s">
        <v>32</v>
      </c>
      <c r="E3" s="130" t="s">
        <v>24</v>
      </c>
      <c r="F3" s="131"/>
      <c r="G3" s="127" t="s">
        <v>121</v>
      </c>
      <c r="H3" s="128"/>
    </row>
    <row r="4" spans="1:8" ht="13.5">
      <c r="A4" s="10"/>
      <c r="B4" s="2" t="s">
        <v>4</v>
      </c>
      <c r="C4" s="3" t="s">
        <v>4</v>
      </c>
      <c r="D4" s="3" t="s">
        <v>4</v>
      </c>
      <c r="E4" s="148" t="s">
        <v>95</v>
      </c>
      <c r="F4" s="149"/>
      <c r="G4" s="144" t="s">
        <v>122</v>
      </c>
      <c r="H4" s="145"/>
    </row>
    <row r="5" spans="1:8" ht="87.75" customHeight="1" thickBot="1">
      <c r="A5" s="42" t="s">
        <v>16</v>
      </c>
      <c r="B5" s="66" t="s">
        <v>91</v>
      </c>
      <c r="C5" s="5" t="s">
        <v>92</v>
      </c>
      <c r="D5" s="4" t="s">
        <v>93</v>
      </c>
      <c r="E5" s="7" t="s">
        <v>96</v>
      </c>
      <c r="F5" s="7" t="s">
        <v>100</v>
      </c>
      <c r="G5" s="113" t="s">
        <v>117</v>
      </c>
      <c r="H5" s="114" t="s">
        <v>118</v>
      </c>
    </row>
    <row r="6" spans="1:8" ht="14.25" thickBot="1">
      <c r="A6" s="67"/>
      <c r="B6" s="115"/>
      <c r="C6" s="64"/>
      <c r="D6" s="64"/>
      <c r="E6" s="65"/>
      <c r="F6" s="65"/>
      <c r="G6" s="94"/>
      <c r="H6" s="104"/>
    </row>
    <row r="7" spans="1:8" ht="13.5">
      <c r="A7" s="1" t="s">
        <v>56</v>
      </c>
      <c r="B7" s="25">
        <v>349</v>
      </c>
      <c r="C7" s="33">
        <v>344</v>
      </c>
      <c r="D7" s="21">
        <v>341</v>
      </c>
      <c r="E7" s="33">
        <v>193</v>
      </c>
      <c r="F7" s="22">
        <v>149</v>
      </c>
      <c r="G7" s="106">
        <v>335</v>
      </c>
      <c r="H7" s="107">
        <v>39</v>
      </c>
    </row>
    <row r="8" spans="1:8" ht="13.5">
      <c r="A8" s="1" t="s">
        <v>57</v>
      </c>
      <c r="B8" s="25">
        <v>189</v>
      </c>
      <c r="C8" s="35">
        <v>186</v>
      </c>
      <c r="D8" s="25">
        <v>193</v>
      </c>
      <c r="E8" s="35">
        <v>100</v>
      </c>
      <c r="F8" s="26">
        <v>99</v>
      </c>
      <c r="G8" s="108">
        <v>171</v>
      </c>
      <c r="H8" s="109">
        <v>39</v>
      </c>
    </row>
    <row r="9" spans="1:8" ht="13.5">
      <c r="A9" s="1" t="s">
        <v>58</v>
      </c>
      <c r="B9" s="25">
        <v>303</v>
      </c>
      <c r="C9" s="35">
        <v>306</v>
      </c>
      <c r="D9" s="25">
        <v>303</v>
      </c>
      <c r="E9" s="35">
        <v>165</v>
      </c>
      <c r="F9" s="26">
        <v>132</v>
      </c>
      <c r="G9" s="35">
        <v>248</v>
      </c>
      <c r="H9" s="26">
        <v>52</v>
      </c>
    </row>
    <row r="10" spans="1:8" ht="13.5">
      <c r="A10" s="1" t="s">
        <v>59</v>
      </c>
      <c r="B10" s="25">
        <v>322</v>
      </c>
      <c r="C10" s="35">
        <v>322</v>
      </c>
      <c r="D10" s="25">
        <v>323</v>
      </c>
      <c r="E10" s="35">
        <v>168</v>
      </c>
      <c r="F10" s="26">
        <v>153</v>
      </c>
      <c r="G10" s="35">
        <v>291</v>
      </c>
      <c r="H10" s="26">
        <v>46</v>
      </c>
    </row>
    <row r="11" spans="1:8" ht="13.5">
      <c r="A11" s="1" t="s">
        <v>60</v>
      </c>
      <c r="B11" s="25">
        <v>356</v>
      </c>
      <c r="C11" s="35">
        <v>359</v>
      </c>
      <c r="D11" s="25">
        <v>355</v>
      </c>
      <c r="E11" s="35">
        <v>182</v>
      </c>
      <c r="F11" s="26">
        <v>167</v>
      </c>
      <c r="G11" s="35">
        <v>301</v>
      </c>
      <c r="H11" s="26">
        <v>64</v>
      </c>
    </row>
    <row r="12" spans="1:8" ht="13.5">
      <c r="A12" s="1" t="s">
        <v>61</v>
      </c>
      <c r="B12" s="25">
        <v>376</v>
      </c>
      <c r="C12" s="35">
        <v>376</v>
      </c>
      <c r="D12" s="25">
        <v>374</v>
      </c>
      <c r="E12" s="35">
        <v>198</v>
      </c>
      <c r="F12" s="26">
        <v>168</v>
      </c>
      <c r="G12" s="35">
        <v>340</v>
      </c>
      <c r="H12" s="26">
        <v>39</v>
      </c>
    </row>
    <row r="13" spans="1:8" ht="13.5">
      <c r="A13" s="1" t="s">
        <v>62</v>
      </c>
      <c r="B13" s="25">
        <v>472</v>
      </c>
      <c r="C13" s="35">
        <v>472</v>
      </c>
      <c r="D13" s="25">
        <v>474</v>
      </c>
      <c r="E13" s="35">
        <v>288</v>
      </c>
      <c r="F13" s="26">
        <v>177</v>
      </c>
      <c r="G13" s="35">
        <v>400</v>
      </c>
      <c r="H13" s="26">
        <v>78</v>
      </c>
    </row>
    <row r="14" spans="1:8" ht="13.5">
      <c r="A14" s="1" t="s">
        <v>63</v>
      </c>
      <c r="B14" s="25">
        <v>406</v>
      </c>
      <c r="C14" s="35">
        <v>411</v>
      </c>
      <c r="D14" s="25">
        <v>409</v>
      </c>
      <c r="E14" s="35">
        <v>235</v>
      </c>
      <c r="F14" s="26">
        <v>158</v>
      </c>
      <c r="G14" s="35">
        <v>374</v>
      </c>
      <c r="H14" s="26">
        <v>49</v>
      </c>
    </row>
    <row r="15" spans="1:8" ht="13.5">
      <c r="A15" s="1" t="s">
        <v>64</v>
      </c>
      <c r="B15" s="25">
        <v>427</v>
      </c>
      <c r="C15" s="35">
        <v>424</v>
      </c>
      <c r="D15" s="25">
        <v>429</v>
      </c>
      <c r="E15" s="35">
        <v>196</v>
      </c>
      <c r="F15" s="26">
        <v>210</v>
      </c>
      <c r="G15" s="35">
        <v>389</v>
      </c>
      <c r="H15" s="26">
        <v>49</v>
      </c>
    </row>
    <row r="16" spans="1:8" ht="13.5">
      <c r="A16" s="1" t="s">
        <v>65</v>
      </c>
      <c r="B16" s="25">
        <v>313</v>
      </c>
      <c r="C16" s="35">
        <v>314</v>
      </c>
      <c r="D16" s="25">
        <v>315</v>
      </c>
      <c r="E16" s="35">
        <v>196</v>
      </c>
      <c r="F16" s="26">
        <v>103</v>
      </c>
      <c r="G16" s="35">
        <v>248</v>
      </c>
      <c r="H16" s="26">
        <v>57</v>
      </c>
    </row>
    <row r="17" spans="1:8" ht="13.5">
      <c r="A17" s="1" t="s">
        <v>66</v>
      </c>
      <c r="B17" s="25">
        <v>236</v>
      </c>
      <c r="C17" s="35">
        <v>238</v>
      </c>
      <c r="D17" s="25">
        <v>236</v>
      </c>
      <c r="E17" s="35">
        <v>94</v>
      </c>
      <c r="F17" s="26">
        <v>127</v>
      </c>
      <c r="G17" s="35">
        <v>217</v>
      </c>
      <c r="H17" s="26">
        <v>33</v>
      </c>
    </row>
    <row r="18" spans="1:8" ht="13.5">
      <c r="A18" s="1" t="s">
        <v>67</v>
      </c>
      <c r="B18" s="25">
        <v>360</v>
      </c>
      <c r="C18" s="35">
        <v>378</v>
      </c>
      <c r="D18" s="25">
        <v>366</v>
      </c>
      <c r="E18" s="35">
        <v>154</v>
      </c>
      <c r="F18" s="26">
        <v>189</v>
      </c>
      <c r="G18" s="35">
        <v>361</v>
      </c>
      <c r="H18" s="26">
        <v>27</v>
      </c>
    </row>
    <row r="19" spans="1:8" ht="13.5">
      <c r="A19" s="1" t="s">
        <v>68</v>
      </c>
      <c r="B19" s="25">
        <v>370</v>
      </c>
      <c r="C19" s="35">
        <v>369</v>
      </c>
      <c r="D19" s="25">
        <v>370</v>
      </c>
      <c r="E19" s="35">
        <v>241</v>
      </c>
      <c r="F19" s="26">
        <v>130</v>
      </c>
      <c r="G19" s="35">
        <v>328</v>
      </c>
      <c r="H19" s="26">
        <v>41</v>
      </c>
    </row>
    <row r="20" spans="1:8" ht="13.5">
      <c r="A20" s="1" t="s">
        <v>69</v>
      </c>
      <c r="B20" s="25">
        <v>411</v>
      </c>
      <c r="C20" s="35">
        <v>413</v>
      </c>
      <c r="D20" s="25">
        <v>411</v>
      </c>
      <c r="E20" s="35">
        <v>277</v>
      </c>
      <c r="F20" s="26">
        <v>144</v>
      </c>
      <c r="G20" s="35">
        <v>361</v>
      </c>
      <c r="H20" s="26">
        <v>59</v>
      </c>
    </row>
    <row r="21" spans="1:8" ht="13.5">
      <c r="A21" s="1" t="s">
        <v>70</v>
      </c>
      <c r="B21" s="25">
        <v>342</v>
      </c>
      <c r="C21" s="35">
        <v>347</v>
      </c>
      <c r="D21" s="25">
        <v>347</v>
      </c>
      <c r="E21" s="35">
        <v>146</v>
      </c>
      <c r="F21" s="26">
        <v>169</v>
      </c>
      <c r="G21" s="35">
        <v>291</v>
      </c>
      <c r="H21" s="26">
        <v>48</v>
      </c>
    </row>
    <row r="22" spans="1:8" ht="13.5">
      <c r="A22" s="1" t="s">
        <v>71</v>
      </c>
      <c r="B22" s="25">
        <v>143</v>
      </c>
      <c r="C22" s="35">
        <v>144</v>
      </c>
      <c r="D22" s="25">
        <v>143</v>
      </c>
      <c r="E22" s="35">
        <v>75</v>
      </c>
      <c r="F22" s="26">
        <v>64</v>
      </c>
      <c r="G22" s="35">
        <v>123</v>
      </c>
      <c r="H22" s="26">
        <v>24</v>
      </c>
    </row>
    <row r="23" spans="1:8" ht="13.5">
      <c r="A23" s="1" t="s">
        <v>72</v>
      </c>
      <c r="B23" s="25">
        <v>385</v>
      </c>
      <c r="C23" s="35">
        <v>405</v>
      </c>
      <c r="D23" s="25">
        <v>389</v>
      </c>
      <c r="E23" s="35">
        <v>179</v>
      </c>
      <c r="F23" s="26">
        <v>183</v>
      </c>
      <c r="G23" s="35">
        <v>363</v>
      </c>
      <c r="H23" s="26">
        <v>42</v>
      </c>
    </row>
    <row r="24" spans="1:8" ht="13.5">
      <c r="A24" s="1" t="s">
        <v>73</v>
      </c>
      <c r="B24" s="25">
        <v>223</v>
      </c>
      <c r="C24" s="35">
        <v>227</v>
      </c>
      <c r="D24" s="25">
        <v>221</v>
      </c>
      <c r="E24" s="35">
        <v>84</v>
      </c>
      <c r="F24" s="26">
        <v>124</v>
      </c>
      <c r="G24" s="35">
        <v>216</v>
      </c>
      <c r="H24" s="26">
        <v>16</v>
      </c>
    </row>
    <row r="25" spans="1:8" ht="13.5">
      <c r="A25" s="1" t="s">
        <v>74</v>
      </c>
      <c r="B25" s="25">
        <v>180</v>
      </c>
      <c r="C25" s="35">
        <v>181</v>
      </c>
      <c r="D25" s="25">
        <v>181</v>
      </c>
      <c r="E25" s="35">
        <v>88</v>
      </c>
      <c r="F25" s="26">
        <v>80</v>
      </c>
      <c r="G25" s="35">
        <v>146</v>
      </c>
      <c r="H25" s="26">
        <v>38</v>
      </c>
    </row>
    <row r="26" spans="1:8" ht="13.5">
      <c r="A26" s="1" t="s">
        <v>75</v>
      </c>
      <c r="B26" s="25">
        <v>110</v>
      </c>
      <c r="C26" s="35">
        <v>117</v>
      </c>
      <c r="D26" s="25">
        <v>115</v>
      </c>
      <c r="E26" s="35">
        <v>58</v>
      </c>
      <c r="F26" s="26">
        <v>99</v>
      </c>
      <c r="G26" s="35">
        <v>119</v>
      </c>
      <c r="H26" s="26">
        <v>66</v>
      </c>
    </row>
    <row r="27" spans="1:8" ht="13.5">
      <c r="A27" s="1" t="s">
        <v>76</v>
      </c>
      <c r="B27" s="25">
        <v>468</v>
      </c>
      <c r="C27" s="35">
        <v>475</v>
      </c>
      <c r="D27" s="25">
        <v>467</v>
      </c>
      <c r="E27" s="35">
        <v>259</v>
      </c>
      <c r="F27" s="26">
        <v>201</v>
      </c>
      <c r="G27" s="35">
        <v>416</v>
      </c>
      <c r="H27" s="26">
        <v>49</v>
      </c>
    </row>
    <row r="28" spans="1:8" ht="13.5">
      <c r="A28" s="1" t="s">
        <v>77</v>
      </c>
      <c r="B28" s="25">
        <v>222</v>
      </c>
      <c r="C28" s="35">
        <v>226</v>
      </c>
      <c r="D28" s="25">
        <v>218</v>
      </c>
      <c r="E28" s="35">
        <v>112</v>
      </c>
      <c r="F28" s="26">
        <v>99</v>
      </c>
      <c r="G28" s="35">
        <v>186</v>
      </c>
      <c r="H28" s="26">
        <v>36</v>
      </c>
    </row>
    <row r="29" spans="1:8" ht="13.5">
      <c r="A29" s="1" t="s">
        <v>78</v>
      </c>
      <c r="B29" s="25">
        <v>193</v>
      </c>
      <c r="C29" s="35">
        <v>197</v>
      </c>
      <c r="D29" s="25">
        <v>190</v>
      </c>
      <c r="E29" s="35">
        <v>97</v>
      </c>
      <c r="F29" s="26">
        <v>92</v>
      </c>
      <c r="G29" s="35">
        <v>173</v>
      </c>
      <c r="H29" s="26">
        <v>33</v>
      </c>
    </row>
    <row r="30" spans="1:8" ht="13.5">
      <c r="A30" s="1" t="s">
        <v>79</v>
      </c>
      <c r="B30" s="25">
        <v>203</v>
      </c>
      <c r="C30" s="35">
        <v>211</v>
      </c>
      <c r="D30" s="25">
        <v>202</v>
      </c>
      <c r="E30" s="35">
        <v>98</v>
      </c>
      <c r="F30" s="26">
        <v>97</v>
      </c>
      <c r="G30" s="110">
        <v>189</v>
      </c>
      <c r="H30" s="111">
        <v>29</v>
      </c>
    </row>
    <row r="31" spans="1:8" ht="13.5">
      <c r="A31" s="1" t="s">
        <v>80</v>
      </c>
      <c r="B31" s="25">
        <v>249</v>
      </c>
      <c r="C31" s="35">
        <v>258</v>
      </c>
      <c r="D31" s="25">
        <v>251</v>
      </c>
      <c r="E31" s="35">
        <v>111</v>
      </c>
      <c r="F31" s="26">
        <v>117</v>
      </c>
      <c r="G31" s="38">
        <v>221</v>
      </c>
      <c r="H31" s="24">
        <v>37</v>
      </c>
    </row>
    <row r="32" spans="1:8" ht="13.5">
      <c r="A32" s="1" t="s">
        <v>81</v>
      </c>
      <c r="B32" s="25">
        <v>10</v>
      </c>
      <c r="C32" s="38">
        <v>10</v>
      </c>
      <c r="D32" s="25">
        <v>10</v>
      </c>
      <c r="E32" s="38">
        <v>5</v>
      </c>
      <c r="F32" s="24">
        <v>3</v>
      </c>
      <c r="G32" s="35">
        <v>8</v>
      </c>
      <c r="H32" s="26">
        <v>0</v>
      </c>
    </row>
    <row r="33" spans="1:8" ht="13.5">
      <c r="A33" s="1" t="s">
        <v>82</v>
      </c>
      <c r="B33" s="25">
        <v>0</v>
      </c>
      <c r="C33" s="38">
        <v>0</v>
      </c>
      <c r="D33" s="25">
        <v>0</v>
      </c>
      <c r="E33" s="38">
        <v>0</v>
      </c>
      <c r="F33" s="24">
        <v>0</v>
      </c>
      <c r="G33" s="35">
        <v>0</v>
      </c>
      <c r="H33" s="26">
        <v>0</v>
      </c>
    </row>
    <row r="34" spans="1:8" ht="13.5">
      <c r="A34" s="1" t="s">
        <v>83</v>
      </c>
      <c r="B34" s="25">
        <v>0</v>
      </c>
      <c r="C34" s="38">
        <v>0</v>
      </c>
      <c r="D34" s="25">
        <v>0</v>
      </c>
      <c r="E34" s="90">
        <v>0</v>
      </c>
      <c r="F34" s="91">
        <v>0</v>
      </c>
      <c r="G34" s="35">
        <v>0</v>
      </c>
      <c r="H34" s="26">
        <v>0</v>
      </c>
    </row>
    <row r="35" spans="1:8" ht="13.5">
      <c r="A35" s="1" t="s">
        <v>123</v>
      </c>
      <c r="B35" s="25">
        <v>1563</v>
      </c>
      <c r="C35" s="38">
        <v>1604</v>
      </c>
      <c r="D35" s="25">
        <v>1561</v>
      </c>
      <c r="E35" s="60">
        <v>830</v>
      </c>
      <c r="F35" s="61">
        <v>793</v>
      </c>
      <c r="G35" s="35">
        <v>1508</v>
      </c>
      <c r="H35" s="26">
        <v>263</v>
      </c>
    </row>
    <row r="36" spans="1:8" ht="13.5">
      <c r="A36" s="9" t="s">
        <v>0</v>
      </c>
      <c r="B36" s="20">
        <f aca="true" t="shared" si="0" ref="B36:H36">SUM(B7:B35)</f>
        <v>9181</v>
      </c>
      <c r="C36" s="20">
        <f t="shared" si="0"/>
        <v>9314</v>
      </c>
      <c r="D36" s="20">
        <f t="shared" si="0"/>
        <v>9194</v>
      </c>
      <c r="E36" s="20">
        <f t="shared" si="0"/>
        <v>4829</v>
      </c>
      <c r="F36" s="20">
        <f t="shared" si="0"/>
        <v>4227</v>
      </c>
      <c r="G36" s="20">
        <f t="shared" si="0"/>
        <v>8323</v>
      </c>
      <c r="H36" s="20">
        <f t="shared" si="0"/>
        <v>1353</v>
      </c>
    </row>
  </sheetData>
  <sheetProtection selectLockedCells="1"/>
  <mergeCells count="8">
    <mergeCell ref="G1:H1"/>
    <mergeCell ref="G2:H2"/>
    <mergeCell ref="G3:H3"/>
    <mergeCell ref="G4:H4"/>
    <mergeCell ref="E1:F1"/>
    <mergeCell ref="E2:F2"/>
    <mergeCell ref="E3:F3"/>
    <mergeCell ref="E4:F4"/>
  </mergeCells>
  <printOptions horizontalCentered="1"/>
  <pageMargins left="0.5" right="0.5" top="1.5" bottom="0.5" header="1" footer="0.35"/>
  <pageSetup horizontalDpi="600" verticalDpi="600" orientation="portrait" r:id="rId1"/>
  <headerFooter alignWithMargins="0">
    <oddHeader>&amp;C&amp;"Helv,Bold"BINGHAM COUNTY RESULTS
GENERAL    NOVEMBER 4,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workbookViewId="0" topLeftCell="A1">
      <selection activeCell="I9" sqref="I9"/>
    </sheetView>
  </sheetViews>
  <sheetFormatPr defaultColWidth="9.140625" defaultRowHeight="12.75"/>
  <cols>
    <col min="1" max="1" width="9.8515625" style="19" bestFit="1" customWidth="1"/>
    <col min="2" max="2" width="9.7109375" style="13" customWidth="1"/>
    <col min="3" max="3" width="10.00390625" style="13" customWidth="1"/>
    <col min="4" max="8" width="8.7109375" style="13" customWidth="1"/>
    <col min="9" max="9" width="17.28125" style="13" bestFit="1" customWidth="1"/>
    <col min="10" max="11" width="9.7109375" style="13" customWidth="1"/>
    <col min="12" max="16384" width="9.140625" style="13" customWidth="1"/>
  </cols>
  <sheetData>
    <row r="1" spans="1:8" ht="13.5">
      <c r="A1" s="27"/>
      <c r="B1" s="136"/>
      <c r="C1" s="138"/>
      <c r="D1" s="130"/>
      <c r="E1" s="143"/>
      <c r="F1" s="143"/>
      <c r="G1" s="143"/>
      <c r="H1" s="131"/>
    </row>
    <row r="2" spans="1:8" ht="13.5">
      <c r="A2" s="55"/>
      <c r="B2" s="124" t="s">
        <v>115</v>
      </c>
      <c r="C2" s="125"/>
      <c r="D2" s="124" t="s">
        <v>14</v>
      </c>
      <c r="E2" s="125"/>
      <c r="F2" s="125"/>
      <c r="G2" s="125"/>
      <c r="H2" s="126"/>
    </row>
    <row r="3" spans="1:8" s="29" customFormat="1" ht="13.5">
      <c r="A3" s="30"/>
      <c r="B3" s="124" t="s">
        <v>113</v>
      </c>
      <c r="C3" s="125"/>
      <c r="D3" s="124" t="s">
        <v>15</v>
      </c>
      <c r="E3" s="125"/>
      <c r="F3" s="125"/>
      <c r="G3" s="125"/>
      <c r="H3" s="126"/>
    </row>
    <row r="4" spans="1:8" ht="13.5" customHeight="1">
      <c r="A4" s="31"/>
      <c r="B4" s="127" t="s">
        <v>114</v>
      </c>
      <c r="C4" s="132"/>
      <c r="D4" s="150"/>
      <c r="E4" s="148"/>
      <c r="F4" s="148"/>
      <c r="G4" s="148"/>
      <c r="H4" s="149"/>
    </row>
    <row r="5" spans="1:8" s="14" customFormat="1" ht="87.75" customHeight="1" thickBot="1">
      <c r="A5" s="32" t="s">
        <v>16</v>
      </c>
      <c r="B5" s="6" t="s">
        <v>53</v>
      </c>
      <c r="C5" s="62" t="s">
        <v>54</v>
      </c>
      <c r="D5" s="7" t="s">
        <v>20</v>
      </c>
      <c r="E5" s="7" t="s">
        <v>21</v>
      </c>
      <c r="F5" s="7" t="s">
        <v>25</v>
      </c>
      <c r="G5" s="7" t="s">
        <v>26</v>
      </c>
      <c r="H5" s="4" t="s">
        <v>22</v>
      </c>
    </row>
    <row r="6" spans="1:8" s="18" customFormat="1" ht="14.25" thickBot="1">
      <c r="A6" s="15"/>
      <c r="B6" s="16"/>
      <c r="C6" s="16"/>
      <c r="D6" s="16"/>
      <c r="E6" s="16"/>
      <c r="F6" s="16"/>
      <c r="G6" s="16"/>
      <c r="H6" s="17"/>
    </row>
    <row r="7" spans="1:8" s="18" customFormat="1" ht="13.5">
      <c r="A7" s="1" t="s">
        <v>82</v>
      </c>
      <c r="B7" s="33">
        <v>0</v>
      </c>
      <c r="C7" s="69">
        <v>0</v>
      </c>
      <c r="D7" s="21">
        <v>0</v>
      </c>
      <c r="E7" s="22">
        <v>0</v>
      </c>
      <c r="F7" s="44">
        <v>0</v>
      </c>
      <c r="G7" s="22">
        <v>0</v>
      </c>
      <c r="H7" s="23">
        <v>0</v>
      </c>
    </row>
    <row r="8" spans="1:8" s="18" customFormat="1" ht="13.5">
      <c r="A8" s="92" t="s">
        <v>123</v>
      </c>
      <c r="B8" s="60">
        <v>0</v>
      </c>
      <c r="C8" s="84">
        <v>0</v>
      </c>
      <c r="D8" s="112"/>
      <c r="E8" s="95"/>
      <c r="F8" s="95"/>
      <c r="G8" s="93">
        <v>0</v>
      </c>
      <c r="H8" s="96"/>
    </row>
    <row r="9" spans="1:8" ht="13.5">
      <c r="A9" s="9" t="s">
        <v>0</v>
      </c>
      <c r="B9" s="20">
        <f aca="true" t="shared" si="0" ref="B9:G9">SUM(B7:B8)</f>
        <v>0</v>
      </c>
      <c r="C9" s="20">
        <f t="shared" si="0"/>
        <v>0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0">
        <f t="shared" si="0"/>
        <v>0</v>
      </c>
      <c r="H9" s="71">
        <v>0</v>
      </c>
    </row>
    <row r="10" ht="13.5">
      <c r="A10" s="39"/>
    </row>
  </sheetData>
  <sheetProtection selectLockedCells="1"/>
  <mergeCells count="8">
    <mergeCell ref="B4:C4"/>
    <mergeCell ref="B1:C1"/>
    <mergeCell ref="B2:C2"/>
    <mergeCell ref="D1:H1"/>
    <mergeCell ref="D2:H2"/>
    <mergeCell ref="B3:C3"/>
    <mergeCell ref="D3:H3"/>
    <mergeCell ref="D4:H4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&amp;C&amp;"Helv,Bold"BINGHAM COUNTY RESULTS
GENERAL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Sara Staub</dc:creator>
  <cp:keywords/>
  <dc:description/>
  <cp:lastModifiedBy>Betsie</cp:lastModifiedBy>
  <cp:lastPrinted>2014-11-08T02:17:48Z</cp:lastPrinted>
  <dcterms:created xsi:type="dcterms:W3CDTF">1998-04-10T16:02:13Z</dcterms:created>
  <dcterms:modified xsi:type="dcterms:W3CDTF">2014-11-14T00:01:03Z</dcterms:modified>
  <cp:category/>
  <cp:version/>
  <cp:contentType/>
  <cp:contentStatus/>
</cp:coreProperties>
</file>