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996" windowWidth="12120" windowHeight="4512" tabRatio="599" firstSheet="1" activeTab="4"/>
  </bookViews>
  <sheets>
    <sheet name="US Sen - Gov" sheetId="1" r:id="rId1"/>
    <sheet name="Gov - St Cont" sheetId="2" r:id="rId2"/>
    <sheet name="St Treas - Amend" sheetId="3" r:id="rId3"/>
    <sheet name="Voting Stats - Co Comm" sheetId="4" r:id="rId4"/>
    <sheet name="Co Clerk - Advisory" sheetId="5" r:id="rId5"/>
  </sheets>
  <definedNames>
    <definedName name="_xlnm.Print_Titles" localSheetId="4">'Co Clerk - Advisory'!$1:$6</definedName>
    <definedName name="_xlnm.Print_Titles" localSheetId="1">'Gov - St Cont'!$A:$A</definedName>
    <definedName name="_xlnm.Print_Titles" localSheetId="2">'St Treas - Amend'!$A:$A</definedName>
    <definedName name="_xlnm.Print_Titles" localSheetId="0">'US Sen - Gov'!$A:$A</definedName>
    <definedName name="_xlnm.Print_Titles" localSheetId="3">'Voting Stats - Co Comm'!$1:$6</definedName>
  </definedNames>
  <calcPr fullCalcOnLoad="1"/>
</workbook>
</file>

<file path=xl/sharedStrings.xml><?xml version="1.0" encoding="utf-8"?>
<sst xmlns="http://schemas.openxmlformats.org/spreadsheetml/2006/main" count="153" uniqueCount="101">
  <si>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</si>
  <si>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</si>
  <si>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</si>
  <si>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</si>
  <si>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</si>
  <si>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</si>
  <si>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</si>
  <si>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</si>
  <si>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</si>
  <si>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</si>
  <si>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</si>
  <si>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</si>
  <si>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</si>
  <si>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</si>
  <si>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</si>
  <si>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</si>
  <si>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</si>
  <si>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</si>
  <si>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</si>
  <si>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</si>
  <si>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</si>
  <si>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</si>
  <si>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</si>
  <si>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</si>
  <si>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 Succeed: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</si>
  <si>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</si>
  <si>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</si>
  <si>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</si>
  <si>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</si>
  <si>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</si>
  <si>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</si>
  <si>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</si>
  <si>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</si>
  <si>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C.L. "Butch" Otter</t>
  </si>
  <si>
    <t>Brad Little</t>
  </si>
  <si>
    <t>Ron Crane</t>
  </si>
  <si>
    <t>Lawrence Wasden</t>
  </si>
  <si>
    <t>DIST 2</t>
  </si>
  <si>
    <t>Lawerence E. Denney</t>
  </si>
  <si>
    <t>DISTRICT JUDGE</t>
  </si>
  <si>
    <t>UNITED STATES</t>
  </si>
  <si>
    <t>SENATOR</t>
  </si>
  <si>
    <t>REPRESENTATIVE</t>
  </si>
  <si>
    <t>Nels Mitchell</t>
  </si>
  <si>
    <t>Jim Risch</t>
  </si>
  <si>
    <t>A.J. Balukoff</t>
  </si>
  <si>
    <t>Bert Marley</t>
  </si>
  <si>
    <t>Brandon D Woolf</t>
  </si>
  <si>
    <t>Deborah Silver</t>
  </si>
  <si>
    <t>Bruce S. Bistline</t>
  </si>
  <si>
    <t>Jana Jones</t>
  </si>
  <si>
    <t>Sherri Ybarra</t>
  </si>
  <si>
    <t>DIST 1</t>
  </si>
  <si>
    <t>In Favor Of</t>
  </si>
  <si>
    <t>Against</t>
  </si>
  <si>
    <t>Holli Woodings</t>
  </si>
  <si>
    <t>DISTRICT 2</t>
  </si>
  <si>
    <t>Richard Stallings</t>
  </si>
  <si>
    <t>Mike Simpson</t>
  </si>
  <si>
    <t>LEGISLATIVE DIST 35</t>
  </si>
  <si>
    <t>Jeff C. Siddoway</t>
  </si>
  <si>
    <t>Van Burtenshaw</t>
  </si>
  <si>
    <t>Paul Romrell</t>
  </si>
  <si>
    <t>Bill Baxter</t>
  </si>
  <si>
    <t>LeRoy Miller</t>
  </si>
  <si>
    <t>Abbie Mace</t>
  </si>
  <si>
    <t>J'lene H. Cherry</t>
  </si>
  <si>
    <t>Kathy Thompson</t>
  </si>
  <si>
    <t>Bonnie Burlage</t>
  </si>
  <si>
    <t>DISTRICT #7</t>
  </si>
  <si>
    <t>Judge Shindurling</t>
  </si>
  <si>
    <t>Bruce L. Pickett</t>
  </si>
  <si>
    <t>Stevan H. Thompson</t>
  </si>
  <si>
    <t>John T. Bujak</t>
  </si>
  <si>
    <t>Jill Humble</t>
  </si>
  <si>
    <t>Steve Pankey</t>
  </si>
  <si>
    <t>Pro-Life</t>
  </si>
  <si>
    <t>Kurt M. Wertzbaugher</t>
  </si>
  <si>
    <t>Larry Allen White</t>
  </si>
  <si>
    <t>LIB</t>
  </si>
  <si>
    <t>IND</t>
  </si>
  <si>
    <t>CON</t>
  </si>
  <si>
    <t>Marcus Bradley Ellis</t>
  </si>
  <si>
    <t>Paul Venable</t>
  </si>
  <si>
    <t>David Hartigan</t>
  </si>
  <si>
    <t>YES</t>
  </si>
  <si>
    <t>NO</t>
  </si>
  <si>
    <t>MAGISTRATE</t>
  </si>
  <si>
    <t>JUDGE</t>
  </si>
  <si>
    <t>RETENTION</t>
  </si>
  <si>
    <t>Gil Gardner</t>
  </si>
  <si>
    <t xml:space="preserve">MONUMENT </t>
  </si>
  <si>
    <t>H.J.R. 2</t>
  </si>
  <si>
    <t>14 Absentee</t>
  </si>
  <si>
    <t>W/I</t>
  </si>
  <si>
    <t xml:space="preserve">CONSTITUTIONAL </t>
  </si>
  <si>
    <t xml:space="preserve"> AMENDMENT</t>
  </si>
  <si>
    <t>NATIONAL</t>
  </si>
  <si>
    <t>Walt Bayes</t>
  </si>
  <si>
    <t>ADVISORY</t>
  </si>
  <si>
    <t>QUESTION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</si>
</sst>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5999634265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4" xfId="0" applyNumberFormat="1" applyFont="1" applyFill="1" applyBorder="1" applyAlignment="1" applyProtection="1">
      <alignment horizontal="left"/>
      <protection/>
    </xf>
    <xf numFmtId="3" fontId="6" fillId="33" borderId="15" xfId="0" applyNumberFormat="1" applyFont="1" applyFill="1" applyBorder="1" applyAlignment="1" applyProtection="1">
      <alignment/>
      <protection/>
    </xf>
    <xf numFmtId="3" fontId="6" fillId="33" borderId="16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17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19" xfId="0" applyNumberFormat="1" applyFont="1" applyBorder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left"/>
      <protection/>
    </xf>
    <xf numFmtId="0" fontId="7" fillId="0" borderId="22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3" fontId="9" fillId="33" borderId="15" xfId="0" applyNumberFormat="1" applyFont="1" applyFill="1" applyBorder="1" applyAlignment="1" applyProtection="1">
      <alignment/>
      <protection/>
    </xf>
    <xf numFmtId="3" fontId="6" fillId="0" borderId="18" xfId="0" applyNumberFormat="1" applyFont="1" applyBorder="1" applyAlignment="1" applyProtection="1">
      <alignment horizontal="center"/>
      <protection/>
    </xf>
    <xf numFmtId="3" fontId="6" fillId="0" borderId="19" xfId="0" applyNumberFormat="1" applyFont="1" applyBorder="1" applyAlignment="1" applyProtection="1">
      <alignment horizontal="center"/>
      <protection/>
    </xf>
    <xf numFmtId="3" fontId="7" fillId="33" borderId="15" xfId="0" applyNumberFormat="1" applyFont="1" applyFill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center"/>
      <protection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/>
      <protection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0" fontId="7" fillId="0" borderId="34" xfId="0" applyFont="1" applyFill="1" applyBorder="1" applyAlignment="1" applyProtection="1">
      <alignment horizontal="center"/>
      <protection/>
    </xf>
    <xf numFmtId="1" fontId="6" fillId="0" borderId="24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35" xfId="0" applyNumberFormat="1" applyFont="1" applyFill="1" applyBorder="1" applyAlignment="1" applyProtection="1">
      <alignment horizontal="center"/>
      <protection locked="0"/>
    </xf>
    <xf numFmtId="3" fontId="6" fillId="0" borderId="10" xfId="0" applyNumberFormat="1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3" fontId="6" fillId="0" borderId="18" xfId="0" applyNumberFormat="1" applyFont="1" applyFill="1" applyBorder="1" applyAlignment="1" applyProtection="1">
      <alignment horizontal="center"/>
      <protection locked="0"/>
    </xf>
    <xf numFmtId="3" fontId="6" fillId="0" borderId="27" xfId="0" applyNumberFormat="1" applyFont="1" applyFill="1" applyBorder="1" applyAlignment="1" applyProtection="1">
      <alignment horizontal="center"/>
      <protection locked="0"/>
    </xf>
    <xf numFmtId="3" fontId="6" fillId="0" borderId="19" xfId="0" applyNumberFormat="1" applyFont="1" applyFill="1" applyBorder="1" applyAlignment="1" applyProtection="1">
      <alignment horizontal="center"/>
      <protection locked="0"/>
    </xf>
    <xf numFmtId="3" fontId="6" fillId="0" borderId="31" xfId="0" applyNumberFormat="1" applyFont="1" applyFill="1" applyBorder="1" applyAlignment="1" applyProtection="1">
      <alignment horizontal="center"/>
      <protection locked="0"/>
    </xf>
    <xf numFmtId="3" fontId="6" fillId="0" borderId="32" xfId="0" applyNumberFormat="1" applyFont="1" applyFill="1" applyBorder="1" applyAlignment="1" applyProtection="1">
      <alignment horizontal="center"/>
      <protection locked="0"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Fill="1" applyBorder="1" applyAlignment="1" applyProtection="1">
      <alignment horizontal="center"/>
      <protection locked="0"/>
    </xf>
    <xf numFmtId="3" fontId="6" fillId="0" borderId="40" xfId="0" applyNumberFormat="1" applyFont="1" applyFill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Fill="1" applyBorder="1" applyAlignment="1" applyProtection="1">
      <alignment horizontal="center"/>
      <protection locked="0"/>
    </xf>
    <xf numFmtId="3" fontId="6" fillId="0" borderId="47" xfId="0" applyNumberFormat="1" applyFont="1" applyFill="1" applyBorder="1" applyAlignment="1" applyProtection="1">
      <alignment horizontal="center"/>
      <protection locked="0"/>
    </xf>
    <xf numFmtId="3" fontId="6" fillId="0" borderId="39" xfId="0" applyNumberFormat="1" applyFont="1" applyFill="1" applyBorder="1" applyAlignment="1" applyProtection="1">
      <alignment horizontal="center"/>
      <protection locked="0"/>
    </xf>
    <xf numFmtId="3" fontId="6" fillId="0" borderId="41" xfId="0" applyNumberFormat="1" applyFont="1" applyFill="1" applyBorder="1" applyAlignment="1" applyProtection="1">
      <alignment horizontal="center"/>
      <protection locked="0"/>
    </xf>
    <xf numFmtId="3" fontId="6" fillId="34" borderId="19" xfId="0" applyNumberFormat="1" applyFont="1" applyFill="1" applyBorder="1" applyAlignment="1" applyProtection="1">
      <alignment horizontal="center"/>
      <protection/>
    </xf>
    <xf numFmtId="164" fontId="6" fillId="34" borderId="19" xfId="0" applyNumberFormat="1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 vertical="center" textRotation="90" wrapText="1"/>
      <protection/>
    </xf>
    <xf numFmtId="0" fontId="6" fillId="0" borderId="48" xfId="0" applyFont="1" applyFill="1" applyBorder="1" applyAlignment="1" applyProtection="1">
      <alignment horizontal="center" vertical="center" textRotation="90" wrapText="1"/>
      <protection/>
    </xf>
    <xf numFmtId="0" fontId="6" fillId="0" borderId="48" xfId="0" applyFont="1" applyFill="1" applyBorder="1" applyAlignment="1" applyProtection="1">
      <alignment horizontal="center" vertical="center" textRotation="90"/>
      <protection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 vertical="center" textRotation="90"/>
      <protection/>
    </xf>
    <xf numFmtId="3" fontId="6" fillId="0" borderId="17" xfId="0" applyNumberFormat="1" applyFont="1" applyFill="1" applyBorder="1" applyAlignment="1" applyProtection="1">
      <alignment horizontal="left"/>
      <protection/>
    </xf>
    <xf numFmtId="3" fontId="6" fillId="0" borderId="20" xfId="0" applyNumberFormat="1" applyFont="1" applyFill="1" applyBorder="1" applyAlignment="1" applyProtection="1">
      <alignment horizontal="left"/>
      <protection/>
    </xf>
    <xf numFmtId="3" fontId="6" fillId="0" borderId="13" xfId="0" applyNumberFormat="1" applyFont="1" applyFill="1" applyBorder="1" applyAlignment="1" applyProtection="1">
      <alignment horizontal="left"/>
      <protection/>
    </xf>
    <xf numFmtId="0" fontId="6" fillId="0" borderId="51" xfId="0" applyFont="1" applyFill="1" applyBorder="1" applyAlignment="1" applyProtection="1">
      <alignment horizontal="center" vertical="center" textRotation="90"/>
      <protection/>
    </xf>
    <xf numFmtId="3" fontId="6" fillId="34" borderId="13" xfId="0" applyNumberFormat="1" applyFont="1" applyFill="1" applyBorder="1" applyAlignment="1" applyProtection="1">
      <alignment horizontal="center"/>
      <protection/>
    </xf>
    <xf numFmtId="0" fontId="6" fillId="0" borderId="52" xfId="0" applyFont="1" applyFill="1" applyBorder="1" applyAlignment="1" applyProtection="1">
      <alignment horizontal="center" vertical="center" textRotation="90"/>
      <protection/>
    </xf>
    <xf numFmtId="0" fontId="6" fillId="0" borderId="53" xfId="0" applyFont="1" applyFill="1" applyBorder="1" applyAlignment="1" applyProtection="1">
      <alignment horizontal="center" vertical="center" textRotation="90"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54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56" xfId="0" applyFont="1" applyFill="1" applyBorder="1" applyAlignment="1" applyProtection="1">
      <alignment horizontal="center"/>
      <protection/>
    </xf>
    <xf numFmtId="0" fontId="6" fillId="0" borderId="57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58" xfId="0" applyFont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7" fillId="0" borderId="57" xfId="0" applyFont="1" applyFill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57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6" fillId="0" borderId="54" xfId="0" applyFont="1" applyFill="1" applyBorder="1" applyAlignment="1" applyProtection="1">
      <alignment horizontal="center"/>
      <protection/>
    </xf>
    <xf numFmtId="0" fontId="6" fillId="0" borderId="55" xfId="0" applyFont="1" applyFill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/>
    </xf>
    <xf numFmtId="0" fontId="7" fillId="0" borderId="55" xfId="0" applyFont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zoomScaleSheetLayoutView="10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1" sqref="B21"/>
    </sheetView>
  </sheetViews>
  <sheetFormatPr defaultColWidth="9.140625" defaultRowHeight="12.75"/>
  <cols>
    <col min="1" max="1" width="9.28125" style="15" customWidth="1"/>
    <col min="2" max="3" width="8.7109375" style="15" customWidth="1"/>
    <col min="4" max="5" width="8.7109375" style="35" customWidth="1"/>
    <col min="6" max="11" width="8.7109375" style="9" customWidth="1"/>
    <col min="12" max="16384" width="9.140625" style="9" customWidth="1"/>
  </cols>
  <sheetData>
    <row r="1" spans="1:11" ht="13.5">
      <c r="A1" s="23"/>
      <c r="B1" s="102"/>
      <c r="C1" s="104"/>
      <c r="D1" s="107" t="s">
        <v>40</v>
      </c>
      <c r="E1" s="107"/>
      <c r="F1" s="102"/>
      <c r="G1" s="103"/>
      <c r="H1" s="103"/>
      <c r="I1" s="103"/>
      <c r="J1" s="103"/>
      <c r="K1" s="104"/>
    </row>
    <row r="2" spans="1:11" s="25" customFormat="1" ht="13.5">
      <c r="A2" s="24"/>
      <c r="B2" s="105" t="s">
        <v>40</v>
      </c>
      <c r="C2" s="106"/>
      <c r="D2" s="105" t="s">
        <v>42</v>
      </c>
      <c r="E2" s="108"/>
      <c r="F2" s="109"/>
      <c r="G2" s="110"/>
      <c r="H2" s="110"/>
      <c r="I2" s="110"/>
      <c r="J2" s="110"/>
      <c r="K2" s="111"/>
    </row>
    <row r="3" spans="1:11" s="25" customFormat="1" ht="13.5">
      <c r="A3" s="26"/>
      <c r="B3" s="99" t="s">
        <v>41</v>
      </c>
      <c r="C3" s="101"/>
      <c r="D3" s="99" t="s">
        <v>56</v>
      </c>
      <c r="E3" s="100"/>
      <c r="F3" s="99" t="s">
        <v>2</v>
      </c>
      <c r="G3" s="100"/>
      <c r="H3" s="100"/>
      <c r="I3" s="100"/>
      <c r="J3" s="100"/>
      <c r="K3" s="101"/>
    </row>
    <row r="4" spans="1:11" ht="13.5" customHeight="1">
      <c r="A4" s="27"/>
      <c r="B4" s="2" t="s">
        <v>3</v>
      </c>
      <c r="C4" s="2" t="s">
        <v>4</v>
      </c>
      <c r="D4" s="2" t="s">
        <v>4</v>
      </c>
      <c r="E4" s="2" t="s">
        <v>3</v>
      </c>
      <c r="F4" s="2" t="s">
        <v>3</v>
      </c>
      <c r="G4" s="2" t="s">
        <v>79</v>
      </c>
      <c r="H4" s="2" t="s">
        <v>80</v>
      </c>
      <c r="I4" s="2" t="s">
        <v>4</v>
      </c>
      <c r="J4" s="2" t="s">
        <v>81</v>
      </c>
      <c r="K4" s="2" t="s">
        <v>80</v>
      </c>
    </row>
    <row r="5" spans="1:11" s="10" customFormat="1" ht="87.75" customHeight="1" thickBot="1">
      <c r="A5" s="28" t="s">
        <v>16</v>
      </c>
      <c r="B5" s="6" t="s">
        <v>43</v>
      </c>
      <c r="C5" s="6" t="s">
        <v>44</v>
      </c>
      <c r="D5" s="6" t="s">
        <v>58</v>
      </c>
      <c r="E5" s="6" t="s">
        <v>57</v>
      </c>
      <c r="F5" s="6" t="s">
        <v>45</v>
      </c>
      <c r="G5" s="6" t="s">
        <v>73</v>
      </c>
      <c r="H5" s="6" t="s">
        <v>74</v>
      </c>
      <c r="I5" s="6" t="s">
        <v>33</v>
      </c>
      <c r="J5" s="6" t="s">
        <v>75</v>
      </c>
      <c r="K5" s="6" t="s">
        <v>76</v>
      </c>
    </row>
    <row r="6" spans="1:11" s="14" customFormat="1" ht="14.25" thickBot="1">
      <c r="A6" s="11"/>
      <c r="B6" s="41"/>
      <c r="C6" s="41"/>
      <c r="D6" s="12"/>
      <c r="E6" s="12"/>
      <c r="F6" s="12"/>
      <c r="G6" s="12"/>
      <c r="H6" s="12"/>
      <c r="I6" s="12"/>
      <c r="J6" s="12"/>
      <c r="K6" s="13"/>
    </row>
    <row r="7" spans="1:11" s="14" customFormat="1" ht="13.5">
      <c r="A7" s="1">
        <v>1</v>
      </c>
      <c r="B7" s="58">
        <v>62</v>
      </c>
      <c r="C7" s="59">
        <v>234</v>
      </c>
      <c r="D7" s="29">
        <v>219</v>
      </c>
      <c r="E7" s="18">
        <v>77</v>
      </c>
      <c r="F7" s="29">
        <v>69</v>
      </c>
      <c r="G7" s="30">
        <v>4</v>
      </c>
      <c r="H7" s="30">
        <v>10</v>
      </c>
      <c r="I7" s="30">
        <v>209</v>
      </c>
      <c r="J7" s="30">
        <v>3</v>
      </c>
      <c r="K7" s="18">
        <v>3</v>
      </c>
    </row>
    <row r="8" spans="1:11" s="14" customFormat="1" ht="13.5">
      <c r="A8" s="1">
        <v>2</v>
      </c>
      <c r="B8" s="60">
        <v>40</v>
      </c>
      <c r="C8" s="61">
        <v>257</v>
      </c>
      <c r="D8" s="31">
        <v>237</v>
      </c>
      <c r="E8" s="21">
        <v>56</v>
      </c>
      <c r="F8" s="31">
        <v>50</v>
      </c>
      <c r="G8" s="32">
        <v>11</v>
      </c>
      <c r="H8" s="32">
        <v>5</v>
      </c>
      <c r="I8" s="32">
        <v>232</v>
      </c>
      <c r="J8" s="32">
        <v>3</v>
      </c>
      <c r="K8" s="21">
        <v>2</v>
      </c>
    </row>
    <row r="9" spans="1:11" s="14" customFormat="1" ht="13.5">
      <c r="A9" s="1">
        <v>3</v>
      </c>
      <c r="B9" s="60">
        <v>36</v>
      </c>
      <c r="C9" s="61">
        <v>213</v>
      </c>
      <c r="D9" s="31">
        <v>205</v>
      </c>
      <c r="E9" s="21">
        <v>41</v>
      </c>
      <c r="F9" s="31">
        <v>36</v>
      </c>
      <c r="G9" s="32">
        <v>6</v>
      </c>
      <c r="H9" s="32">
        <v>6</v>
      </c>
      <c r="I9" s="32">
        <v>198</v>
      </c>
      <c r="J9" s="32">
        <v>6</v>
      </c>
      <c r="K9" s="21">
        <v>0</v>
      </c>
    </row>
    <row r="10" spans="1:11" s="14" customFormat="1" ht="13.5">
      <c r="A10" s="1">
        <v>4</v>
      </c>
      <c r="B10" s="60">
        <v>43</v>
      </c>
      <c r="C10" s="61">
        <v>241</v>
      </c>
      <c r="D10" s="31">
        <v>229</v>
      </c>
      <c r="E10" s="21">
        <v>55</v>
      </c>
      <c r="F10" s="31">
        <v>52</v>
      </c>
      <c r="G10" s="32">
        <v>16</v>
      </c>
      <c r="H10" s="32">
        <v>6</v>
      </c>
      <c r="I10" s="32">
        <v>205</v>
      </c>
      <c r="J10" s="32">
        <v>3</v>
      </c>
      <c r="K10" s="21">
        <v>2</v>
      </c>
    </row>
    <row r="11" spans="1:11" s="14" customFormat="1" ht="13.5">
      <c r="A11" s="1">
        <v>5</v>
      </c>
      <c r="B11" s="60">
        <v>41</v>
      </c>
      <c r="C11" s="61">
        <v>203</v>
      </c>
      <c r="D11" s="31">
        <v>196</v>
      </c>
      <c r="E11" s="21">
        <v>49</v>
      </c>
      <c r="F11" s="31">
        <v>42</v>
      </c>
      <c r="G11" s="32">
        <v>18</v>
      </c>
      <c r="H11" s="32">
        <v>6</v>
      </c>
      <c r="I11" s="32">
        <v>174</v>
      </c>
      <c r="J11" s="32">
        <v>5</v>
      </c>
      <c r="K11" s="21">
        <v>0</v>
      </c>
    </row>
    <row r="12" spans="1:11" s="14" customFormat="1" ht="13.5">
      <c r="A12" s="1">
        <v>6</v>
      </c>
      <c r="B12" s="60">
        <v>32</v>
      </c>
      <c r="C12" s="61">
        <v>237</v>
      </c>
      <c r="D12" s="31">
        <v>218</v>
      </c>
      <c r="E12" s="21">
        <v>48</v>
      </c>
      <c r="F12" s="31">
        <v>40</v>
      </c>
      <c r="G12" s="32">
        <v>16</v>
      </c>
      <c r="H12" s="32">
        <v>4</v>
      </c>
      <c r="I12" s="32">
        <v>205</v>
      </c>
      <c r="J12" s="32">
        <v>2</v>
      </c>
      <c r="K12" s="21">
        <v>0</v>
      </c>
    </row>
    <row r="13" spans="1:11" s="14" customFormat="1" ht="13.5">
      <c r="A13" s="1">
        <v>7</v>
      </c>
      <c r="B13" s="60">
        <v>78</v>
      </c>
      <c r="C13" s="61">
        <v>248</v>
      </c>
      <c r="D13" s="31">
        <v>232</v>
      </c>
      <c r="E13" s="21">
        <v>93</v>
      </c>
      <c r="F13" s="31">
        <v>86</v>
      </c>
      <c r="G13" s="32">
        <v>10</v>
      </c>
      <c r="H13" s="32">
        <v>8</v>
      </c>
      <c r="I13" s="32">
        <v>215</v>
      </c>
      <c r="J13" s="32">
        <v>8</v>
      </c>
      <c r="K13" s="21">
        <v>6</v>
      </c>
    </row>
    <row r="14" spans="1:11" s="14" customFormat="1" ht="13.5">
      <c r="A14" s="1">
        <v>8</v>
      </c>
      <c r="B14" s="60">
        <v>59</v>
      </c>
      <c r="C14" s="61">
        <v>290</v>
      </c>
      <c r="D14" s="31">
        <v>281</v>
      </c>
      <c r="E14" s="21">
        <v>68</v>
      </c>
      <c r="F14" s="31">
        <v>82</v>
      </c>
      <c r="G14" s="32">
        <v>12</v>
      </c>
      <c r="H14" s="32">
        <v>10</v>
      </c>
      <c r="I14" s="32">
        <v>251</v>
      </c>
      <c r="J14" s="32">
        <v>3</v>
      </c>
      <c r="K14" s="21">
        <v>0</v>
      </c>
    </row>
    <row r="15" spans="1:11" s="14" customFormat="1" ht="13.5">
      <c r="A15" s="1">
        <v>9</v>
      </c>
      <c r="B15" s="60">
        <v>52</v>
      </c>
      <c r="C15" s="61">
        <v>156</v>
      </c>
      <c r="D15" s="31">
        <v>136</v>
      </c>
      <c r="E15" s="21">
        <v>67</v>
      </c>
      <c r="F15" s="31">
        <v>57</v>
      </c>
      <c r="G15" s="32">
        <v>7</v>
      </c>
      <c r="H15" s="32">
        <v>7</v>
      </c>
      <c r="I15" s="32">
        <v>130</v>
      </c>
      <c r="J15" s="32">
        <v>4</v>
      </c>
      <c r="K15" s="21">
        <v>2</v>
      </c>
    </row>
    <row r="16" spans="1:11" s="33" customFormat="1" ht="13.5">
      <c r="A16" s="1">
        <v>10</v>
      </c>
      <c r="B16" s="60">
        <v>44</v>
      </c>
      <c r="C16" s="61">
        <v>275</v>
      </c>
      <c r="D16" s="31">
        <v>256</v>
      </c>
      <c r="E16" s="21">
        <v>62</v>
      </c>
      <c r="F16" s="31">
        <v>60</v>
      </c>
      <c r="G16" s="32">
        <v>32</v>
      </c>
      <c r="H16" s="32">
        <v>7</v>
      </c>
      <c r="I16" s="32">
        <v>219</v>
      </c>
      <c r="J16" s="32">
        <v>2</v>
      </c>
      <c r="K16" s="21">
        <v>1</v>
      </c>
    </row>
    <row r="17" spans="1:11" s="33" customFormat="1" ht="13.5">
      <c r="A17" s="1">
        <v>11</v>
      </c>
      <c r="B17" s="60">
        <v>40</v>
      </c>
      <c r="C17" s="61">
        <v>308</v>
      </c>
      <c r="D17" s="31">
        <v>292</v>
      </c>
      <c r="E17" s="21">
        <v>54</v>
      </c>
      <c r="F17" s="31">
        <v>50</v>
      </c>
      <c r="G17" s="32">
        <v>16</v>
      </c>
      <c r="H17" s="32">
        <v>9</v>
      </c>
      <c r="I17" s="32">
        <v>272</v>
      </c>
      <c r="J17" s="32">
        <v>3</v>
      </c>
      <c r="K17" s="21">
        <v>2</v>
      </c>
    </row>
    <row r="18" spans="1:11" s="33" customFormat="1" ht="13.5">
      <c r="A18" s="1">
        <v>12</v>
      </c>
      <c r="B18" s="60">
        <v>27</v>
      </c>
      <c r="C18" s="61">
        <v>182</v>
      </c>
      <c r="D18" s="31">
        <v>167</v>
      </c>
      <c r="E18" s="21">
        <v>34</v>
      </c>
      <c r="F18" s="31">
        <v>31</v>
      </c>
      <c r="G18" s="32">
        <v>10</v>
      </c>
      <c r="H18" s="32">
        <v>5</v>
      </c>
      <c r="I18" s="32">
        <v>158</v>
      </c>
      <c r="J18" s="32">
        <v>6</v>
      </c>
      <c r="K18" s="21">
        <v>0</v>
      </c>
    </row>
    <row r="19" spans="1:11" s="33" customFormat="1" ht="13.5">
      <c r="A19" s="1">
        <v>13</v>
      </c>
      <c r="B19" s="75">
        <v>12</v>
      </c>
      <c r="C19" s="76">
        <v>118</v>
      </c>
      <c r="D19" s="68">
        <v>106</v>
      </c>
      <c r="E19" s="70">
        <v>22</v>
      </c>
      <c r="F19" s="68">
        <v>14</v>
      </c>
      <c r="G19" s="77">
        <v>7</v>
      </c>
      <c r="H19" s="77">
        <v>1</v>
      </c>
      <c r="I19" s="77">
        <v>104</v>
      </c>
      <c r="J19" s="77">
        <v>0</v>
      </c>
      <c r="K19" s="70">
        <v>0</v>
      </c>
    </row>
    <row r="20" spans="1:11" s="33" customFormat="1" ht="13.5">
      <c r="A20" s="1" t="s">
        <v>93</v>
      </c>
      <c r="B20" s="62">
        <v>154</v>
      </c>
      <c r="C20" s="63">
        <v>394</v>
      </c>
      <c r="D20" s="46">
        <v>396</v>
      </c>
      <c r="E20" s="51">
        <v>148</v>
      </c>
      <c r="F20" s="46">
        <v>152</v>
      </c>
      <c r="G20" s="52">
        <v>11</v>
      </c>
      <c r="H20" s="52">
        <v>18</v>
      </c>
      <c r="I20" s="52">
        <v>360</v>
      </c>
      <c r="J20" s="52">
        <v>8</v>
      </c>
      <c r="K20" s="51">
        <v>1</v>
      </c>
    </row>
    <row r="21" spans="1:11" ht="13.5">
      <c r="A21" s="8" t="s">
        <v>0</v>
      </c>
      <c r="B21" s="16">
        <f aca="true" t="shared" si="0" ref="B21:K21">SUM(B7:B20)</f>
        <v>720</v>
      </c>
      <c r="C21" s="16">
        <f t="shared" si="0"/>
        <v>3356</v>
      </c>
      <c r="D21" s="16">
        <f t="shared" si="0"/>
        <v>3170</v>
      </c>
      <c r="E21" s="16">
        <f t="shared" si="0"/>
        <v>874</v>
      </c>
      <c r="F21" s="16">
        <f t="shared" si="0"/>
        <v>821</v>
      </c>
      <c r="G21" s="16">
        <f t="shared" si="0"/>
        <v>176</v>
      </c>
      <c r="H21" s="16">
        <f t="shared" si="0"/>
        <v>102</v>
      </c>
      <c r="I21" s="16">
        <f t="shared" si="0"/>
        <v>2932</v>
      </c>
      <c r="J21" s="16">
        <f>SUM(J7:J20)</f>
        <v>56</v>
      </c>
      <c r="K21" s="16">
        <f t="shared" si="0"/>
        <v>19</v>
      </c>
    </row>
    <row r="22" spans="1:5" ht="13.5">
      <c r="A22" s="34"/>
      <c r="B22" s="48"/>
      <c r="C22" s="48"/>
      <c r="D22" s="48"/>
      <c r="E22" s="48"/>
    </row>
  </sheetData>
  <sheetProtection selectLockedCells="1"/>
  <mergeCells count="9">
    <mergeCell ref="F3:K3"/>
    <mergeCell ref="F1:K1"/>
    <mergeCell ref="B3:C3"/>
    <mergeCell ref="B2:C2"/>
    <mergeCell ref="D1:E1"/>
    <mergeCell ref="D2:E2"/>
    <mergeCell ref="D3:E3"/>
    <mergeCell ref="F2:K2"/>
    <mergeCell ref="B1:C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&amp;C&amp;"Helv,Bold"FREMONT COUNTY RESULTS
GENERAL  ELECTION    NOVEMBER 4,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SheetLayoutView="10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1" sqref="B21"/>
    </sheetView>
  </sheetViews>
  <sheetFormatPr defaultColWidth="9.140625" defaultRowHeight="12.75"/>
  <cols>
    <col min="1" max="1" width="9.28125" style="15" customWidth="1"/>
    <col min="2" max="11" width="8.7109375" style="9" customWidth="1"/>
    <col min="12" max="12" width="12.140625" style="9" customWidth="1"/>
    <col min="13" max="16384" width="9.140625" style="9" customWidth="1"/>
  </cols>
  <sheetData>
    <row r="1" spans="1:12" ht="13.5">
      <c r="A1" s="23"/>
      <c r="B1" s="102"/>
      <c r="C1" s="103"/>
      <c r="D1" s="103"/>
      <c r="E1" s="103"/>
      <c r="F1" s="104"/>
      <c r="G1" s="112"/>
      <c r="H1" s="113"/>
      <c r="I1" s="114"/>
      <c r="J1" s="112"/>
      <c r="K1" s="113"/>
      <c r="L1" s="22"/>
    </row>
    <row r="2" spans="1:12" s="25" customFormat="1" ht="13.5">
      <c r="A2" s="24"/>
      <c r="B2" s="109"/>
      <c r="C2" s="110"/>
      <c r="D2" s="110"/>
      <c r="E2" s="110"/>
      <c r="F2" s="111"/>
      <c r="G2" s="105" t="s">
        <v>1</v>
      </c>
      <c r="H2" s="108"/>
      <c r="I2" s="106"/>
      <c r="J2" s="105" t="s">
        <v>5</v>
      </c>
      <c r="K2" s="106"/>
      <c r="L2" s="45" t="s">
        <v>6</v>
      </c>
    </row>
    <row r="3" spans="1:12" s="25" customFormat="1" ht="13.5">
      <c r="A3" s="26"/>
      <c r="B3" s="99" t="s">
        <v>2</v>
      </c>
      <c r="C3" s="100"/>
      <c r="D3" s="100"/>
      <c r="E3" s="100"/>
      <c r="F3" s="101"/>
      <c r="G3" s="99" t="s">
        <v>2</v>
      </c>
      <c r="H3" s="100"/>
      <c r="I3" s="101"/>
      <c r="J3" s="99" t="s">
        <v>9</v>
      </c>
      <c r="K3" s="100"/>
      <c r="L3" s="7" t="s">
        <v>10</v>
      </c>
    </row>
    <row r="4" spans="1:12" ht="13.5" customHeight="1">
      <c r="A4" s="27"/>
      <c r="B4" s="2" t="s">
        <v>94</v>
      </c>
      <c r="C4" s="2" t="s">
        <v>94</v>
      </c>
      <c r="D4" s="2" t="s">
        <v>94</v>
      </c>
      <c r="E4" s="2" t="s">
        <v>94</v>
      </c>
      <c r="F4" s="2" t="s">
        <v>94</v>
      </c>
      <c r="G4" s="2" t="s">
        <v>81</v>
      </c>
      <c r="H4" s="2" t="s">
        <v>4</v>
      </c>
      <c r="I4" s="2" t="s">
        <v>3</v>
      </c>
      <c r="J4" s="2" t="s">
        <v>4</v>
      </c>
      <c r="K4" s="2" t="s">
        <v>3</v>
      </c>
      <c r="L4" s="2" t="s">
        <v>4</v>
      </c>
    </row>
    <row r="5" spans="1:12" s="10" customFormat="1" ht="87.75" customHeight="1" thickBot="1">
      <c r="A5" s="28" t="s">
        <v>16</v>
      </c>
      <c r="B5" s="6" t="s">
        <v>98</v>
      </c>
      <c r="C5" s="6" t="s">
        <v>82</v>
      </c>
      <c r="D5" s="6" t="s">
        <v>83</v>
      </c>
      <c r="E5" s="6" t="s">
        <v>77</v>
      </c>
      <c r="F5" s="6" t="s">
        <v>78</v>
      </c>
      <c r="G5" s="6" t="s">
        <v>84</v>
      </c>
      <c r="H5" s="6" t="s">
        <v>34</v>
      </c>
      <c r="I5" s="6" t="s">
        <v>46</v>
      </c>
      <c r="J5" s="4" t="s">
        <v>38</v>
      </c>
      <c r="K5" s="4" t="s">
        <v>55</v>
      </c>
      <c r="L5" s="4" t="s">
        <v>47</v>
      </c>
    </row>
    <row r="6" spans="1:12" s="14" customFormat="1" ht="14.25" thickBo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</row>
    <row r="7" spans="1:12" s="14" customFormat="1" ht="13.5">
      <c r="A7" s="1">
        <v>1</v>
      </c>
      <c r="B7" s="29">
        <v>0</v>
      </c>
      <c r="C7" s="30">
        <v>0</v>
      </c>
      <c r="D7" s="30">
        <v>0</v>
      </c>
      <c r="E7" s="30">
        <v>0</v>
      </c>
      <c r="F7" s="18">
        <v>0</v>
      </c>
      <c r="G7" s="29">
        <v>10</v>
      </c>
      <c r="H7" s="89">
        <v>224</v>
      </c>
      <c r="I7" s="18">
        <v>64</v>
      </c>
      <c r="J7" s="29">
        <v>206</v>
      </c>
      <c r="K7" s="18">
        <v>88</v>
      </c>
      <c r="L7" s="17">
        <v>265</v>
      </c>
    </row>
    <row r="8" spans="1:12" s="14" customFormat="1" ht="13.5">
      <c r="A8" s="1">
        <v>2</v>
      </c>
      <c r="B8" s="31">
        <v>0</v>
      </c>
      <c r="C8" s="32">
        <v>0</v>
      </c>
      <c r="D8" s="32">
        <v>0</v>
      </c>
      <c r="E8" s="32">
        <v>0</v>
      </c>
      <c r="F8" s="21">
        <v>0</v>
      </c>
      <c r="G8" s="31">
        <v>9</v>
      </c>
      <c r="H8" s="90">
        <v>243</v>
      </c>
      <c r="I8" s="21">
        <v>41</v>
      </c>
      <c r="J8" s="31">
        <v>226</v>
      </c>
      <c r="K8" s="21">
        <v>63</v>
      </c>
      <c r="L8" s="20">
        <v>270</v>
      </c>
    </row>
    <row r="9" spans="1:12" s="14" customFormat="1" ht="13.5">
      <c r="A9" s="1">
        <v>3</v>
      </c>
      <c r="B9" s="31">
        <v>0</v>
      </c>
      <c r="C9" s="32">
        <v>0</v>
      </c>
      <c r="D9" s="32">
        <v>0</v>
      </c>
      <c r="E9" s="32">
        <v>0</v>
      </c>
      <c r="F9" s="21">
        <v>0</v>
      </c>
      <c r="G9" s="31">
        <v>10</v>
      </c>
      <c r="H9" s="90">
        <v>208</v>
      </c>
      <c r="I9" s="21">
        <v>27</v>
      </c>
      <c r="J9" s="31">
        <v>179</v>
      </c>
      <c r="K9" s="21">
        <v>64</v>
      </c>
      <c r="L9" s="20">
        <v>233</v>
      </c>
    </row>
    <row r="10" spans="1:12" s="14" customFormat="1" ht="13.5">
      <c r="A10" s="1">
        <v>4</v>
      </c>
      <c r="B10" s="31">
        <v>0</v>
      </c>
      <c r="C10" s="32">
        <v>0</v>
      </c>
      <c r="D10" s="32">
        <v>0</v>
      </c>
      <c r="E10" s="32">
        <v>0</v>
      </c>
      <c r="F10" s="21">
        <v>0</v>
      </c>
      <c r="G10" s="31">
        <v>12</v>
      </c>
      <c r="H10" s="90">
        <v>228</v>
      </c>
      <c r="I10" s="21">
        <v>37</v>
      </c>
      <c r="J10" s="31">
        <v>216</v>
      </c>
      <c r="K10" s="21">
        <v>61</v>
      </c>
      <c r="L10" s="20">
        <v>251</v>
      </c>
    </row>
    <row r="11" spans="1:12" s="14" customFormat="1" ht="13.5">
      <c r="A11" s="1">
        <v>5</v>
      </c>
      <c r="B11" s="31">
        <v>0</v>
      </c>
      <c r="C11" s="32">
        <v>0</v>
      </c>
      <c r="D11" s="32">
        <v>0</v>
      </c>
      <c r="E11" s="32">
        <v>0</v>
      </c>
      <c r="F11" s="21">
        <v>0</v>
      </c>
      <c r="G11" s="31">
        <v>13</v>
      </c>
      <c r="H11" s="90">
        <v>191</v>
      </c>
      <c r="I11" s="21">
        <v>37</v>
      </c>
      <c r="J11" s="31">
        <v>176</v>
      </c>
      <c r="K11" s="21">
        <v>64</v>
      </c>
      <c r="L11" s="20">
        <v>208</v>
      </c>
    </row>
    <row r="12" spans="1:12" s="14" customFormat="1" ht="13.5">
      <c r="A12" s="1">
        <v>6</v>
      </c>
      <c r="B12" s="31">
        <v>0</v>
      </c>
      <c r="C12" s="32">
        <v>0</v>
      </c>
      <c r="D12" s="32">
        <v>0</v>
      </c>
      <c r="E12" s="32">
        <v>0</v>
      </c>
      <c r="F12" s="21">
        <v>0</v>
      </c>
      <c r="G12" s="31">
        <v>13</v>
      </c>
      <c r="H12" s="90">
        <v>213</v>
      </c>
      <c r="I12" s="21">
        <v>37</v>
      </c>
      <c r="J12" s="31">
        <v>204</v>
      </c>
      <c r="K12" s="21">
        <v>58</v>
      </c>
      <c r="L12" s="20">
        <v>233</v>
      </c>
    </row>
    <row r="13" spans="1:12" s="14" customFormat="1" ht="13.5">
      <c r="A13" s="1">
        <v>7</v>
      </c>
      <c r="B13" s="31">
        <v>0</v>
      </c>
      <c r="C13" s="32">
        <v>0</v>
      </c>
      <c r="D13" s="32">
        <v>0</v>
      </c>
      <c r="E13" s="32">
        <v>0</v>
      </c>
      <c r="F13" s="21">
        <v>0</v>
      </c>
      <c r="G13" s="31">
        <v>20</v>
      </c>
      <c r="H13" s="90">
        <v>235</v>
      </c>
      <c r="I13" s="21">
        <v>73</v>
      </c>
      <c r="J13" s="31">
        <v>209</v>
      </c>
      <c r="K13" s="21">
        <v>112</v>
      </c>
      <c r="L13" s="20">
        <v>292</v>
      </c>
    </row>
    <row r="14" spans="1:12" s="14" customFormat="1" ht="13.5">
      <c r="A14" s="1">
        <v>8</v>
      </c>
      <c r="B14" s="31">
        <v>0</v>
      </c>
      <c r="C14" s="32">
        <v>0</v>
      </c>
      <c r="D14" s="32">
        <v>0</v>
      </c>
      <c r="E14" s="32">
        <v>0</v>
      </c>
      <c r="F14" s="21">
        <v>0</v>
      </c>
      <c r="G14" s="31">
        <v>13</v>
      </c>
      <c r="H14" s="90">
        <v>267</v>
      </c>
      <c r="I14" s="21">
        <v>64</v>
      </c>
      <c r="J14" s="31">
        <v>243</v>
      </c>
      <c r="K14" s="21">
        <v>99</v>
      </c>
      <c r="L14" s="20">
        <v>310</v>
      </c>
    </row>
    <row r="15" spans="1:12" s="14" customFormat="1" ht="13.5">
      <c r="A15" s="1">
        <v>9</v>
      </c>
      <c r="B15" s="31">
        <v>0</v>
      </c>
      <c r="C15" s="32">
        <v>0</v>
      </c>
      <c r="D15" s="32">
        <v>0</v>
      </c>
      <c r="E15" s="32">
        <v>0</v>
      </c>
      <c r="F15" s="21">
        <v>0</v>
      </c>
      <c r="G15" s="31">
        <v>8</v>
      </c>
      <c r="H15" s="90">
        <v>146</v>
      </c>
      <c r="I15" s="21">
        <v>52</v>
      </c>
      <c r="J15" s="31">
        <v>131</v>
      </c>
      <c r="K15" s="21">
        <v>71</v>
      </c>
      <c r="L15" s="20">
        <v>175</v>
      </c>
    </row>
    <row r="16" spans="1:12" s="33" customFormat="1" ht="13.5">
      <c r="A16" s="1">
        <v>10</v>
      </c>
      <c r="B16" s="31">
        <v>0</v>
      </c>
      <c r="C16" s="32">
        <v>0</v>
      </c>
      <c r="D16" s="32">
        <v>0</v>
      </c>
      <c r="E16" s="32">
        <v>0</v>
      </c>
      <c r="F16" s="21">
        <v>0</v>
      </c>
      <c r="G16" s="31">
        <v>14</v>
      </c>
      <c r="H16" s="90">
        <v>255</v>
      </c>
      <c r="I16" s="21">
        <v>45</v>
      </c>
      <c r="J16" s="31">
        <v>235</v>
      </c>
      <c r="K16" s="21">
        <v>76</v>
      </c>
      <c r="L16" s="20">
        <v>281</v>
      </c>
    </row>
    <row r="17" spans="1:12" s="33" customFormat="1" ht="13.5">
      <c r="A17" s="1">
        <v>11</v>
      </c>
      <c r="B17" s="31">
        <v>0</v>
      </c>
      <c r="C17" s="32">
        <v>0</v>
      </c>
      <c r="D17" s="32">
        <v>0</v>
      </c>
      <c r="E17" s="32">
        <v>0</v>
      </c>
      <c r="F17" s="21">
        <v>0</v>
      </c>
      <c r="G17" s="31">
        <v>8</v>
      </c>
      <c r="H17" s="90">
        <v>298</v>
      </c>
      <c r="I17" s="21">
        <v>37</v>
      </c>
      <c r="J17" s="31">
        <v>245</v>
      </c>
      <c r="K17" s="21">
        <v>95</v>
      </c>
      <c r="L17" s="20">
        <v>323</v>
      </c>
    </row>
    <row r="18" spans="1:12" s="33" customFormat="1" ht="13.5">
      <c r="A18" s="1">
        <v>12</v>
      </c>
      <c r="B18" s="31">
        <v>0</v>
      </c>
      <c r="C18" s="32">
        <v>0</v>
      </c>
      <c r="D18" s="32">
        <v>0</v>
      </c>
      <c r="E18" s="32">
        <v>0</v>
      </c>
      <c r="F18" s="21">
        <v>0</v>
      </c>
      <c r="G18" s="31">
        <v>7</v>
      </c>
      <c r="H18" s="90">
        <v>179</v>
      </c>
      <c r="I18" s="21">
        <v>21</v>
      </c>
      <c r="J18" s="31">
        <v>157</v>
      </c>
      <c r="K18" s="21">
        <v>48</v>
      </c>
      <c r="L18" s="20">
        <v>186</v>
      </c>
    </row>
    <row r="19" spans="1:12" s="33" customFormat="1" ht="13.5">
      <c r="A19" s="1">
        <v>13</v>
      </c>
      <c r="B19" s="68">
        <v>0</v>
      </c>
      <c r="C19" s="77">
        <v>0</v>
      </c>
      <c r="D19" s="77">
        <v>0</v>
      </c>
      <c r="E19" s="77">
        <v>0</v>
      </c>
      <c r="F19" s="70">
        <v>0</v>
      </c>
      <c r="G19" s="31">
        <v>3</v>
      </c>
      <c r="H19" s="90">
        <v>120</v>
      </c>
      <c r="I19" s="21">
        <v>7</v>
      </c>
      <c r="J19" s="73">
        <v>98</v>
      </c>
      <c r="K19" s="74">
        <v>32</v>
      </c>
      <c r="L19" s="20">
        <v>126</v>
      </c>
    </row>
    <row r="20" spans="1:12" s="33" customFormat="1" ht="13.5">
      <c r="A20" s="1" t="s">
        <v>93</v>
      </c>
      <c r="B20" s="46">
        <v>0</v>
      </c>
      <c r="C20" s="52">
        <v>0</v>
      </c>
      <c r="D20" s="52">
        <v>0</v>
      </c>
      <c r="E20" s="52">
        <v>0</v>
      </c>
      <c r="F20" s="51">
        <v>0</v>
      </c>
      <c r="G20" s="46">
        <v>18</v>
      </c>
      <c r="H20" s="90">
        <v>400</v>
      </c>
      <c r="I20" s="21">
        <v>128</v>
      </c>
      <c r="J20" s="69">
        <v>372</v>
      </c>
      <c r="K20" s="71">
        <v>173</v>
      </c>
      <c r="L20" s="20">
        <v>460</v>
      </c>
    </row>
    <row r="21" spans="1:12" ht="13.5">
      <c r="A21" s="8" t="s">
        <v>0</v>
      </c>
      <c r="B21" s="16">
        <f aca="true" t="shared" si="0" ref="B21:L21">SUM(B7:B20)</f>
        <v>0</v>
      </c>
      <c r="C21" s="16">
        <f t="shared" si="0"/>
        <v>0</v>
      </c>
      <c r="D21" s="16">
        <f t="shared" si="0"/>
        <v>0</v>
      </c>
      <c r="E21" s="16">
        <f t="shared" si="0"/>
        <v>0</v>
      </c>
      <c r="F21" s="16">
        <f t="shared" si="0"/>
        <v>0</v>
      </c>
      <c r="G21" s="16">
        <f t="shared" si="0"/>
        <v>158</v>
      </c>
      <c r="H21" s="16">
        <f t="shared" si="0"/>
        <v>3207</v>
      </c>
      <c r="I21" s="16">
        <f t="shared" si="0"/>
        <v>670</v>
      </c>
      <c r="J21" s="16">
        <f t="shared" si="0"/>
        <v>2897</v>
      </c>
      <c r="K21" s="16">
        <f t="shared" si="0"/>
        <v>1104</v>
      </c>
      <c r="L21" s="16">
        <f t="shared" si="0"/>
        <v>3613</v>
      </c>
    </row>
    <row r="22" spans="1:12" ht="13.5">
      <c r="A22" s="34"/>
      <c r="J22" s="48"/>
      <c r="K22" s="48"/>
      <c r="L22" s="48"/>
    </row>
  </sheetData>
  <sheetProtection selectLockedCells="1"/>
  <mergeCells count="9">
    <mergeCell ref="B3:F3"/>
    <mergeCell ref="G3:I3"/>
    <mergeCell ref="J1:K1"/>
    <mergeCell ref="J3:K3"/>
    <mergeCell ref="G1:I1"/>
    <mergeCell ref="G2:I2"/>
    <mergeCell ref="J2:K2"/>
    <mergeCell ref="B1:F1"/>
    <mergeCell ref="B2:F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&amp;C&amp;"Helv,Bold"FREMONT COUNTY RESULTS
GENERAL  ELECTION    NOVEMBER 4,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SheetLayoutView="100" zoomScalePageLayoutView="0" workbookViewId="0" topLeftCell="A1">
      <pane xSplit="1" ySplit="5" topLeftCell="B8" activePane="bottomRight" state="frozen"/>
      <selection pane="topLeft" activeCell="E31" sqref="E31"/>
      <selection pane="topRight" activeCell="E31" sqref="E31"/>
      <selection pane="bottomLeft" activeCell="E31" sqref="E31"/>
      <selection pane="bottomRight" activeCell="B20" sqref="B20"/>
    </sheetView>
  </sheetViews>
  <sheetFormatPr defaultColWidth="9.140625" defaultRowHeight="12.75"/>
  <cols>
    <col min="1" max="1" width="10.00390625" style="15" customWidth="1"/>
    <col min="2" max="5" width="8.7109375" style="9" customWidth="1"/>
    <col min="6" max="7" width="9.7109375" style="15" customWidth="1"/>
    <col min="8" max="9" width="8.7109375" style="9" customWidth="1"/>
    <col min="10" max="14" width="8.8515625" style="0" customWidth="1"/>
    <col min="15" max="16384" width="9.140625" style="9" customWidth="1"/>
  </cols>
  <sheetData>
    <row r="1" spans="1:9" ht="13.5">
      <c r="A1" s="23"/>
      <c r="B1" s="115" t="s">
        <v>6</v>
      </c>
      <c r="C1" s="116"/>
      <c r="D1" s="118" t="s">
        <v>7</v>
      </c>
      <c r="E1" s="118"/>
      <c r="F1" s="107" t="s">
        <v>8</v>
      </c>
      <c r="G1" s="107"/>
      <c r="H1" s="112" t="s">
        <v>95</v>
      </c>
      <c r="I1" s="114"/>
    </row>
    <row r="2" spans="1:9" s="25" customFormat="1" ht="13.5">
      <c r="A2" s="26"/>
      <c r="B2" s="99" t="s">
        <v>11</v>
      </c>
      <c r="C2" s="101"/>
      <c r="D2" s="117" t="s">
        <v>12</v>
      </c>
      <c r="E2" s="117"/>
      <c r="F2" s="117" t="s">
        <v>13</v>
      </c>
      <c r="G2" s="117"/>
      <c r="H2" s="105" t="s">
        <v>96</v>
      </c>
      <c r="I2" s="106"/>
    </row>
    <row r="3" spans="1:9" ht="13.5" customHeight="1">
      <c r="A3" s="27"/>
      <c r="B3" s="2" t="s">
        <v>4</v>
      </c>
      <c r="C3" s="2" t="s">
        <v>3</v>
      </c>
      <c r="D3" s="2" t="s">
        <v>3</v>
      </c>
      <c r="E3" s="3" t="s">
        <v>4</v>
      </c>
      <c r="F3" s="2" t="s">
        <v>3</v>
      </c>
      <c r="G3" s="3" t="s">
        <v>4</v>
      </c>
      <c r="H3" s="105" t="s">
        <v>92</v>
      </c>
      <c r="I3" s="106"/>
    </row>
    <row r="4" spans="1:9" s="10" customFormat="1" ht="87.75" customHeight="1" thickBot="1">
      <c r="A4" s="28" t="s">
        <v>16</v>
      </c>
      <c r="B4" s="4" t="s">
        <v>35</v>
      </c>
      <c r="C4" s="4" t="s">
        <v>48</v>
      </c>
      <c r="D4" s="5" t="s">
        <v>49</v>
      </c>
      <c r="E4" s="5" t="s">
        <v>36</v>
      </c>
      <c r="F4" s="5" t="s">
        <v>50</v>
      </c>
      <c r="G4" s="5" t="s">
        <v>51</v>
      </c>
      <c r="H4" s="97" t="s">
        <v>85</v>
      </c>
      <c r="I4" s="98" t="s">
        <v>86</v>
      </c>
    </row>
    <row r="5" spans="1:9" s="14" customFormat="1" ht="14.25" thickBot="1">
      <c r="A5" s="11"/>
      <c r="B5" s="12"/>
      <c r="C5" s="12"/>
      <c r="D5" s="12"/>
      <c r="E5" s="12"/>
      <c r="F5" s="12"/>
      <c r="G5" s="12"/>
      <c r="H5" s="12"/>
      <c r="I5" s="13"/>
    </row>
    <row r="6" spans="1:9" s="14" customFormat="1" ht="13.5">
      <c r="A6" s="1">
        <v>1</v>
      </c>
      <c r="B6" s="29">
        <v>209</v>
      </c>
      <c r="C6" s="18">
        <v>82</v>
      </c>
      <c r="D6" s="29">
        <v>68</v>
      </c>
      <c r="E6" s="18">
        <v>226</v>
      </c>
      <c r="F6" s="29">
        <v>93</v>
      </c>
      <c r="G6" s="18">
        <v>191</v>
      </c>
      <c r="H6" s="58">
        <v>153</v>
      </c>
      <c r="I6" s="59">
        <v>132</v>
      </c>
    </row>
    <row r="7" spans="1:9" s="14" customFormat="1" ht="13.5">
      <c r="A7" s="1">
        <v>2</v>
      </c>
      <c r="B7" s="31">
        <v>240</v>
      </c>
      <c r="C7" s="21">
        <v>50</v>
      </c>
      <c r="D7" s="31">
        <v>32</v>
      </c>
      <c r="E7" s="21">
        <v>260</v>
      </c>
      <c r="F7" s="31">
        <v>124</v>
      </c>
      <c r="G7" s="21">
        <v>169</v>
      </c>
      <c r="H7" s="75">
        <v>123</v>
      </c>
      <c r="I7" s="76">
        <v>163</v>
      </c>
    </row>
    <row r="8" spans="1:9" s="14" customFormat="1" ht="13.5">
      <c r="A8" s="1">
        <v>3</v>
      </c>
      <c r="B8" s="31">
        <v>195</v>
      </c>
      <c r="C8" s="21">
        <v>48</v>
      </c>
      <c r="D8" s="31">
        <v>26</v>
      </c>
      <c r="E8" s="21">
        <v>219</v>
      </c>
      <c r="F8" s="31">
        <v>92</v>
      </c>
      <c r="G8" s="21">
        <v>153</v>
      </c>
      <c r="H8" s="75">
        <v>109</v>
      </c>
      <c r="I8" s="76">
        <v>127</v>
      </c>
    </row>
    <row r="9" spans="1:9" s="14" customFormat="1" ht="13.5">
      <c r="A9" s="1">
        <v>4</v>
      </c>
      <c r="B9" s="31">
        <v>225</v>
      </c>
      <c r="C9" s="21">
        <v>54</v>
      </c>
      <c r="D9" s="31">
        <v>32</v>
      </c>
      <c r="E9" s="21">
        <v>244</v>
      </c>
      <c r="F9" s="31">
        <v>104</v>
      </c>
      <c r="G9" s="21">
        <v>176</v>
      </c>
      <c r="H9" s="75">
        <v>139</v>
      </c>
      <c r="I9" s="76">
        <v>131</v>
      </c>
    </row>
    <row r="10" spans="1:9" s="14" customFormat="1" ht="13.5">
      <c r="A10" s="1">
        <v>5</v>
      </c>
      <c r="B10" s="31">
        <v>184</v>
      </c>
      <c r="C10" s="21">
        <v>54</v>
      </c>
      <c r="D10" s="31">
        <v>34</v>
      </c>
      <c r="E10" s="21">
        <v>205</v>
      </c>
      <c r="F10" s="31">
        <v>90</v>
      </c>
      <c r="G10" s="21">
        <v>142</v>
      </c>
      <c r="H10" s="75">
        <v>114</v>
      </c>
      <c r="I10" s="76">
        <v>110</v>
      </c>
    </row>
    <row r="11" spans="1:9" s="14" customFormat="1" ht="13.5">
      <c r="A11" s="1">
        <v>6</v>
      </c>
      <c r="B11" s="31">
        <v>213</v>
      </c>
      <c r="C11" s="21">
        <v>51</v>
      </c>
      <c r="D11" s="31">
        <v>37</v>
      </c>
      <c r="E11" s="21">
        <v>224</v>
      </c>
      <c r="F11" s="31">
        <v>103</v>
      </c>
      <c r="G11" s="21">
        <v>154</v>
      </c>
      <c r="H11" s="75">
        <v>139</v>
      </c>
      <c r="I11" s="76">
        <v>113</v>
      </c>
    </row>
    <row r="12" spans="1:9" s="14" customFormat="1" ht="13.5">
      <c r="A12" s="1">
        <v>7</v>
      </c>
      <c r="B12" s="31">
        <v>226</v>
      </c>
      <c r="C12" s="21">
        <v>97</v>
      </c>
      <c r="D12" s="31">
        <v>66</v>
      </c>
      <c r="E12" s="21">
        <v>257</v>
      </c>
      <c r="F12" s="31">
        <v>137</v>
      </c>
      <c r="G12" s="21">
        <v>187</v>
      </c>
      <c r="H12" s="75">
        <v>126</v>
      </c>
      <c r="I12" s="76">
        <v>192</v>
      </c>
    </row>
    <row r="13" spans="1:9" s="14" customFormat="1" ht="13.5">
      <c r="A13" s="1">
        <v>8</v>
      </c>
      <c r="B13" s="31">
        <v>273</v>
      </c>
      <c r="C13" s="21">
        <v>68</v>
      </c>
      <c r="D13" s="31">
        <v>51</v>
      </c>
      <c r="E13" s="21">
        <v>295</v>
      </c>
      <c r="F13" s="31">
        <v>139</v>
      </c>
      <c r="G13" s="21">
        <v>208</v>
      </c>
      <c r="H13" s="75">
        <v>174</v>
      </c>
      <c r="I13" s="76">
        <v>157</v>
      </c>
    </row>
    <row r="14" spans="1:9" s="14" customFormat="1" ht="13.5">
      <c r="A14" s="1">
        <v>9</v>
      </c>
      <c r="B14" s="31">
        <v>135</v>
      </c>
      <c r="C14" s="21">
        <v>70</v>
      </c>
      <c r="D14" s="31">
        <v>53</v>
      </c>
      <c r="E14" s="21">
        <v>152</v>
      </c>
      <c r="F14" s="31">
        <v>79</v>
      </c>
      <c r="G14" s="21">
        <v>121</v>
      </c>
      <c r="H14" s="75">
        <v>84</v>
      </c>
      <c r="I14" s="76">
        <v>109</v>
      </c>
    </row>
    <row r="15" spans="1:9" s="14" customFormat="1" ht="13.5">
      <c r="A15" s="1">
        <v>10</v>
      </c>
      <c r="B15" s="31">
        <v>252</v>
      </c>
      <c r="C15" s="21">
        <v>60</v>
      </c>
      <c r="D15" s="31">
        <v>47</v>
      </c>
      <c r="E15" s="21">
        <v>267</v>
      </c>
      <c r="F15" s="31">
        <v>100</v>
      </c>
      <c r="G15" s="21">
        <v>210</v>
      </c>
      <c r="H15" s="75">
        <v>139</v>
      </c>
      <c r="I15" s="76">
        <v>158</v>
      </c>
    </row>
    <row r="16" spans="1:9" s="14" customFormat="1" ht="13.5">
      <c r="A16" s="1">
        <v>11</v>
      </c>
      <c r="B16" s="31">
        <v>278</v>
      </c>
      <c r="C16" s="21">
        <v>66</v>
      </c>
      <c r="D16" s="31">
        <v>33</v>
      </c>
      <c r="E16" s="21">
        <v>309</v>
      </c>
      <c r="F16" s="31">
        <v>129</v>
      </c>
      <c r="G16" s="21">
        <v>208</v>
      </c>
      <c r="H16" s="75">
        <v>166</v>
      </c>
      <c r="I16" s="76">
        <v>158</v>
      </c>
    </row>
    <row r="17" spans="1:9" s="14" customFormat="1" ht="13.5">
      <c r="A17" s="1">
        <v>12</v>
      </c>
      <c r="B17" s="31">
        <v>168</v>
      </c>
      <c r="C17" s="21">
        <v>34</v>
      </c>
      <c r="D17" s="31">
        <v>24</v>
      </c>
      <c r="E17" s="21">
        <v>180</v>
      </c>
      <c r="F17" s="31">
        <v>73</v>
      </c>
      <c r="G17" s="21">
        <v>130</v>
      </c>
      <c r="H17" s="75">
        <v>91</v>
      </c>
      <c r="I17" s="76">
        <v>99</v>
      </c>
    </row>
    <row r="18" spans="1:9" s="14" customFormat="1" ht="13.5">
      <c r="A18" s="1">
        <v>13</v>
      </c>
      <c r="B18" s="68">
        <v>108</v>
      </c>
      <c r="C18" s="70">
        <v>23</v>
      </c>
      <c r="D18" s="68">
        <v>7</v>
      </c>
      <c r="E18" s="70">
        <v>122</v>
      </c>
      <c r="F18" s="68">
        <v>58</v>
      </c>
      <c r="G18" s="70">
        <v>71</v>
      </c>
      <c r="H18" s="80">
        <v>63</v>
      </c>
      <c r="I18" s="81">
        <v>57</v>
      </c>
    </row>
    <row r="19" spans="1:9" s="14" customFormat="1" ht="13.5">
      <c r="A19" s="1" t="s">
        <v>93</v>
      </c>
      <c r="B19" s="46">
        <v>369</v>
      </c>
      <c r="C19" s="51">
        <v>172</v>
      </c>
      <c r="D19" s="46">
        <v>121</v>
      </c>
      <c r="E19" s="51">
        <v>418</v>
      </c>
      <c r="F19" s="46">
        <v>212</v>
      </c>
      <c r="G19" s="51">
        <v>321</v>
      </c>
      <c r="H19" s="82">
        <v>243</v>
      </c>
      <c r="I19" s="83">
        <v>280</v>
      </c>
    </row>
    <row r="20" spans="1:9" ht="13.5">
      <c r="A20" s="8" t="s">
        <v>0</v>
      </c>
      <c r="B20" s="16">
        <f aca="true" t="shared" si="0" ref="B20:I20">SUM(B6:B19)</f>
        <v>3075</v>
      </c>
      <c r="C20" s="16">
        <f t="shared" si="0"/>
        <v>929</v>
      </c>
      <c r="D20" s="16">
        <f t="shared" si="0"/>
        <v>631</v>
      </c>
      <c r="E20" s="16">
        <f t="shared" si="0"/>
        <v>3378</v>
      </c>
      <c r="F20" s="16">
        <f t="shared" si="0"/>
        <v>1533</v>
      </c>
      <c r="G20" s="16">
        <f t="shared" si="0"/>
        <v>2441</v>
      </c>
      <c r="H20" s="16">
        <f t="shared" si="0"/>
        <v>1863</v>
      </c>
      <c r="I20" s="16">
        <f t="shared" si="0"/>
        <v>1986</v>
      </c>
    </row>
    <row r="21" spans="1:7" ht="13.5">
      <c r="A21" s="34"/>
      <c r="B21" s="48"/>
      <c r="C21" s="48"/>
      <c r="D21" s="48"/>
      <c r="F21" s="34"/>
      <c r="G21" s="34"/>
    </row>
    <row r="22" spans="6:7" ht="13.5">
      <c r="F22" s="34"/>
      <c r="G22" s="34"/>
    </row>
  </sheetData>
  <sheetProtection selectLockedCells="1"/>
  <mergeCells count="9">
    <mergeCell ref="B1:C1"/>
    <mergeCell ref="B2:C2"/>
    <mergeCell ref="H1:I1"/>
    <mergeCell ref="H2:I2"/>
    <mergeCell ref="H3:I3"/>
    <mergeCell ref="F2:G2"/>
    <mergeCell ref="F1:G1"/>
    <mergeCell ref="D1:E1"/>
    <mergeCell ref="D2:E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&amp;C&amp;"Helv,Bold"FREMONT COUNTY RESULTS
GENERAL  ELECTION    NOVEMBER 4,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zoomScaleSheetLayoutView="100" zoomScalePageLayoutView="0" workbookViewId="0" topLeftCell="A1">
      <pane xSplit="1" ySplit="6" topLeftCell="B10" activePane="bottomRight" state="frozen"/>
      <selection pane="topLeft" activeCell="E31" sqref="E31"/>
      <selection pane="topRight" activeCell="E31" sqref="E31"/>
      <selection pane="bottomLeft" activeCell="E31" sqref="E31"/>
      <selection pane="bottomRight" activeCell="G21" sqref="G21"/>
    </sheetView>
  </sheetViews>
  <sheetFormatPr defaultColWidth="9.140625" defaultRowHeight="12.75"/>
  <cols>
    <col min="1" max="1" width="9.28125" style="15" customWidth="1"/>
    <col min="2" max="11" width="8.7109375" style="9" customWidth="1"/>
    <col min="12" max="12" width="9.28125" style="9" bestFit="1" customWidth="1"/>
    <col min="13" max="13" width="8.421875" style="9" customWidth="1"/>
    <col min="14" max="14" width="9.7109375" style="9" bestFit="1" customWidth="1"/>
    <col min="15" max="15" width="10.7109375" style="9" bestFit="1" customWidth="1"/>
    <col min="16" max="16" width="10.421875" style="9" bestFit="1" customWidth="1"/>
    <col min="17" max="17" width="9.7109375" style="9" bestFit="1" customWidth="1"/>
    <col min="18" max="18" width="13.28125" style="9" bestFit="1" customWidth="1"/>
    <col min="19" max="19" width="10.00390625" style="9" bestFit="1" customWidth="1"/>
    <col min="20" max="16384" width="9.140625" style="9" customWidth="1"/>
  </cols>
  <sheetData>
    <row r="1" spans="1:11" ht="13.5">
      <c r="A1" s="23"/>
      <c r="B1" s="112"/>
      <c r="C1" s="113"/>
      <c r="D1" s="113"/>
      <c r="E1" s="113"/>
      <c r="F1" s="114"/>
      <c r="G1" s="102"/>
      <c r="H1" s="103"/>
      <c r="I1" s="103"/>
      <c r="J1" s="107" t="s">
        <v>27</v>
      </c>
      <c r="K1" s="107"/>
    </row>
    <row r="2" spans="1:11" s="25" customFormat="1" ht="13.5">
      <c r="A2" s="24"/>
      <c r="B2" s="105" t="s">
        <v>14</v>
      </c>
      <c r="C2" s="108"/>
      <c r="D2" s="108"/>
      <c r="E2" s="108"/>
      <c r="F2" s="106"/>
      <c r="G2" s="99" t="s">
        <v>59</v>
      </c>
      <c r="H2" s="100"/>
      <c r="I2" s="100"/>
      <c r="J2" s="105" t="s">
        <v>28</v>
      </c>
      <c r="K2" s="106"/>
    </row>
    <row r="3" spans="1:11" s="25" customFormat="1" ht="13.5">
      <c r="A3" s="24"/>
      <c r="B3" s="105" t="s">
        <v>15</v>
      </c>
      <c r="C3" s="108"/>
      <c r="D3" s="108"/>
      <c r="E3" s="108"/>
      <c r="F3" s="106"/>
      <c r="G3" s="53" t="s">
        <v>23</v>
      </c>
      <c r="H3" s="53" t="s">
        <v>17</v>
      </c>
      <c r="I3" s="53" t="s">
        <v>18</v>
      </c>
      <c r="J3" s="53" t="s">
        <v>52</v>
      </c>
      <c r="K3" s="67" t="s">
        <v>37</v>
      </c>
    </row>
    <row r="4" spans="1:11" ht="13.5">
      <c r="A4" s="36"/>
      <c r="B4" s="119"/>
      <c r="C4" s="120"/>
      <c r="D4" s="120"/>
      <c r="E4" s="120"/>
      <c r="F4" s="121"/>
      <c r="G4" s="2" t="s">
        <v>4</v>
      </c>
      <c r="H4" s="2" t="s">
        <v>4</v>
      </c>
      <c r="I4" s="2" t="s">
        <v>4</v>
      </c>
      <c r="J4" s="2" t="s">
        <v>4</v>
      </c>
      <c r="K4" s="2" t="s">
        <v>4</v>
      </c>
    </row>
    <row r="5" spans="1:11" s="10" customFormat="1" ht="87.75" customHeight="1" thickBot="1">
      <c r="A5" s="37" t="s">
        <v>16</v>
      </c>
      <c r="B5" s="6" t="s">
        <v>20</v>
      </c>
      <c r="C5" s="6" t="s">
        <v>21</v>
      </c>
      <c r="D5" s="6" t="s">
        <v>25</v>
      </c>
      <c r="E5" s="6" t="s">
        <v>26</v>
      </c>
      <c r="F5" s="4" t="s">
        <v>22</v>
      </c>
      <c r="G5" s="4" t="s">
        <v>60</v>
      </c>
      <c r="H5" s="5" t="s">
        <v>61</v>
      </c>
      <c r="I5" s="5" t="s">
        <v>62</v>
      </c>
      <c r="J5" s="4" t="s">
        <v>63</v>
      </c>
      <c r="K5" s="4" t="s">
        <v>64</v>
      </c>
    </row>
    <row r="6" spans="1:11" s="14" customFormat="1" ht="12.75" customHeight="1" thickBot="1">
      <c r="A6" s="11"/>
      <c r="B6" s="12"/>
      <c r="C6" s="12"/>
      <c r="D6" s="12"/>
      <c r="E6" s="12"/>
      <c r="F6" s="12"/>
      <c r="G6" s="12"/>
      <c r="H6" s="12"/>
      <c r="I6" s="12"/>
      <c r="J6" s="12"/>
      <c r="K6" s="13"/>
    </row>
    <row r="7" spans="1:11" s="14" customFormat="1" ht="13.5">
      <c r="A7" s="92">
        <v>1</v>
      </c>
      <c r="B7" s="17">
        <v>658</v>
      </c>
      <c r="C7" s="18">
        <v>32</v>
      </c>
      <c r="D7" s="39">
        <f>C7+B7</f>
        <v>690</v>
      </c>
      <c r="E7" s="18">
        <v>305</v>
      </c>
      <c r="F7" s="19">
        <f aca="true" t="shared" si="0" ref="F7:F21">IF(D7&lt;&gt;0,E7/D7,"")</f>
        <v>0.4420289855072464</v>
      </c>
      <c r="G7" s="29">
        <v>266</v>
      </c>
      <c r="H7" s="29">
        <v>266</v>
      </c>
      <c r="I7" s="29">
        <v>257</v>
      </c>
      <c r="J7" s="17">
        <v>265</v>
      </c>
      <c r="K7" s="43">
        <v>266</v>
      </c>
    </row>
    <row r="8" spans="1:11" s="14" customFormat="1" ht="13.5">
      <c r="A8" s="93">
        <v>2</v>
      </c>
      <c r="B8" s="20">
        <v>563</v>
      </c>
      <c r="C8" s="21">
        <v>18</v>
      </c>
      <c r="D8" s="40">
        <f aca="true" t="shared" si="1" ref="D8:D19">C8+B8</f>
        <v>581</v>
      </c>
      <c r="E8" s="21">
        <v>304</v>
      </c>
      <c r="F8" s="19">
        <f t="shared" si="0"/>
        <v>0.5232358003442341</v>
      </c>
      <c r="G8" s="31">
        <v>268</v>
      </c>
      <c r="H8" s="31">
        <v>267</v>
      </c>
      <c r="I8" s="31">
        <v>256</v>
      </c>
      <c r="J8" s="20">
        <v>272</v>
      </c>
      <c r="K8" s="44">
        <v>266</v>
      </c>
    </row>
    <row r="9" spans="1:11" s="14" customFormat="1" ht="13.5">
      <c r="A9" s="93">
        <v>3</v>
      </c>
      <c r="B9" s="20">
        <v>412</v>
      </c>
      <c r="C9" s="21">
        <v>12</v>
      </c>
      <c r="D9" s="40">
        <f t="shared" si="1"/>
        <v>424</v>
      </c>
      <c r="E9" s="21">
        <v>253</v>
      </c>
      <c r="F9" s="19">
        <f t="shared" si="0"/>
        <v>0.5966981132075472</v>
      </c>
      <c r="G9" s="31">
        <v>235</v>
      </c>
      <c r="H9" s="31">
        <v>233</v>
      </c>
      <c r="I9" s="31">
        <v>210</v>
      </c>
      <c r="J9" s="20">
        <v>224</v>
      </c>
      <c r="K9" s="44">
        <v>229</v>
      </c>
    </row>
    <row r="10" spans="1:11" s="14" customFormat="1" ht="13.5">
      <c r="A10" s="93">
        <v>4</v>
      </c>
      <c r="B10" s="20">
        <v>477</v>
      </c>
      <c r="C10" s="21">
        <v>19</v>
      </c>
      <c r="D10" s="40">
        <f t="shared" si="1"/>
        <v>496</v>
      </c>
      <c r="E10" s="21">
        <v>287</v>
      </c>
      <c r="F10" s="19">
        <f t="shared" si="0"/>
        <v>0.5786290322580645</v>
      </c>
      <c r="G10" s="31">
        <v>257</v>
      </c>
      <c r="H10" s="31">
        <v>255</v>
      </c>
      <c r="I10" s="31">
        <v>252</v>
      </c>
      <c r="J10" s="20">
        <v>248</v>
      </c>
      <c r="K10" s="44">
        <v>250</v>
      </c>
    </row>
    <row r="11" spans="1:11" s="14" customFormat="1" ht="13.5">
      <c r="A11" s="93">
        <v>5</v>
      </c>
      <c r="B11" s="20">
        <v>372</v>
      </c>
      <c r="C11" s="21">
        <v>23</v>
      </c>
      <c r="D11" s="40">
        <f t="shared" si="1"/>
        <v>395</v>
      </c>
      <c r="E11" s="21">
        <v>248</v>
      </c>
      <c r="F11" s="19">
        <f t="shared" si="0"/>
        <v>0.6278481012658228</v>
      </c>
      <c r="G11" s="31">
        <v>214</v>
      </c>
      <c r="H11" s="31">
        <v>210</v>
      </c>
      <c r="I11" s="31">
        <v>195</v>
      </c>
      <c r="J11" s="20">
        <v>212</v>
      </c>
      <c r="K11" s="44">
        <v>211</v>
      </c>
    </row>
    <row r="12" spans="1:11" s="14" customFormat="1" ht="13.5">
      <c r="A12" s="93">
        <v>6</v>
      </c>
      <c r="B12" s="20">
        <v>482</v>
      </c>
      <c r="C12" s="21">
        <v>19</v>
      </c>
      <c r="D12" s="40">
        <f t="shared" si="1"/>
        <v>501</v>
      </c>
      <c r="E12" s="21">
        <v>276</v>
      </c>
      <c r="F12" s="19">
        <f t="shared" si="0"/>
        <v>0.5508982035928144</v>
      </c>
      <c r="G12" s="31">
        <v>239</v>
      </c>
      <c r="H12" s="31">
        <v>236</v>
      </c>
      <c r="I12" s="31">
        <v>216</v>
      </c>
      <c r="J12" s="20">
        <v>228</v>
      </c>
      <c r="K12" s="44">
        <v>222</v>
      </c>
    </row>
    <row r="13" spans="1:11" s="14" customFormat="1" ht="13.5">
      <c r="A13" s="93">
        <v>7</v>
      </c>
      <c r="B13" s="20">
        <v>625</v>
      </c>
      <c r="C13" s="21">
        <v>41</v>
      </c>
      <c r="D13" s="40">
        <f t="shared" si="1"/>
        <v>666</v>
      </c>
      <c r="E13" s="21">
        <v>339</v>
      </c>
      <c r="F13" s="19">
        <f t="shared" si="0"/>
        <v>0.509009009009009</v>
      </c>
      <c r="G13" s="31">
        <v>307</v>
      </c>
      <c r="H13" s="31">
        <v>298</v>
      </c>
      <c r="I13" s="31">
        <v>296</v>
      </c>
      <c r="J13" s="20">
        <v>302</v>
      </c>
      <c r="K13" s="44">
        <v>303</v>
      </c>
    </row>
    <row r="14" spans="1:11" s="14" customFormat="1" ht="13.5">
      <c r="A14" s="93">
        <v>8</v>
      </c>
      <c r="B14" s="20">
        <v>651</v>
      </c>
      <c r="C14" s="21">
        <v>27</v>
      </c>
      <c r="D14" s="40">
        <f t="shared" si="1"/>
        <v>678</v>
      </c>
      <c r="E14" s="21">
        <v>360</v>
      </c>
      <c r="F14" s="19">
        <f t="shared" si="0"/>
        <v>0.5309734513274337</v>
      </c>
      <c r="G14" s="31">
        <v>321</v>
      </c>
      <c r="H14" s="31">
        <v>314</v>
      </c>
      <c r="I14" s="31">
        <v>308</v>
      </c>
      <c r="J14" s="20">
        <v>316</v>
      </c>
      <c r="K14" s="44">
        <v>314</v>
      </c>
    </row>
    <row r="15" spans="1:11" s="14" customFormat="1" ht="13.5">
      <c r="A15" s="93">
        <v>9</v>
      </c>
      <c r="B15" s="20">
        <v>394</v>
      </c>
      <c r="C15" s="21">
        <v>11</v>
      </c>
      <c r="D15" s="40">
        <f t="shared" si="1"/>
        <v>405</v>
      </c>
      <c r="E15" s="21">
        <v>209</v>
      </c>
      <c r="F15" s="19">
        <f t="shared" si="0"/>
        <v>0.5160493827160494</v>
      </c>
      <c r="G15" s="31">
        <v>182</v>
      </c>
      <c r="H15" s="31">
        <v>175</v>
      </c>
      <c r="I15" s="31">
        <v>179</v>
      </c>
      <c r="J15" s="20">
        <v>183</v>
      </c>
      <c r="K15" s="44">
        <v>182</v>
      </c>
    </row>
    <row r="16" spans="1:11" s="14" customFormat="1" ht="13.5">
      <c r="A16" s="93">
        <v>10</v>
      </c>
      <c r="B16" s="20">
        <v>584</v>
      </c>
      <c r="C16" s="21">
        <v>30</v>
      </c>
      <c r="D16" s="40">
        <f t="shared" si="1"/>
        <v>614</v>
      </c>
      <c r="E16" s="21">
        <v>330</v>
      </c>
      <c r="F16" s="19">
        <f t="shared" si="0"/>
        <v>0.5374592833876222</v>
      </c>
      <c r="G16" s="31">
        <v>296</v>
      </c>
      <c r="H16" s="31">
        <v>295</v>
      </c>
      <c r="I16" s="31">
        <v>278</v>
      </c>
      <c r="J16" s="20">
        <v>282</v>
      </c>
      <c r="K16" s="44">
        <v>288</v>
      </c>
    </row>
    <row r="17" spans="1:11" s="14" customFormat="1" ht="13.5">
      <c r="A17" s="93">
        <v>11</v>
      </c>
      <c r="B17" s="20">
        <v>673</v>
      </c>
      <c r="C17" s="21">
        <v>23</v>
      </c>
      <c r="D17" s="40">
        <f t="shared" si="1"/>
        <v>696</v>
      </c>
      <c r="E17" s="21">
        <v>354</v>
      </c>
      <c r="F17" s="19">
        <f t="shared" si="0"/>
        <v>0.5086206896551724</v>
      </c>
      <c r="G17" s="31">
        <v>328</v>
      </c>
      <c r="H17" s="31">
        <v>323</v>
      </c>
      <c r="I17" s="31">
        <v>300</v>
      </c>
      <c r="J17" s="20">
        <v>313</v>
      </c>
      <c r="K17" s="44">
        <v>316</v>
      </c>
    </row>
    <row r="18" spans="1:11" s="14" customFormat="1" ht="13.5">
      <c r="A18" s="93">
        <v>12</v>
      </c>
      <c r="B18" s="20">
        <v>365</v>
      </c>
      <c r="C18" s="21">
        <v>19</v>
      </c>
      <c r="D18" s="40">
        <f t="shared" si="1"/>
        <v>384</v>
      </c>
      <c r="E18" s="21">
        <v>210</v>
      </c>
      <c r="F18" s="19">
        <f t="shared" si="0"/>
        <v>0.546875</v>
      </c>
      <c r="G18" s="31">
        <v>193</v>
      </c>
      <c r="H18" s="31">
        <v>189</v>
      </c>
      <c r="I18" s="31">
        <v>177</v>
      </c>
      <c r="J18" s="20">
        <v>178</v>
      </c>
      <c r="K18" s="44">
        <v>176</v>
      </c>
    </row>
    <row r="19" spans="1:11" s="14" customFormat="1" ht="13.5">
      <c r="A19" s="93">
        <v>13</v>
      </c>
      <c r="B19" s="20">
        <v>188</v>
      </c>
      <c r="C19" s="21">
        <v>6</v>
      </c>
      <c r="D19" s="40">
        <f t="shared" si="1"/>
        <v>194</v>
      </c>
      <c r="E19" s="21">
        <v>131</v>
      </c>
      <c r="F19" s="19">
        <f t="shared" si="0"/>
        <v>0.6752577319587629</v>
      </c>
      <c r="G19" s="31">
        <v>127</v>
      </c>
      <c r="H19" s="68">
        <v>127</v>
      </c>
      <c r="I19" s="68">
        <v>125</v>
      </c>
      <c r="J19" s="72">
        <v>124</v>
      </c>
      <c r="K19" s="44">
        <v>126</v>
      </c>
    </row>
    <row r="20" spans="1:11" s="14" customFormat="1" ht="13.5">
      <c r="A20" s="94" t="s">
        <v>93</v>
      </c>
      <c r="B20" s="96"/>
      <c r="C20" s="84"/>
      <c r="D20" s="84"/>
      <c r="E20" s="21">
        <v>557</v>
      </c>
      <c r="F20" s="85">
        <f t="shared" si="0"/>
      </c>
      <c r="G20" s="31">
        <v>459</v>
      </c>
      <c r="H20" s="46">
        <v>455</v>
      </c>
      <c r="I20" s="31">
        <v>422</v>
      </c>
      <c r="J20" s="47">
        <v>451</v>
      </c>
      <c r="K20" s="44">
        <v>435</v>
      </c>
    </row>
    <row r="21" spans="1:11" ht="13.5">
      <c r="A21" s="8" t="s">
        <v>0</v>
      </c>
      <c r="B21" s="16">
        <f>SUM(B7:B20)</f>
        <v>6444</v>
      </c>
      <c r="C21" s="16">
        <f>SUM(C7:C20)</f>
        <v>280</v>
      </c>
      <c r="D21" s="16">
        <f>SUM(D7:D20)</f>
        <v>6724</v>
      </c>
      <c r="E21" s="16">
        <f>SUM(E7:E20)</f>
        <v>4163</v>
      </c>
      <c r="F21" s="57">
        <f t="shared" si="0"/>
        <v>0.6191255205234979</v>
      </c>
      <c r="G21" s="50">
        <f>SUM(G7:G20)</f>
        <v>3692</v>
      </c>
      <c r="H21" s="16">
        <f>SUM(H7:H20)</f>
        <v>3643</v>
      </c>
      <c r="I21" s="16">
        <f>SUM(I7:I20)</f>
        <v>3471</v>
      </c>
      <c r="J21" s="16">
        <f>SUM(J7:J20)</f>
        <v>3598</v>
      </c>
      <c r="K21" s="16">
        <f>SUM(K7:K20)</f>
        <v>3584</v>
      </c>
    </row>
  </sheetData>
  <sheetProtection selectLockedCells="1"/>
  <mergeCells count="8">
    <mergeCell ref="B4:F4"/>
    <mergeCell ref="B2:F2"/>
    <mergeCell ref="J1:K1"/>
    <mergeCell ref="G1:I1"/>
    <mergeCell ref="G2:I2"/>
    <mergeCell ref="J2:K2"/>
    <mergeCell ref="B1:F1"/>
    <mergeCell ref="B3:F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&amp;C&amp;"Helv,Bold"FREMONT COUNTY RESULTS
GENERAL  ELECTION    NOVEMBER 4,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SheetLayoutView="100" zoomScalePageLayoutView="0" workbookViewId="0" topLeftCell="A1">
      <pane xSplit="1" ySplit="6" topLeftCell="B10" activePane="bottomRight" state="frozen"/>
      <selection pane="topLeft" activeCell="E31" sqref="E31"/>
      <selection pane="topRight" activeCell="E31" sqref="E31"/>
      <selection pane="bottomLeft" activeCell="E31" sqref="E31"/>
      <selection pane="bottomRight" activeCell="B21" sqref="B21"/>
    </sheetView>
  </sheetViews>
  <sheetFormatPr defaultColWidth="9.140625" defaultRowHeight="12.75"/>
  <cols>
    <col min="1" max="1" width="9.28125" style="15" customWidth="1"/>
    <col min="2" max="2" width="11.8515625" style="9" bestFit="1" customWidth="1"/>
    <col min="3" max="3" width="10.57421875" style="9" bestFit="1" customWidth="1"/>
    <col min="4" max="4" width="9.8515625" style="9" bestFit="1" customWidth="1"/>
    <col min="5" max="5" width="8.8515625" style="9" bestFit="1" customWidth="1"/>
    <col min="6" max="11" width="8.7109375" style="9" customWidth="1"/>
    <col min="12" max="16384" width="9.140625" style="9" customWidth="1"/>
  </cols>
  <sheetData>
    <row r="1" spans="1:11" ht="13.5">
      <c r="A1" s="23"/>
      <c r="B1" s="66" t="s">
        <v>30</v>
      </c>
      <c r="C1" s="49"/>
      <c r="D1" s="66"/>
      <c r="E1" s="42"/>
      <c r="F1" s="115" t="s">
        <v>39</v>
      </c>
      <c r="G1" s="116"/>
      <c r="H1" s="112" t="s">
        <v>87</v>
      </c>
      <c r="I1" s="114"/>
      <c r="J1" s="112" t="s">
        <v>97</v>
      </c>
      <c r="K1" s="114"/>
    </row>
    <row r="2" spans="1:11" s="25" customFormat="1" ht="13.5">
      <c r="A2" s="24"/>
      <c r="B2" s="65" t="s">
        <v>29</v>
      </c>
      <c r="C2" s="45" t="s">
        <v>27</v>
      </c>
      <c r="D2" s="65" t="s">
        <v>27</v>
      </c>
      <c r="E2" s="45" t="s">
        <v>27</v>
      </c>
      <c r="F2" s="124" t="s">
        <v>69</v>
      </c>
      <c r="G2" s="125"/>
      <c r="H2" s="105" t="s">
        <v>88</v>
      </c>
      <c r="I2" s="106"/>
      <c r="J2" s="105" t="s">
        <v>91</v>
      </c>
      <c r="K2" s="106"/>
    </row>
    <row r="3" spans="1:11" s="25" customFormat="1" ht="13.5">
      <c r="A3" s="24"/>
      <c r="B3" s="64" t="s">
        <v>19</v>
      </c>
      <c r="C3" s="7" t="s">
        <v>11</v>
      </c>
      <c r="D3" s="64" t="s">
        <v>31</v>
      </c>
      <c r="E3" s="7" t="s">
        <v>32</v>
      </c>
      <c r="F3" s="102" t="s">
        <v>24</v>
      </c>
      <c r="G3" s="104"/>
      <c r="H3" s="99" t="s">
        <v>89</v>
      </c>
      <c r="I3" s="101"/>
      <c r="J3" s="105" t="s">
        <v>99</v>
      </c>
      <c r="K3" s="106"/>
    </row>
    <row r="4" spans="1:11" ht="13.5">
      <c r="A4" s="36"/>
      <c r="B4" s="2" t="s">
        <v>4</v>
      </c>
      <c r="C4" s="3" t="s">
        <v>4</v>
      </c>
      <c r="D4" s="3" t="s">
        <v>4</v>
      </c>
      <c r="E4" s="3" t="s">
        <v>4</v>
      </c>
      <c r="F4" s="119" t="s">
        <v>70</v>
      </c>
      <c r="G4" s="121"/>
      <c r="H4" s="122" t="s">
        <v>90</v>
      </c>
      <c r="I4" s="123"/>
      <c r="J4" s="99" t="s">
        <v>100</v>
      </c>
      <c r="K4" s="101"/>
    </row>
    <row r="5" spans="1:11" s="10" customFormat="1" ht="87.75" customHeight="1" thickBot="1">
      <c r="A5" s="37" t="s">
        <v>16</v>
      </c>
      <c r="B5" s="4" t="s">
        <v>65</v>
      </c>
      <c r="C5" s="54" t="s">
        <v>66</v>
      </c>
      <c r="D5" s="5" t="s">
        <v>67</v>
      </c>
      <c r="E5" s="4" t="s">
        <v>68</v>
      </c>
      <c r="F5" s="87" t="s">
        <v>71</v>
      </c>
      <c r="G5" s="86" t="s">
        <v>72</v>
      </c>
      <c r="H5" s="88" t="s">
        <v>85</v>
      </c>
      <c r="I5" s="95" t="s">
        <v>86</v>
      </c>
      <c r="J5" s="88" t="s">
        <v>53</v>
      </c>
      <c r="K5" s="91" t="s">
        <v>54</v>
      </c>
    </row>
    <row r="6" spans="1:11" s="14" customFormat="1" ht="12.75" customHeight="1" thickBot="1">
      <c r="A6" s="11"/>
      <c r="B6" s="41"/>
      <c r="C6" s="12"/>
      <c r="D6" s="12"/>
      <c r="E6" s="12"/>
      <c r="F6" s="38"/>
      <c r="G6" s="38"/>
      <c r="H6" s="12"/>
      <c r="I6" s="12"/>
      <c r="J6" s="12"/>
      <c r="K6" s="13"/>
    </row>
    <row r="7" spans="1:11" s="14" customFormat="1" ht="13.5">
      <c r="A7" s="1">
        <v>1</v>
      </c>
      <c r="B7" s="55">
        <v>274</v>
      </c>
      <c r="C7" s="17">
        <v>271</v>
      </c>
      <c r="D7" s="29">
        <v>271</v>
      </c>
      <c r="E7" s="17">
        <v>269</v>
      </c>
      <c r="F7" s="29">
        <v>139</v>
      </c>
      <c r="G7" s="18">
        <v>99</v>
      </c>
      <c r="H7" s="58">
        <v>219</v>
      </c>
      <c r="I7" s="59">
        <v>50</v>
      </c>
      <c r="J7" s="58">
        <v>22</v>
      </c>
      <c r="K7" s="59">
        <v>280</v>
      </c>
    </row>
    <row r="8" spans="1:11" s="14" customFormat="1" ht="13.5">
      <c r="A8" s="1">
        <v>2</v>
      </c>
      <c r="B8" s="56">
        <v>273</v>
      </c>
      <c r="C8" s="20">
        <v>272</v>
      </c>
      <c r="D8" s="31">
        <v>271</v>
      </c>
      <c r="E8" s="20">
        <v>269</v>
      </c>
      <c r="F8" s="68">
        <v>164</v>
      </c>
      <c r="G8" s="70">
        <v>74</v>
      </c>
      <c r="H8" s="75">
        <v>234</v>
      </c>
      <c r="I8" s="76">
        <v>34</v>
      </c>
      <c r="J8" s="75">
        <v>25</v>
      </c>
      <c r="K8" s="76">
        <v>273</v>
      </c>
    </row>
    <row r="9" spans="1:11" s="14" customFormat="1" ht="13.5">
      <c r="A9" s="1">
        <v>3</v>
      </c>
      <c r="B9" s="56">
        <v>233</v>
      </c>
      <c r="C9" s="20">
        <v>234</v>
      </c>
      <c r="D9" s="31">
        <v>241</v>
      </c>
      <c r="E9" s="20">
        <v>235</v>
      </c>
      <c r="F9" s="68">
        <v>112</v>
      </c>
      <c r="G9" s="70">
        <v>93</v>
      </c>
      <c r="H9" s="75">
        <v>200</v>
      </c>
      <c r="I9" s="76">
        <v>29</v>
      </c>
      <c r="J9" s="75">
        <v>14</v>
      </c>
      <c r="K9" s="76">
        <v>238</v>
      </c>
    </row>
    <row r="10" spans="1:11" s="14" customFormat="1" ht="13.5">
      <c r="A10" s="1">
        <v>4</v>
      </c>
      <c r="B10" s="56">
        <v>258</v>
      </c>
      <c r="C10" s="20">
        <v>252</v>
      </c>
      <c r="D10" s="31">
        <v>255</v>
      </c>
      <c r="E10" s="20">
        <v>257</v>
      </c>
      <c r="F10" s="68">
        <v>110</v>
      </c>
      <c r="G10" s="70">
        <v>115</v>
      </c>
      <c r="H10" s="75">
        <v>227</v>
      </c>
      <c r="I10" s="76">
        <v>30</v>
      </c>
      <c r="J10" s="75">
        <v>15</v>
      </c>
      <c r="K10" s="76">
        <v>270</v>
      </c>
    </row>
    <row r="11" spans="1:11" s="14" customFormat="1" ht="13.5">
      <c r="A11" s="1">
        <v>5</v>
      </c>
      <c r="B11" s="56">
        <v>211</v>
      </c>
      <c r="C11" s="20">
        <v>218</v>
      </c>
      <c r="D11" s="31">
        <v>215</v>
      </c>
      <c r="E11" s="20">
        <v>216</v>
      </c>
      <c r="F11" s="68">
        <v>110</v>
      </c>
      <c r="G11" s="70">
        <v>73</v>
      </c>
      <c r="H11" s="75">
        <v>177</v>
      </c>
      <c r="I11" s="76">
        <v>35</v>
      </c>
      <c r="J11" s="75">
        <v>13</v>
      </c>
      <c r="K11" s="76">
        <v>228</v>
      </c>
    </row>
    <row r="12" spans="1:11" s="14" customFormat="1" ht="13.5">
      <c r="A12" s="1">
        <v>6</v>
      </c>
      <c r="B12" s="56">
        <v>231</v>
      </c>
      <c r="C12" s="20">
        <v>236</v>
      </c>
      <c r="D12" s="31">
        <v>236</v>
      </c>
      <c r="E12" s="20">
        <v>245</v>
      </c>
      <c r="F12" s="68">
        <v>110</v>
      </c>
      <c r="G12" s="70">
        <v>71</v>
      </c>
      <c r="H12" s="75">
        <v>177</v>
      </c>
      <c r="I12" s="76">
        <v>30</v>
      </c>
      <c r="J12" s="75">
        <v>15</v>
      </c>
      <c r="K12" s="76">
        <v>260</v>
      </c>
    </row>
    <row r="13" spans="1:11" s="14" customFormat="1" ht="13.5">
      <c r="A13" s="1">
        <v>7</v>
      </c>
      <c r="B13" s="56">
        <v>304</v>
      </c>
      <c r="C13" s="20">
        <v>306</v>
      </c>
      <c r="D13" s="31">
        <v>307</v>
      </c>
      <c r="E13" s="20">
        <v>304</v>
      </c>
      <c r="F13" s="68">
        <v>169</v>
      </c>
      <c r="G13" s="70">
        <v>93</v>
      </c>
      <c r="H13" s="75">
        <v>249</v>
      </c>
      <c r="I13" s="76">
        <v>56</v>
      </c>
      <c r="J13" s="75">
        <v>24</v>
      </c>
      <c r="K13" s="76">
        <v>311</v>
      </c>
    </row>
    <row r="14" spans="1:11" s="14" customFormat="1" ht="13.5">
      <c r="A14" s="1">
        <v>8</v>
      </c>
      <c r="B14" s="56">
        <v>311</v>
      </c>
      <c r="C14" s="20">
        <v>312</v>
      </c>
      <c r="D14" s="31">
        <v>316</v>
      </c>
      <c r="E14" s="20">
        <v>314</v>
      </c>
      <c r="F14" s="68">
        <v>172</v>
      </c>
      <c r="G14" s="70">
        <v>107</v>
      </c>
      <c r="H14" s="75">
        <v>261</v>
      </c>
      <c r="I14" s="76">
        <v>55</v>
      </c>
      <c r="J14" s="75">
        <v>34</v>
      </c>
      <c r="K14" s="76">
        <v>320</v>
      </c>
    </row>
    <row r="15" spans="1:11" s="14" customFormat="1" ht="13.5">
      <c r="A15" s="1">
        <v>9</v>
      </c>
      <c r="B15" s="56">
        <v>181</v>
      </c>
      <c r="C15" s="20">
        <v>181</v>
      </c>
      <c r="D15" s="31">
        <v>185</v>
      </c>
      <c r="E15" s="20">
        <v>178</v>
      </c>
      <c r="F15" s="68">
        <v>92</v>
      </c>
      <c r="G15" s="70">
        <v>68</v>
      </c>
      <c r="H15" s="75">
        <v>163</v>
      </c>
      <c r="I15" s="76">
        <v>33</v>
      </c>
      <c r="J15" s="75">
        <v>17</v>
      </c>
      <c r="K15" s="76">
        <v>190</v>
      </c>
    </row>
    <row r="16" spans="1:11" s="14" customFormat="1" ht="13.5">
      <c r="A16" s="1">
        <v>10</v>
      </c>
      <c r="B16" s="56">
        <v>289</v>
      </c>
      <c r="C16" s="20">
        <v>291</v>
      </c>
      <c r="D16" s="31">
        <v>292</v>
      </c>
      <c r="E16" s="20">
        <v>295</v>
      </c>
      <c r="F16" s="68">
        <v>152</v>
      </c>
      <c r="G16" s="70">
        <v>97</v>
      </c>
      <c r="H16" s="75">
        <v>243</v>
      </c>
      <c r="I16" s="76">
        <v>49</v>
      </c>
      <c r="J16" s="75">
        <v>19</v>
      </c>
      <c r="K16" s="76">
        <v>308</v>
      </c>
    </row>
    <row r="17" spans="1:11" s="14" customFormat="1" ht="13.5">
      <c r="A17" s="1">
        <v>11</v>
      </c>
      <c r="B17" s="56">
        <v>314</v>
      </c>
      <c r="C17" s="20">
        <v>322</v>
      </c>
      <c r="D17" s="31">
        <v>327</v>
      </c>
      <c r="E17" s="20">
        <v>326</v>
      </c>
      <c r="F17" s="68">
        <v>178</v>
      </c>
      <c r="G17" s="70">
        <v>115</v>
      </c>
      <c r="H17" s="75">
        <v>268</v>
      </c>
      <c r="I17" s="76">
        <v>51</v>
      </c>
      <c r="J17" s="75">
        <v>22</v>
      </c>
      <c r="K17" s="76">
        <v>328</v>
      </c>
    </row>
    <row r="18" spans="1:11" s="14" customFormat="1" ht="13.5">
      <c r="A18" s="1">
        <v>12</v>
      </c>
      <c r="B18" s="56">
        <v>178</v>
      </c>
      <c r="C18" s="20">
        <v>180</v>
      </c>
      <c r="D18" s="31">
        <v>181</v>
      </c>
      <c r="E18" s="20">
        <v>177</v>
      </c>
      <c r="F18" s="68">
        <v>89</v>
      </c>
      <c r="G18" s="70">
        <v>72</v>
      </c>
      <c r="H18" s="75">
        <v>146</v>
      </c>
      <c r="I18" s="76">
        <v>29</v>
      </c>
      <c r="J18" s="75">
        <v>14</v>
      </c>
      <c r="K18" s="76">
        <v>189</v>
      </c>
    </row>
    <row r="19" spans="1:11" s="14" customFormat="1" ht="13.5">
      <c r="A19" s="1">
        <v>13</v>
      </c>
      <c r="B19" s="56">
        <v>120</v>
      </c>
      <c r="C19" s="20">
        <v>123</v>
      </c>
      <c r="D19" s="72">
        <v>123</v>
      </c>
      <c r="E19" s="20">
        <v>120</v>
      </c>
      <c r="F19" s="78">
        <v>53</v>
      </c>
      <c r="G19" s="79">
        <v>50</v>
      </c>
      <c r="H19" s="80">
        <v>97</v>
      </c>
      <c r="I19" s="81">
        <v>16</v>
      </c>
      <c r="J19" s="80">
        <v>12</v>
      </c>
      <c r="K19" s="81">
        <v>115</v>
      </c>
    </row>
    <row r="20" spans="1:11" s="14" customFormat="1" ht="13.5">
      <c r="A20" s="1" t="s">
        <v>93</v>
      </c>
      <c r="B20" s="56">
        <v>458</v>
      </c>
      <c r="C20" s="20">
        <v>473</v>
      </c>
      <c r="D20" s="46">
        <v>460</v>
      </c>
      <c r="E20" s="20">
        <v>465</v>
      </c>
      <c r="F20" s="69">
        <v>238</v>
      </c>
      <c r="G20" s="71">
        <v>183</v>
      </c>
      <c r="H20" s="82">
        <v>403</v>
      </c>
      <c r="I20" s="83">
        <v>90</v>
      </c>
      <c r="J20" s="82">
        <v>59</v>
      </c>
      <c r="K20" s="83">
        <v>489</v>
      </c>
    </row>
    <row r="21" spans="1:11" ht="13.5">
      <c r="A21" s="8" t="s">
        <v>0</v>
      </c>
      <c r="B21" s="16">
        <f aca="true" t="shared" si="0" ref="B21:I21">SUM(B7:B20)</f>
        <v>3635</v>
      </c>
      <c r="C21" s="16">
        <f t="shared" si="0"/>
        <v>3671</v>
      </c>
      <c r="D21" s="16">
        <f t="shared" si="0"/>
        <v>3680</v>
      </c>
      <c r="E21" s="16">
        <f t="shared" si="0"/>
        <v>3670</v>
      </c>
      <c r="F21" s="16">
        <f t="shared" si="0"/>
        <v>1888</v>
      </c>
      <c r="G21" s="16">
        <f t="shared" si="0"/>
        <v>1310</v>
      </c>
      <c r="H21" s="16">
        <f t="shared" si="0"/>
        <v>3064</v>
      </c>
      <c r="I21" s="16">
        <f t="shared" si="0"/>
        <v>587</v>
      </c>
      <c r="J21" s="16">
        <f>SUM(J7:J20)</f>
        <v>305</v>
      </c>
      <c r="K21" s="16">
        <f>SUM(K7:K20)</f>
        <v>3799</v>
      </c>
    </row>
  </sheetData>
  <sheetProtection selectLockedCells="1"/>
  <mergeCells count="12">
    <mergeCell ref="F1:G1"/>
    <mergeCell ref="F2:G2"/>
    <mergeCell ref="F3:G3"/>
    <mergeCell ref="F4:G4"/>
    <mergeCell ref="J1:K1"/>
    <mergeCell ref="J3:K3"/>
    <mergeCell ref="J4:K4"/>
    <mergeCell ref="J2:K2"/>
    <mergeCell ref="H4:I4"/>
    <mergeCell ref="H1:I1"/>
    <mergeCell ref="H2:I2"/>
    <mergeCell ref="H3:I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&amp;C&amp;"Helv,Bold"FREMONT COUNTY RESULTS
GENERAL  ELECTION    NOVEMBER 4,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2014-10-20T00:17:51Z</cp:lastPrinted>
  <dcterms:created xsi:type="dcterms:W3CDTF">1998-04-10T16:02:13Z</dcterms:created>
  <dcterms:modified xsi:type="dcterms:W3CDTF">2014-11-20T23:27:08Z</dcterms:modified>
  <cp:category/>
  <cp:version/>
  <cp:contentType/>
  <cp:contentStatus/>
</cp:coreProperties>
</file>