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996" windowWidth="12120" windowHeight="4512" tabRatio="599" activeTab="3"/>
  </bookViews>
  <sheets>
    <sheet name="US Sen - Gov" sheetId="1" r:id="rId1"/>
    <sheet name="Gov - St Cont" sheetId="2" r:id="rId2"/>
    <sheet name="St Treas - Amend" sheetId="3" r:id="rId3"/>
    <sheet name="Voting Stats - Leg" sheetId="4" r:id="rId4"/>
    <sheet name="Leg &amp; County" sheetId="5" r:id="rId5"/>
    <sheet name="Special" sheetId="6" r:id="rId6"/>
  </sheets>
  <definedNames>
    <definedName name="_xlnm.Print_Titles" localSheetId="1">'Gov - St Cont'!$A:$A</definedName>
    <definedName name="_xlnm.Print_Titles" localSheetId="4">'Leg &amp; County'!$1:$6</definedName>
    <definedName name="_xlnm.Print_Titles" localSheetId="2">'St Treas - Amend'!$A:$A</definedName>
    <definedName name="_xlnm.Print_Titles" localSheetId="0">'US Sen - Gov'!$A:$A</definedName>
    <definedName name="_xlnm.Print_Titles" localSheetId="3">'Voting Stats - Leg'!$A:$A</definedName>
  </definedNames>
  <calcPr fullCalcOnLoad="1"/>
</workbook>
</file>

<file path=xl/sharedStrings.xml><?xml version="1.0" encoding="utf-8"?>
<sst xmlns="http://schemas.openxmlformats.org/spreadsheetml/2006/main" count="227" uniqueCount="109">
  <si>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</si>
  <si>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</si>
  <si>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</si>
  <si>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</si>
  <si>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</si>
  <si>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</si>
  <si>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</si>
  <si>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</si>
  <si>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</si>
  <si>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</si>
  <si>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</si>
  <si>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</si>
  <si>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</si>
  <si>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</si>
  <si>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</si>
  <si>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</si>
  <si>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</si>
  <si>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</si>
  <si>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</si>
  <si>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</si>
  <si>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</si>
  <si>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</si>
  <si>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</si>
  <si>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</si>
  <si>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</si>
  <si>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</si>
  <si>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</si>
  <si>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</si>
  <si>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</si>
  <si>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</si>
  <si>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</si>
  <si>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</si>
  <si>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C.L. "Butch" Otter</t>
  </si>
  <si>
    <t>Brad Little</t>
  </si>
  <si>
    <t>Ron Crane</t>
  </si>
  <si>
    <t>Lawrence Wasden</t>
  </si>
  <si>
    <t>DIST 2</t>
  </si>
  <si>
    <t>DISTRICT 1</t>
  </si>
  <si>
    <t>Raul R. Labrador</t>
  </si>
  <si>
    <t>Lawerence E. Denney</t>
  </si>
  <si>
    <t>UNITED STATES</t>
  </si>
  <si>
    <t>SENATOR</t>
  </si>
  <si>
    <t>REPRESENTATIVE</t>
  </si>
  <si>
    <t>Nels Mitchell</t>
  </si>
  <si>
    <t>Jim Risch</t>
  </si>
  <si>
    <t>Shirley G. Ringo</t>
  </si>
  <si>
    <t>A.J. Balukoff</t>
  </si>
  <si>
    <t>Bert Marley</t>
  </si>
  <si>
    <t>Brandon D Woolf</t>
  </si>
  <si>
    <t>Deborah Silver</t>
  </si>
  <si>
    <t>Bruce S. Bistline</t>
  </si>
  <si>
    <t>Jana Jones</t>
  </si>
  <si>
    <t>Sherri Ybarra</t>
  </si>
  <si>
    <t>DIST 1</t>
  </si>
  <si>
    <t>Holli Woodings</t>
  </si>
  <si>
    <t>01 Central</t>
  </si>
  <si>
    <t>03 Butteview</t>
  </si>
  <si>
    <t>04 South Emmett</t>
  </si>
  <si>
    <t>05 West Emmett</t>
  </si>
  <si>
    <t>06 Emerson</t>
  </si>
  <si>
    <t>07 Lincoln</t>
  </si>
  <si>
    <t>08 Letha</t>
  </si>
  <si>
    <t>09 Hanna</t>
  </si>
  <si>
    <t>10 Brick</t>
  </si>
  <si>
    <t>11 Bench</t>
  </si>
  <si>
    <t>12 Sweet/Montour</t>
  </si>
  <si>
    <t>13 Ola</t>
  </si>
  <si>
    <t>LEGISLATIVE DIST 8</t>
  </si>
  <si>
    <t>Steven P. Thayn</t>
  </si>
  <si>
    <t>Terry F. Gestrin</t>
  </si>
  <si>
    <t>Jocelyn Francis Plass</t>
  </si>
  <si>
    <t>Merrill Beyeler</t>
  </si>
  <si>
    <t>Norvill Bryan Elliott</t>
  </si>
  <si>
    <t>Bill Butticci</t>
  </si>
  <si>
    <t>Shelly Tilton</t>
  </si>
  <si>
    <t>Rick Johnston</t>
  </si>
  <si>
    <t>John L. Buck</t>
  </si>
  <si>
    <t>02 North Emmett</t>
  </si>
  <si>
    <t>Connie Goins</t>
  </si>
  <si>
    <t>John T. Bujak</t>
  </si>
  <si>
    <t>Jill Humble</t>
  </si>
  <si>
    <t>Steve Pankey</t>
  </si>
  <si>
    <t>Pro-Life</t>
  </si>
  <si>
    <t>Kurt M. Wertzbaugher</t>
  </si>
  <si>
    <t>Larry Allen White</t>
  </si>
  <si>
    <t>David Hartigan</t>
  </si>
  <si>
    <t>LIB</t>
  </si>
  <si>
    <t>IND</t>
  </si>
  <si>
    <t>CON</t>
  </si>
  <si>
    <t>Kirsten Faith Richardson</t>
  </si>
  <si>
    <t>Paul Venable</t>
  </si>
  <si>
    <t>In Favor Of</t>
  </si>
  <si>
    <t>Against</t>
  </si>
  <si>
    <t>YES</t>
  </si>
  <si>
    <t>NO</t>
  </si>
  <si>
    <t>H.J.R. 2</t>
  </si>
  <si>
    <t>Absentee</t>
  </si>
  <si>
    <t>Marcus Bradley Ellis</t>
  </si>
  <si>
    <t>W/I</t>
  </si>
  <si>
    <t xml:space="preserve">CONSTITUTIONAL </t>
  </si>
  <si>
    <t xml:space="preserve"> AMENDMENT</t>
  </si>
  <si>
    <t>Walt Bayes</t>
  </si>
  <si>
    <t>Ammon Prolife</t>
  </si>
  <si>
    <t>Mike Barrett</t>
  </si>
  <si>
    <t>Reed McCandless</t>
  </si>
  <si>
    <t>MIDDLETON RURAL</t>
  </si>
  <si>
    <t>DISTRICT SPECIAL</t>
  </si>
  <si>
    <t>FIRE PROTECTION</t>
  </si>
  <si>
    <t>LEVY ELECTION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</si>
</sst>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4" xfId="0" applyNumberFormat="1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7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4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3" fontId="6" fillId="0" borderId="18" xfId="0" applyNumberFormat="1" applyFont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/>
    </xf>
    <xf numFmtId="3" fontId="7" fillId="33" borderId="15" xfId="0" applyNumberFormat="1" applyFont="1" applyFill="1" applyBorder="1" applyAlignment="1" applyProtection="1">
      <alignment horizontal="left"/>
      <protection/>
    </xf>
    <xf numFmtId="0" fontId="6" fillId="0" borderId="22" xfId="0" applyFont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0" fontId="7" fillId="0" borderId="36" xfId="0" applyFont="1" applyFill="1" applyBorder="1" applyAlignment="1" applyProtection="1">
      <alignment horizontal="center"/>
      <protection/>
    </xf>
    <xf numFmtId="3" fontId="6" fillId="0" borderId="26" xfId="0" applyNumberFormat="1" applyFont="1" applyFill="1" applyBorder="1" applyAlignment="1" applyProtection="1">
      <alignment horizontal="center"/>
      <protection locked="0"/>
    </xf>
    <xf numFmtId="3" fontId="6" fillId="0" borderId="18" xfId="0" applyNumberFormat="1" applyFont="1" applyFill="1" applyBorder="1" applyAlignment="1" applyProtection="1">
      <alignment horizontal="center"/>
      <protection locked="0"/>
    </xf>
    <xf numFmtId="3" fontId="6" fillId="0" borderId="28" xfId="0" applyNumberFormat="1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37" xfId="0" applyNumberFormat="1" applyFont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  <protection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19" xfId="0" applyNumberFormat="1" applyFont="1" applyFill="1" applyBorder="1" applyAlignment="1" applyProtection="1">
      <alignment horizontal="center"/>
      <protection locked="0"/>
    </xf>
    <xf numFmtId="3" fontId="6" fillId="0" borderId="37" xfId="0" applyNumberFormat="1" applyFont="1" applyFill="1" applyBorder="1" applyAlignment="1" applyProtection="1">
      <alignment horizontal="center"/>
      <protection locked="0"/>
    </xf>
    <xf numFmtId="3" fontId="6" fillId="0" borderId="39" xfId="0" applyNumberFormat="1" applyFont="1" applyFill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33" borderId="41" xfId="0" applyNumberFormat="1" applyFont="1" applyFill="1" applyBorder="1" applyAlignment="1" applyProtection="1">
      <alignment horizontal="center"/>
      <protection/>
    </xf>
    <xf numFmtId="164" fontId="6" fillId="33" borderId="41" xfId="0" applyNumberFormat="1" applyFont="1" applyFill="1" applyBorder="1" applyAlignment="1" applyProtection="1">
      <alignment horizontal="center"/>
      <protection/>
    </xf>
    <xf numFmtId="3" fontId="6" fillId="33" borderId="19" xfId="0" applyNumberFormat="1" applyFont="1" applyFill="1" applyBorder="1" applyAlignment="1" applyProtection="1">
      <alignment horizontal="center"/>
      <protection/>
    </xf>
    <xf numFmtId="164" fontId="6" fillId="33" borderId="19" xfId="0" applyNumberFormat="1" applyFont="1" applyFill="1" applyBorder="1" applyAlignment="1" applyProtection="1">
      <alignment horizontal="center"/>
      <protection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 vertical="center" textRotation="90"/>
      <protection/>
    </xf>
    <xf numFmtId="0" fontId="6" fillId="0" borderId="45" xfId="0" applyFont="1" applyFill="1" applyBorder="1" applyAlignment="1" applyProtection="1">
      <alignment horizontal="center" vertical="center" textRotation="90"/>
      <protection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1" fontId="6" fillId="0" borderId="25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5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5" xfId="0" applyFont="1" applyFill="1" applyBorder="1" applyAlignment="1" applyProtection="1">
      <alignment horizontal="center" vertical="center" textRotation="90" wrapText="1"/>
      <protection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3" fontId="6" fillId="0" borderId="56" xfId="0" applyNumberFormat="1" applyFont="1" applyBorder="1" applyAlignment="1" applyProtection="1">
      <alignment horizontal="center"/>
      <protection locked="0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3" fontId="6" fillId="0" borderId="17" xfId="0" applyNumberFormat="1" applyFont="1" applyFill="1" applyBorder="1" applyAlignment="1" applyProtection="1">
      <alignment horizontal="center"/>
      <protection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left"/>
      <protection/>
    </xf>
    <xf numFmtId="3" fontId="6" fillId="0" borderId="57" xfId="0" applyNumberFormat="1" applyFont="1" applyBorder="1" applyAlignment="1" applyProtection="1">
      <alignment horizontal="center"/>
      <protection locked="0"/>
    </xf>
    <xf numFmtId="3" fontId="6" fillId="0" borderId="58" xfId="0" applyNumberFormat="1" applyFont="1" applyBorder="1" applyAlignment="1" applyProtection="1">
      <alignment horizontal="center"/>
      <protection locked="0"/>
    </xf>
    <xf numFmtId="10" fontId="6" fillId="0" borderId="17" xfId="0" applyNumberFormat="1" applyFont="1" applyFill="1" applyBorder="1" applyAlignment="1" applyProtection="1">
      <alignment/>
      <protection/>
    </xf>
    <xf numFmtId="3" fontId="6" fillId="33" borderId="23" xfId="0" applyNumberFormat="1" applyFont="1" applyFill="1" applyBorder="1" applyAlignment="1" applyProtection="1">
      <alignment horizontal="center"/>
      <protection/>
    </xf>
    <xf numFmtId="3" fontId="6" fillId="0" borderId="42" xfId="0" applyNumberFormat="1" applyFont="1" applyFill="1" applyBorder="1" applyAlignment="1" applyProtection="1">
      <alignment horizontal="center"/>
      <protection locked="0"/>
    </xf>
    <xf numFmtId="3" fontId="6" fillId="0" borderId="17" xfId="0" applyNumberFormat="1" applyFont="1" applyFill="1" applyBorder="1" applyAlignment="1" applyProtection="1">
      <alignment horizontal="center"/>
      <protection locked="0"/>
    </xf>
    <xf numFmtId="3" fontId="6" fillId="33" borderId="43" xfId="0" applyNumberFormat="1" applyFont="1" applyFill="1" applyBorder="1" applyAlignment="1" applyProtection="1">
      <alignment horizontal="center"/>
      <protection/>
    </xf>
    <xf numFmtId="0" fontId="6" fillId="0" borderId="59" xfId="0" applyFont="1" applyFill="1" applyBorder="1" applyAlignment="1" applyProtection="1">
      <alignment horizontal="center" vertical="center" textRotation="90"/>
      <protection/>
    </xf>
    <xf numFmtId="0" fontId="6" fillId="0" borderId="24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41" xfId="0" applyFont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7" fillId="0" borderId="60" xfId="0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center"/>
      <protection/>
    </xf>
    <xf numFmtId="0" fontId="6" fillId="0" borderId="61" xfId="0" applyFont="1" applyFill="1" applyBorder="1" applyAlignment="1" applyProtection="1">
      <alignment horizontal="center"/>
      <protection/>
    </xf>
    <xf numFmtId="0" fontId="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21" sqref="G21:L21"/>
    </sheetView>
  </sheetViews>
  <sheetFormatPr defaultColWidth="9.140625" defaultRowHeight="12.75"/>
  <cols>
    <col min="1" max="1" width="13.57421875" style="15" bestFit="1" customWidth="1"/>
    <col min="2" max="3" width="8.7109375" style="15" customWidth="1"/>
    <col min="4" max="6" width="8.7109375" style="36" customWidth="1"/>
    <col min="7" max="12" width="8.7109375" style="9" customWidth="1"/>
    <col min="13" max="16384" width="9.140625" style="9" customWidth="1"/>
  </cols>
  <sheetData>
    <row r="1" spans="1:12" ht="13.5">
      <c r="A1" s="23"/>
      <c r="B1" s="115"/>
      <c r="C1" s="117"/>
      <c r="D1" s="120" t="s">
        <v>40</v>
      </c>
      <c r="E1" s="120"/>
      <c r="F1" s="120"/>
      <c r="G1" s="115"/>
      <c r="H1" s="116"/>
      <c r="I1" s="116"/>
      <c r="J1" s="116"/>
      <c r="K1" s="116"/>
      <c r="L1" s="117"/>
    </row>
    <row r="2" spans="1:12" s="25" customFormat="1" ht="13.5">
      <c r="A2" s="24"/>
      <c r="B2" s="118" t="s">
        <v>40</v>
      </c>
      <c r="C2" s="119"/>
      <c r="D2" s="118" t="s">
        <v>42</v>
      </c>
      <c r="E2" s="121"/>
      <c r="F2" s="119"/>
      <c r="G2" s="109"/>
      <c r="H2" s="110"/>
      <c r="I2" s="110"/>
      <c r="J2" s="110"/>
      <c r="K2" s="110"/>
      <c r="L2" s="111"/>
    </row>
    <row r="3" spans="1:12" s="25" customFormat="1" ht="13.5">
      <c r="A3" s="26"/>
      <c r="B3" s="112" t="s">
        <v>41</v>
      </c>
      <c r="C3" s="114"/>
      <c r="D3" s="112" t="s">
        <v>37</v>
      </c>
      <c r="E3" s="113"/>
      <c r="F3" s="114"/>
      <c r="G3" s="112" t="s">
        <v>2</v>
      </c>
      <c r="H3" s="113"/>
      <c r="I3" s="113"/>
      <c r="J3" s="113"/>
      <c r="K3" s="113"/>
      <c r="L3" s="114"/>
    </row>
    <row r="4" spans="1:12" ht="13.5" customHeight="1">
      <c r="A4" s="27"/>
      <c r="B4" s="2" t="s">
        <v>3</v>
      </c>
      <c r="C4" s="2" t="s">
        <v>4</v>
      </c>
      <c r="D4" s="2" t="s">
        <v>4</v>
      </c>
      <c r="E4" s="2" t="s">
        <v>3</v>
      </c>
      <c r="F4" s="2" t="s">
        <v>98</v>
      </c>
      <c r="G4" s="2" t="s">
        <v>3</v>
      </c>
      <c r="H4" s="2" t="s">
        <v>86</v>
      </c>
      <c r="I4" s="2" t="s">
        <v>87</v>
      </c>
      <c r="J4" s="2" t="s">
        <v>4</v>
      </c>
      <c r="K4" s="2" t="s">
        <v>88</v>
      </c>
      <c r="L4" s="2" t="s">
        <v>87</v>
      </c>
    </row>
    <row r="5" spans="1:12" s="10" customFormat="1" ht="79.5" customHeight="1" thickBot="1">
      <c r="A5" s="28" t="s">
        <v>16</v>
      </c>
      <c r="B5" s="6" t="s">
        <v>43</v>
      </c>
      <c r="C5" s="6" t="s">
        <v>44</v>
      </c>
      <c r="D5" s="6" t="s">
        <v>38</v>
      </c>
      <c r="E5" s="6" t="s">
        <v>45</v>
      </c>
      <c r="F5" s="6" t="s">
        <v>104</v>
      </c>
      <c r="G5" s="6" t="s">
        <v>46</v>
      </c>
      <c r="H5" s="6" t="s">
        <v>79</v>
      </c>
      <c r="I5" s="6" t="s">
        <v>80</v>
      </c>
      <c r="J5" s="6" t="s">
        <v>32</v>
      </c>
      <c r="K5" s="6" t="s">
        <v>81</v>
      </c>
      <c r="L5" s="6" t="s">
        <v>82</v>
      </c>
    </row>
    <row r="6" spans="1:12" s="14" customFormat="1" ht="14.25" thickBot="1">
      <c r="A6" s="11"/>
      <c r="B6" s="42"/>
      <c r="C6" s="42"/>
      <c r="D6" s="12"/>
      <c r="E6" s="12"/>
      <c r="F6" s="12"/>
      <c r="G6" s="12"/>
      <c r="H6" s="12"/>
      <c r="I6" s="12"/>
      <c r="J6" s="12"/>
      <c r="K6" s="12"/>
      <c r="L6" s="13"/>
    </row>
    <row r="7" spans="1:12" s="14" customFormat="1" ht="13.5">
      <c r="A7" s="1" t="s">
        <v>55</v>
      </c>
      <c r="B7" s="53">
        <v>72</v>
      </c>
      <c r="C7" s="54">
        <v>190</v>
      </c>
      <c r="D7" s="29">
        <v>176</v>
      </c>
      <c r="E7" s="84">
        <v>83</v>
      </c>
      <c r="F7" s="18">
        <v>0</v>
      </c>
      <c r="G7" s="29">
        <v>82</v>
      </c>
      <c r="H7" s="30">
        <v>3</v>
      </c>
      <c r="I7" s="30">
        <v>4</v>
      </c>
      <c r="J7" s="30">
        <v>168</v>
      </c>
      <c r="K7" s="30">
        <v>4</v>
      </c>
      <c r="L7" s="18">
        <v>2</v>
      </c>
    </row>
    <row r="8" spans="1:12" s="14" customFormat="1" ht="13.5">
      <c r="A8" s="1" t="s">
        <v>77</v>
      </c>
      <c r="B8" s="60">
        <v>66</v>
      </c>
      <c r="C8" s="61">
        <v>148</v>
      </c>
      <c r="D8" s="34">
        <v>134</v>
      </c>
      <c r="E8" s="85">
        <v>77</v>
      </c>
      <c r="F8" s="22">
        <v>0</v>
      </c>
      <c r="G8" s="31">
        <v>65</v>
      </c>
      <c r="H8" s="32">
        <v>9</v>
      </c>
      <c r="I8" s="32">
        <v>9</v>
      </c>
      <c r="J8" s="32">
        <v>124</v>
      </c>
      <c r="K8" s="32">
        <v>3</v>
      </c>
      <c r="L8" s="22">
        <v>4</v>
      </c>
    </row>
    <row r="9" spans="1:12" s="14" customFormat="1" ht="13.5">
      <c r="A9" s="1" t="s">
        <v>56</v>
      </c>
      <c r="B9" s="55">
        <v>78</v>
      </c>
      <c r="C9" s="61">
        <v>191</v>
      </c>
      <c r="D9" s="31">
        <v>176</v>
      </c>
      <c r="E9" s="85">
        <v>95</v>
      </c>
      <c r="F9" s="22">
        <v>0</v>
      </c>
      <c r="G9" s="31">
        <v>80</v>
      </c>
      <c r="H9" s="32">
        <v>16</v>
      </c>
      <c r="I9" s="32">
        <v>6</v>
      </c>
      <c r="J9" s="32">
        <v>168</v>
      </c>
      <c r="K9" s="32">
        <v>5</v>
      </c>
      <c r="L9" s="22">
        <v>0</v>
      </c>
    </row>
    <row r="10" spans="1:12" s="14" customFormat="1" ht="13.5">
      <c r="A10" s="1" t="s">
        <v>57</v>
      </c>
      <c r="B10" s="55">
        <v>63</v>
      </c>
      <c r="C10" s="61">
        <v>199</v>
      </c>
      <c r="D10" s="31">
        <v>189</v>
      </c>
      <c r="E10" s="85">
        <v>72</v>
      </c>
      <c r="F10" s="22">
        <v>0</v>
      </c>
      <c r="G10" s="31">
        <v>64</v>
      </c>
      <c r="H10" s="32">
        <v>14</v>
      </c>
      <c r="I10" s="32">
        <v>8</v>
      </c>
      <c r="J10" s="32">
        <v>172</v>
      </c>
      <c r="K10" s="32">
        <v>1</v>
      </c>
      <c r="L10" s="22">
        <v>7</v>
      </c>
    </row>
    <row r="11" spans="1:12" s="14" customFormat="1" ht="13.5">
      <c r="A11" s="1" t="s">
        <v>58</v>
      </c>
      <c r="B11" s="55">
        <v>87</v>
      </c>
      <c r="C11" s="61">
        <v>314</v>
      </c>
      <c r="D11" s="31">
        <v>290</v>
      </c>
      <c r="E11" s="85">
        <v>108</v>
      </c>
      <c r="F11" s="22">
        <v>0</v>
      </c>
      <c r="G11" s="31">
        <v>74</v>
      </c>
      <c r="H11" s="32">
        <v>20</v>
      </c>
      <c r="I11" s="32">
        <v>14</v>
      </c>
      <c r="J11" s="32">
        <v>284</v>
      </c>
      <c r="K11" s="32">
        <v>3</v>
      </c>
      <c r="L11" s="22">
        <v>6</v>
      </c>
    </row>
    <row r="12" spans="1:12" s="14" customFormat="1" ht="13.5">
      <c r="A12" s="1" t="s">
        <v>59</v>
      </c>
      <c r="B12" s="55">
        <v>91</v>
      </c>
      <c r="C12" s="61">
        <v>303</v>
      </c>
      <c r="D12" s="31">
        <v>279</v>
      </c>
      <c r="E12" s="85">
        <v>109</v>
      </c>
      <c r="F12" s="22">
        <v>0</v>
      </c>
      <c r="G12" s="31">
        <v>87</v>
      </c>
      <c r="H12" s="32">
        <v>19</v>
      </c>
      <c r="I12" s="32">
        <v>6</v>
      </c>
      <c r="J12" s="32">
        <v>275</v>
      </c>
      <c r="K12" s="32">
        <v>4</v>
      </c>
      <c r="L12" s="22">
        <v>3</v>
      </c>
    </row>
    <row r="13" spans="1:12" s="14" customFormat="1" ht="13.5">
      <c r="A13" s="1" t="s">
        <v>60</v>
      </c>
      <c r="B13" s="55">
        <v>86</v>
      </c>
      <c r="C13" s="61">
        <v>292</v>
      </c>
      <c r="D13" s="31">
        <v>285</v>
      </c>
      <c r="E13" s="85">
        <v>96</v>
      </c>
      <c r="F13" s="22">
        <v>0</v>
      </c>
      <c r="G13" s="31">
        <v>98</v>
      </c>
      <c r="H13" s="32">
        <v>18</v>
      </c>
      <c r="I13" s="32">
        <v>6</v>
      </c>
      <c r="J13" s="32">
        <v>251</v>
      </c>
      <c r="K13" s="32">
        <v>7</v>
      </c>
      <c r="L13" s="22">
        <v>2</v>
      </c>
    </row>
    <row r="14" spans="1:12" s="14" customFormat="1" ht="13.5">
      <c r="A14" s="1" t="s">
        <v>61</v>
      </c>
      <c r="B14" s="55">
        <v>57</v>
      </c>
      <c r="C14" s="61">
        <v>296</v>
      </c>
      <c r="D14" s="31">
        <v>282</v>
      </c>
      <c r="E14" s="85">
        <v>64</v>
      </c>
      <c r="F14" s="22">
        <v>1</v>
      </c>
      <c r="G14" s="31">
        <v>59</v>
      </c>
      <c r="H14" s="32">
        <v>20</v>
      </c>
      <c r="I14" s="32">
        <v>6</v>
      </c>
      <c r="J14" s="32">
        <v>255</v>
      </c>
      <c r="K14" s="32">
        <v>6</v>
      </c>
      <c r="L14" s="22">
        <v>11</v>
      </c>
    </row>
    <row r="15" spans="1:12" s="14" customFormat="1" ht="13.5">
      <c r="A15" s="1" t="s">
        <v>62</v>
      </c>
      <c r="B15" s="55">
        <v>77</v>
      </c>
      <c r="C15" s="61">
        <v>312</v>
      </c>
      <c r="D15" s="31">
        <v>308</v>
      </c>
      <c r="E15" s="85">
        <v>78</v>
      </c>
      <c r="F15" s="22">
        <v>0</v>
      </c>
      <c r="G15" s="31">
        <v>79</v>
      </c>
      <c r="H15" s="32">
        <v>19</v>
      </c>
      <c r="I15" s="32">
        <v>8</v>
      </c>
      <c r="J15" s="32">
        <v>283</v>
      </c>
      <c r="K15" s="32">
        <v>3</v>
      </c>
      <c r="L15" s="22">
        <v>2</v>
      </c>
    </row>
    <row r="16" spans="1:12" s="33" customFormat="1" ht="13.5">
      <c r="A16" s="1" t="s">
        <v>63</v>
      </c>
      <c r="B16" s="55">
        <v>51</v>
      </c>
      <c r="C16" s="61">
        <v>269</v>
      </c>
      <c r="D16" s="31">
        <v>251</v>
      </c>
      <c r="E16" s="85">
        <v>63</v>
      </c>
      <c r="F16" s="22">
        <v>0</v>
      </c>
      <c r="G16" s="31">
        <v>56</v>
      </c>
      <c r="H16" s="32">
        <v>15</v>
      </c>
      <c r="I16" s="32">
        <v>5</v>
      </c>
      <c r="J16" s="32">
        <v>235</v>
      </c>
      <c r="K16" s="32">
        <v>5</v>
      </c>
      <c r="L16" s="22">
        <v>5</v>
      </c>
    </row>
    <row r="17" spans="1:12" s="33" customFormat="1" ht="13.5">
      <c r="A17" s="1" t="s">
        <v>64</v>
      </c>
      <c r="B17" s="55">
        <v>88</v>
      </c>
      <c r="C17" s="61">
        <v>299</v>
      </c>
      <c r="D17" s="31">
        <v>300</v>
      </c>
      <c r="E17" s="85">
        <v>86</v>
      </c>
      <c r="F17" s="22">
        <v>0</v>
      </c>
      <c r="G17" s="31">
        <v>83</v>
      </c>
      <c r="H17" s="32">
        <v>21</v>
      </c>
      <c r="I17" s="32">
        <v>6</v>
      </c>
      <c r="J17" s="32">
        <v>271</v>
      </c>
      <c r="K17" s="32">
        <v>6</v>
      </c>
      <c r="L17" s="22">
        <v>2</v>
      </c>
    </row>
    <row r="18" spans="1:12" s="33" customFormat="1" ht="13.5">
      <c r="A18" s="1" t="s">
        <v>65</v>
      </c>
      <c r="B18" s="55">
        <v>71</v>
      </c>
      <c r="C18" s="61">
        <v>222</v>
      </c>
      <c r="D18" s="31">
        <v>222</v>
      </c>
      <c r="E18" s="85">
        <v>77</v>
      </c>
      <c r="F18" s="22">
        <v>0</v>
      </c>
      <c r="G18" s="31">
        <v>67</v>
      </c>
      <c r="H18" s="32">
        <v>15</v>
      </c>
      <c r="I18" s="32">
        <v>2</v>
      </c>
      <c r="J18" s="32">
        <v>207</v>
      </c>
      <c r="K18" s="32">
        <v>2</v>
      </c>
      <c r="L18" s="22">
        <v>1</v>
      </c>
    </row>
    <row r="19" spans="1:12" s="33" customFormat="1" ht="13.5">
      <c r="A19" s="1" t="s">
        <v>66</v>
      </c>
      <c r="B19" s="60">
        <v>17</v>
      </c>
      <c r="C19" s="76">
        <v>60</v>
      </c>
      <c r="D19" s="34">
        <v>55</v>
      </c>
      <c r="E19" s="86">
        <v>22</v>
      </c>
      <c r="F19" s="20">
        <v>0</v>
      </c>
      <c r="G19" s="34">
        <v>14</v>
      </c>
      <c r="H19" s="77">
        <v>3</v>
      </c>
      <c r="I19" s="77">
        <v>3</v>
      </c>
      <c r="J19" s="77">
        <v>55</v>
      </c>
      <c r="K19" s="77">
        <v>1</v>
      </c>
      <c r="L19" s="20">
        <v>1</v>
      </c>
    </row>
    <row r="20" spans="1:12" s="33" customFormat="1" ht="13.5">
      <c r="A20" s="1" t="s">
        <v>96</v>
      </c>
      <c r="B20" s="62">
        <v>332</v>
      </c>
      <c r="C20" s="63">
        <v>866</v>
      </c>
      <c r="D20" s="57">
        <v>803</v>
      </c>
      <c r="E20" s="89">
        <v>385</v>
      </c>
      <c r="F20" s="64">
        <v>1</v>
      </c>
      <c r="G20" s="57">
        <v>322</v>
      </c>
      <c r="H20" s="65">
        <v>25</v>
      </c>
      <c r="I20" s="65">
        <v>21</v>
      </c>
      <c r="J20" s="65">
        <v>795</v>
      </c>
      <c r="K20" s="65">
        <v>21</v>
      </c>
      <c r="L20" s="64">
        <v>17</v>
      </c>
    </row>
    <row r="21" spans="1:12" ht="13.5">
      <c r="A21" s="8" t="s">
        <v>0</v>
      </c>
      <c r="B21" s="16">
        <f>SUM(B7:B20)</f>
        <v>1236</v>
      </c>
      <c r="C21" s="16">
        <f>SUM(C7:C20)</f>
        <v>3961</v>
      </c>
      <c r="D21" s="16">
        <f>SUM(D7:D20)</f>
        <v>3750</v>
      </c>
      <c r="E21" s="16">
        <f>SUM(E7:E20)</f>
        <v>1415</v>
      </c>
      <c r="F21" s="16">
        <f>SUM(F7:F20)</f>
        <v>2</v>
      </c>
      <c r="G21" s="16">
        <f aca="true" t="shared" si="0" ref="G21:L21">SUM(G7:G20)</f>
        <v>1230</v>
      </c>
      <c r="H21" s="16">
        <f t="shared" si="0"/>
        <v>217</v>
      </c>
      <c r="I21" s="16">
        <f t="shared" si="0"/>
        <v>104</v>
      </c>
      <c r="J21" s="16">
        <f t="shared" si="0"/>
        <v>3543</v>
      </c>
      <c r="K21" s="16">
        <f>SUM(K7:K20)</f>
        <v>71</v>
      </c>
      <c r="L21" s="16">
        <f t="shared" si="0"/>
        <v>63</v>
      </c>
    </row>
    <row r="22" spans="1:6" ht="13.5">
      <c r="A22" s="35"/>
      <c r="B22" s="46"/>
      <c r="C22" s="46"/>
      <c r="D22" s="46"/>
      <c r="E22" s="46"/>
      <c r="F22" s="46"/>
    </row>
  </sheetData>
  <sheetProtection selectLockedCells="1"/>
  <mergeCells count="9">
    <mergeCell ref="G2:L2"/>
    <mergeCell ref="G3:L3"/>
    <mergeCell ref="G1:L1"/>
    <mergeCell ref="B1:C1"/>
    <mergeCell ref="B3:C3"/>
    <mergeCell ref="B2:C2"/>
    <mergeCell ref="D1:F1"/>
    <mergeCell ref="D2:F2"/>
    <mergeCell ref="D3:F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&amp;C&amp;"Helv,Bold"GEM COUNTY RESULTS
GENERAL ELECTION    NOVEMBER 4, 2014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21" sqref="G21:L21"/>
    </sheetView>
  </sheetViews>
  <sheetFormatPr defaultColWidth="9.140625" defaultRowHeight="12.75"/>
  <cols>
    <col min="1" max="1" width="13.57421875" style="15" bestFit="1" customWidth="1"/>
    <col min="2" max="6" width="8.7109375" style="9" customWidth="1"/>
    <col min="7" max="11" width="8.7109375" style="36" customWidth="1"/>
    <col min="12" max="12" width="11.7109375" style="9" bestFit="1" customWidth="1"/>
    <col min="13" max="16384" width="9.140625" style="9" customWidth="1"/>
  </cols>
  <sheetData>
    <row r="1" spans="1:12" ht="13.5">
      <c r="A1" s="23"/>
      <c r="B1" s="115"/>
      <c r="C1" s="116"/>
      <c r="D1" s="116"/>
      <c r="E1" s="116"/>
      <c r="F1" s="117"/>
      <c r="G1" s="122"/>
      <c r="H1" s="123"/>
      <c r="I1" s="124"/>
      <c r="J1" s="122"/>
      <c r="K1" s="123"/>
      <c r="L1" s="91"/>
    </row>
    <row r="2" spans="1:12" s="25" customFormat="1" ht="13.5">
      <c r="A2" s="24"/>
      <c r="B2" s="109"/>
      <c r="C2" s="110"/>
      <c r="D2" s="110"/>
      <c r="E2" s="110"/>
      <c r="F2" s="111"/>
      <c r="G2" s="118" t="s">
        <v>1</v>
      </c>
      <c r="H2" s="121"/>
      <c r="I2" s="119"/>
      <c r="J2" s="118" t="s">
        <v>5</v>
      </c>
      <c r="K2" s="119"/>
      <c r="L2" s="44" t="s">
        <v>6</v>
      </c>
    </row>
    <row r="3" spans="1:12" s="25" customFormat="1" ht="13.5">
      <c r="A3" s="26"/>
      <c r="B3" s="112" t="s">
        <v>2</v>
      </c>
      <c r="C3" s="113"/>
      <c r="D3" s="113"/>
      <c r="E3" s="113"/>
      <c r="F3" s="114"/>
      <c r="G3" s="112" t="s">
        <v>2</v>
      </c>
      <c r="H3" s="113"/>
      <c r="I3" s="114"/>
      <c r="J3" s="112" t="s">
        <v>9</v>
      </c>
      <c r="K3" s="113"/>
      <c r="L3" s="7" t="s">
        <v>10</v>
      </c>
    </row>
    <row r="4" spans="1:12" ht="13.5" customHeight="1">
      <c r="A4" s="27"/>
      <c r="B4" s="2" t="s">
        <v>98</v>
      </c>
      <c r="C4" s="2" t="s">
        <v>98</v>
      </c>
      <c r="D4" s="2" t="s">
        <v>98</v>
      </c>
      <c r="E4" s="2" t="s">
        <v>98</v>
      </c>
      <c r="F4" s="2" t="s">
        <v>98</v>
      </c>
      <c r="G4" s="2" t="s">
        <v>88</v>
      </c>
      <c r="H4" s="2" t="s">
        <v>4</v>
      </c>
      <c r="I4" s="2" t="s">
        <v>3</v>
      </c>
      <c r="J4" s="2" t="s">
        <v>4</v>
      </c>
      <c r="K4" s="2" t="s">
        <v>3</v>
      </c>
      <c r="L4" s="2" t="s">
        <v>4</v>
      </c>
    </row>
    <row r="5" spans="1:12" s="10" customFormat="1" ht="79.5" customHeight="1" thickBot="1">
      <c r="A5" s="28" t="s">
        <v>16</v>
      </c>
      <c r="B5" s="6" t="s">
        <v>101</v>
      </c>
      <c r="C5" s="6" t="s">
        <v>97</v>
      </c>
      <c r="D5" s="6" t="s">
        <v>90</v>
      </c>
      <c r="E5" s="6" t="s">
        <v>83</v>
      </c>
      <c r="F5" s="6" t="s">
        <v>84</v>
      </c>
      <c r="G5" s="6" t="s">
        <v>85</v>
      </c>
      <c r="H5" s="6" t="s">
        <v>33</v>
      </c>
      <c r="I5" s="6" t="s">
        <v>47</v>
      </c>
      <c r="J5" s="4" t="s">
        <v>39</v>
      </c>
      <c r="K5" s="4" t="s">
        <v>54</v>
      </c>
      <c r="L5" s="4" t="s">
        <v>48</v>
      </c>
    </row>
    <row r="6" spans="1:12" s="14" customFormat="1" ht="14.25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s="14" customFormat="1" ht="13.5">
      <c r="A7" s="1" t="s">
        <v>55</v>
      </c>
      <c r="B7" s="29">
        <v>0</v>
      </c>
      <c r="C7" s="30">
        <v>0</v>
      </c>
      <c r="D7" s="30">
        <v>0</v>
      </c>
      <c r="E7" s="30">
        <v>0</v>
      </c>
      <c r="F7" s="18">
        <v>0</v>
      </c>
      <c r="G7" s="29">
        <v>5</v>
      </c>
      <c r="H7" s="30">
        <v>207</v>
      </c>
      <c r="I7" s="18">
        <v>51</v>
      </c>
      <c r="J7" s="29">
        <v>154</v>
      </c>
      <c r="K7" s="18">
        <v>102</v>
      </c>
      <c r="L7" s="17">
        <v>215</v>
      </c>
    </row>
    <row r="8" spans="1:12" s="14" customFormat="1" ht="13.5">
      <c r="A8" s="1" t="s">
        <v>77</v>
      </c>
      <c r="B8" s="31">
        <v>0</v>
      </c>
      <c r="C8" s="32">
        <v>0</v>
      </c>
      <c r="D8" s="32">
        <v>0</v>
      </c>
      <c r="E8" s="32">
        <v>0</v>
      </c>
      <c r="F8" s="22">
        <v>0</v>
      </c>
      <c r="G8" s="31">
        <v>9</v>
      </c>
      <c r="H8" s="32">
        <v>158</v>
      </c>
      <c r="I8" s="22">
        <v>46</v>
      </c>
      <c r="J8" s="31">
        <v>119</v>
      </c>
      <c r="K8" s="22">
        <v>91</v>
      </c>
      <c r="L8" s="21">
        <v>174</v>
      </c>
    </row>
    <row r="9" spans="1:12" s="14" customFormat="1" ht="13.5">
      <c r="A9" s="1" t="s">
        <v>56</v>
      </c>
      <c r="B9" s="31">
        <v>0</v>
      </c>
      <c r="C9" s="32">
        <v>0</v>
      </c>
      <c r="D9" s="32">
        <v>0</v>
      </c>
      <c r="E9" s="32">
        <v>0</v>
      </c>
      <c r="F9" s="22">
        <v>0</v>
      </c>
      <c r="G9" s="31">
        <v>23</v>
      </c>
      <c r="H9" s="32">
        <v>198</v>
      </c>
      <c r="I9" s="22">
        <v>53</v>
      </c>
      <c r="J9" s="31">
        <v>161</v>
      </c>
      <c r="K9" s="22">
        <v>108</v>
      </c>
      <c r="L9" s="21">
        <v>232</v>
      </c>
    </row>
    <row r="10" spans="1:12" s="14" customFormat="1" ht="13.5">
      <c r="A10" s="1" t="s">
        <v>57</v>
      </c>
      <c r="B10" s="31">
        <v>0</v>
      </c>
      <c r="C10" s="32">
        <v>0</v>
      </c>
      <c r="D10" s="32">
        <v>0</v>
      </c>
      <c r="E10" s="32">
        <v>0</v>
      </c>
      <c r="F10" s="22">
        <v>0</v>
      </c>
      <c r="G10" s="31">
        <v>15</v>
      </c>
      <c r="H10" s="32">
        <v>198</v>
      </c>
      <c r="I10" s="22">
        <v>50</v>
      </c>
      <c r="J10" s="31">
        <v>161</v>
      </c>
      <c r="K10" s="22">
        <v>98</v>
      </c>
      <c r="L10" s="21">
        <v>219</v>
      </c>
    </row>
    <row r="11" spans="1:12" s="14" customFormat="1" ht="13.5">
      <c r="A11" s="1" t="s">
        <v>58</v>
      </c>
      <c r="B11" s="31">
        <v>0</v>
      </c>
      <c r="C11" s="32">
        <v>0</v>
      </c>
      <c r="D11" s="32">
        <v>0</v>
      </c>
      <c r="E11" s="32">
        <v>0</v>
      </c>
      <c r="F11" s="22">
        <v>0</v>
      </c>
      <c r="G11" s="31">
        <v>24</v>
      </c>
      <c r="H11" s="32">
        <v>322</v>
      </c>
      <c r="I11" s="22">
        <v>53</v>
      </c>
      <c r="J11" s="31">
        <v>276</v>
      </c>
      <c r="K11" s="22">
        <v>119</v>
      </c>
      <c r="L11" s="21">
        <v>341</v>
      </c>
    </row>
    <row r="12" spans="1:12" s="14" customFormat="1" ht="13.5">
      <c r="A12" s="1" t="s">
        <v>59</v>
      </c>
      <c r="B12" s="31">
        <v>0</v>
      </c>
      <c r="C12" s="32">
        <v>0</v>
      </c>
      <c r="D12" s="32">
        <v>0</v>
      </c>
      <c r="E12" s="32">
        <v>0</v>
      </c>
      <c r="F12" s="22">
        <v>0</v>
      </c>
      <c r="G12" s="31">
        <v>20</v>
      </c>
      <c r="H12" s="32">
        <v>311</v>
      </c>
      <c r="I12" s="22">
        <v>61</v>
      </c>
      <c r="J12" s="31">
        <v>258</v>
      </c>
      <c r="K12" s="22">
        <v>122</v>
      </c>
      <c r="L12" s="21">
        <v>311</v>
      </c>
    </row>
    <row r="13" spans="1:12" s="14" customFormat="1" ht="13.5">
      <c r="A13" s="1" t="s">
        <v>60</v>
      </c>
      <c r="B13" s="31">
        <v>0</v>
      </c>
      <c r="C13" s="32">
        <v>0</v>
      </c>
      <c r="D13" s="32">
        <v>0</v>
      </c>
      <c r="E13" s="32">
        <v>0</v>
      </c>
      <c r="F13" s="22">
        <v>0</v>
      </c>
      <c r="G13" s="31">
        <v>16</v>
      </c>
      <c r="H13" s="32">
        <v>315</v>
      </c>
      <c r="I13" s="22">
        <v>49</v>
      </c>
      <c r="J13" s="31">
        <v>256</v>
      </c>
      <c r="K13" s="22">
        <v>116</v>
      </c>
      <c r="L13" s="21">
        <v>328</v>
      </c>
    </row>
    <row r="14" spans="1:12" s="14" customFormat="1" ht="13.5">
      <c r="A14" s="1" t="s">
        <v>61</v>
      </c>
      <c r="B14" s="31">
        <v>0</v>
      </c>
      <c r="C14" s="32">
        <v>0</v>
      </c>
      <c r="D14" s="32">
        <v>0</v>
      </c>
      <c r="E14" s="32">
        <v>0</v>
      </c>
      <c r="F14" s="22">
        <v>0</v>
      </c>
      <c r="G14" s="31">
        <v>25</v>
      </c>
      <c r="H14" s="32">
        <v>281</v>
      </c>
      <c r="I14" s="22">
        <v>44</v>
      </c>
      <c r="J14" s="31">
        <v>266</v>
      </c>
      <c r="K14" s="22">
        <v>77</v>
      </c>
      <c r="L14" s="21">
        <v>302</v>
      </c>
    </row>
    <row r="15" spans="1:12" s="14" customFormat="1" ht="13.5">
      <c r="A15" s="1" t="s">
        <v>62</v>
      </c>
      <c r="B15" s="31">
        <v>2</v>
      </c>
      <c r="C15" s="32">
        <v>0</v>
      </c>
      <c r="D15" s="32">
        <v>0</v>
      </c>
      <c r="E15" s="32">
        <v>0</v>
      </c>
      <c r="F15" s="22">
        <v>0</v>
      </c>
      <c r="G15" s="31">
        <v>26</v>
      </c>
      <c r="H15" s="32">
        <v>313</v>
      </c>
      <c r="I15" s="22">
        <v>52</v>
      </c>
      <c r="J15" s="31">
        <v>273</v>
      </c>
      <c r="K15" s="22">
        <v>113</v>
      </c>
      <c r="L15" s="21">
        <v>320</v>
      </c>
    </row>
    <row r="16" spans="1:12" s="33" customFormat="1" ht="13.5">
      <c r="A16" s="1" t="s">
        <v>63</v>
      </c>
      <c r="B16" s="31">
        <v>0</v>
      </c>
      <c r="C16" s="32">
        <v>0</v>
      </c>
      <c r="D16" s="32">
        <v>0</v>
      </c>
      <c r="E16" s="32">
        <v>0</v>
      </c>
      <c r="F16" s="22">
        <v>0</v>
      </c>
      <c r="G16" s="31">
        <v>22</v>
      </c>
      <c r="H16" s="32">
        <v>253</v>
      </c>
      <c r="I16" s="22">
        <v>43</v>
      </c>
      <c r="J16" s="31">
        <v>220</v>
      </c>
      <c r="K16" s="22">
        <v>93</v>
      </c>
      <c r="L16" s="21">
        <v>275</v>
      </c>
    </row>
    <row r="17" spans="1:12" s="33" customFormat="1" ht="13.5">
      <c r="A17" s="1" t="s">
        <v>64</v>
      </c>
      <c r="B17" s="31">
        <v>0</v>
      </c>
      <c r="C17" s="32">
        <v>0</v>
      </c>
      <c r="D17" s="32">
        <v>1</v>
      </c>
      <c r="E17" s="32">
        <v>0</v>
      </c>
      <c r="F17" s="22">
        <v>0</v>
      </c>
      <c r="G17" s="31">
        <v>20</v>
      </c>
      <c r="H17" s="32">
        <v>305</v>
      </c>
      <c r="I17" s="22">
        <v>65</v>
      </c>
      <c r="J17" s="31">
        <v>258</v>
      </c>
      <c r="K17" s="22">
        <v>123</v>
      </c>
      <c r="L17" s="21">
        <v>321</v>
      </c>
    </row>
    <row r="18" spans="1:12" s="33" customFormat="1" ht="13.5">
      <c r="A18" s="1" t="s">
        <v>65</v>
      </c>
      <c r="B18" s="31">
        <v>0</v>
      </c>
      <c r="C18" s="32">
        <v>0</v>
      </c>
      <c r="D18" s="32">
        <v>0</v>
      </c>
      <c r="E18" s="32">
        <v>0</v>
      </c>
      <c r="F18" s="22">
        <v>0</v>
      </c>
      <c r="G18" s="31">
        <v>24</v>
      </c>
      <c r="H18" s="32">
        <v>226</v>
      </c>
      <c r="I18" s="22">
        <v>48</v>
      </c>
      <c r="J18" s="31">
        <v>199</v>
      </c>
      <c r="K18" s="22">
        <v>95</v>
      </c>
      <c r="L18" s="21">
        <v>245</v>
      </c>
    </row>
    <row r="19" spans="1:12" s="33" customFormat="1" ht="13.5">
      <c r="A19" s="1" t="s">
        <v>66</v>
      </c>
      <c r="B19" s="34">
        <v>0</v>
      </c>
      <c r="C19" s="77">
        <v>0</v>
      </c>
      <c r="D19" s="77">
        <v>0</v>
      </c>
      <c r="E19" s="77">
        <v>0</v>
      </c>
      <c r="F19" s="20">
        <v>0</v>
      </c>
      <c r="G19" s="34">
        <v>4</v>
      </c>
      <c r="H19" s="77">
        <v>60</v>
      </c>
      <c r="I19" s="20">
        <v>15</v>
      </c>
      <c r="J19" s="34">
        <v>52</v>
      </c>
      <c r="K19" s="20">
        <v>25</v>
      </c>
      <c r="L19" s="45">
        <v>61</v>
      </c>
    </row>
    <row r="20" spans="1:12" s="33" customFormat="1" ht="13.5">
      <c r="A20" s="1" t="s">
        <v>96</v>
      </c>
      <c r="B20" s="57">
        <v>0</v>
      </c>
      <c r="C20" s="65">
        <v>0</v>
      </c>
      <c r="D20" s="65">
        <v>0</v>
      </c>
      <c r="E20" s="65">
        <v>0</v>
      </c>
      <c r="F20" s="64">
        <v>0</v>
      </c>
      <c r="G20" s="57">
        <v>66</v>
      </c>
      <c r="H20" s="65">
        <v>929</v>
      </c>
      <c r="I20" s="64">
        <v>208</v>
      </c>
      <c r="J20" s="57">
        <v>780</v>
      </c>
      <c r="K20" s="64">
        <v>407</v>
      </c>
      <c r="L20" s="21">
        <v>953</v>
      </c>
    </row>
    <row r="21" spans="1:12" ht="13.5">
      <c r="A21" s="8" t="s">
        <v>0</v>
      </c>
      <c r="B21" s="16">
        <f aca="true" t="shared" si="0" ref="B21:L21">SUM(B7:B20)</f>
        <v>2</v>
      </c>
      <c r="C21" s="16">
        <f t="shared" si="0"/>
        <v>0</v>
      </c>
      <c r="D21" s="16">
        <f t="shared" si="0"/>
        <v>1</v>
      </c>
      <c r="E21" s="16">
        <f t="shared" si="0"/>
        <v>0</v>
      </c>
      <c r="F21" s="16">
        <f t="shared" si="0"/>
        <v>0</v>
      </c>
      <c r="G21" s="16">
        <f t="shared" si="0"/>
        <v>299</v>
      </c>
      <c r="H21" s="16">
        <f t="shared" si="0"/>
        <v>4076</v>
      </c>
      <c r="I21" s="16">
        <f t="shared" si="0"/>
        <v>838</v>
      </c>
      <c r="J21" s="16">
        <f t="shared" si="0"/>
        <v>3433</v>
      </c>
      <c r="K21" s="16">
        <f t="shared" si="0"/>
        <v>1689</v>
      </c>
      <c r="L21" s="16">
        <f t="shared" si="0"/>
        <v>4297</v>
      </c>
    </row>
    <row r="22" ht="13.5">
      <c r="A22" s="35"/>
    </row>
  </sheetData>
  <sheetProtection selectLockedCells="1"/>
  <mergeCells count="9">
    <mergeCell ref="B3:F3"/>
    <mergeCell ref="G3:I3"/>
    <mergeCell ref="G1:I1"/>
    <mergeCell ref="J1:K1"/>
    <mergeCell ref="J3:K3"/>
    <mergeCell ref="G2:I2"/>
    <mergeCell ref="J2:K2"/>
    <mergeCell ref="B1:F1"/>
    <mergeCell ref="B2:F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&amp;C&amp;"Helv,Bold"GEM COUNTY RESULTS
GENERAL ELECTION    NOVEMBER 4, 2014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zoomScalePageLayoutView="0" workbookViewId="0" topLeftCell="A1">
      <pane xSplit="1" ySplit="5" topLeftCell="B6" activePane="bottomRight" state="frozen"/>
      <selection pane="topLeft" activeCell="H31" sqref="H31"/>
      <selection pane="topRight" activeCell="H31" sqref="H31"/>
      <selection pane="bottomLeft" activeCell="H31" sqref="H31"/>
      <selection pane="bottomRight" activeCell="H20" sqref="H20:I20"/>
    </sheetView>
  </sheetViews>
  <sheetFormatPr defaultColWidth="9.140625" defaultRowHeight="12.75"/>
  <cols>
    <col min="1" max="1" width="13.57421875" style="15" bestFit="1" customWidth="1"/>
    <col min="2" max="5" width="8.7109375" style="9" customWidth="1"/>
    <col min="6" max="7" width="9.7109375" style="9" customWidth="1"/>
    <col min="8" max="9" width="8.7109375" style="9" customWidth="1"/>
    <col min="10" max="16384" width="9.140625" style="9" customWidth="1"/>
  </cols>
  <sheetData>
    <row r="1" spans="1:9" ht="13.5">
      <c r="A1" s="23"/>
      <c r="B1" s="125" t="s">
        <v>6</v>
      </c>
      <c r="C1" s="126"/>
      <c r="D1" s="129" t="s">
        <v>7</v>
      </c>
      <c r="E1" s="129"/>
      <c r="F1" s="120" t="s">
        <v>8</v>
      </c>
      <c r="G1" s="120"/>
      <c r="H1" s="122" t="s">
        <v>99</v>
      </c>
      <c r="I1" s="124"/>
    </row>
    <row r="2" spans="1:9" ht="13.5">
      <c r="A2" s="26"/>
      <c r="B2" s="112" t="s">
        <v>11</v>
      </c>
      <c r="C2" s="114"/>
      <c r="D2" s="130" t="s">
        <v>12</v>
      </c>
      <c r="E2" s="130"/>
      <c r="F2" s="130" t="s">
        <v>13</v>
      </c>
      <c r="G2" s="130"/>
      <c r="H2" s="118" t="s">
        <v>100</v>
      </c>
      <c r="I2" s="119"/>
    </row>
    <row r="3" spans="1:9" ht="13.5">
      <c r="A3" s="27"/>
      <c r="B3" s="2" t="s">
        <v>4</v>
      </c>
      <c r="C3" s="2" t="s">
        <v>3</v>
      </c>
      <c r="D3" s="2" t="s">
        <v>3</v>
      </c>
      <c r="E3" s="3" t="s">
        <v>4</v>
      </c>
      <c r="F3" s="2" t="s">
        <v>3</v>
      </c>
      <c r="G3" s="3" t="s">
        <v>4</v>
      </c>
      <c r="H3" s="127" t="s">
        <v>95</v>
      </c>
      <c r="I3" s="128"/>
    </row>
    <row r="4" spans="1:9" ht="87.75" customHeight="1" thickBot="1">
      <c r="A4" s="28" t="s">
        <v>16</v>
      </c>
      <c r="B4" s="4" t="s">
        <v>34</v>
      </c>
      <c r="C4" s="4" t="s">
        <v>49</v>
      </c>
      <c r="D4" s="5" t="s">
        <v>50</v>
      </c>
      <c r="E4" s="5" t="s">
        <v>35</v>
      </c>
      <c r="F4" s="81" t="s">
        <v>51</v>
      </c>
      <c r="G4" s="82" t="s">
        <v>52</v>
      </c>
      <c r="H4" s="75" t="s">
        <v>93</v>
      </c>
      <c r="I4" s="108" t="s">
        <v>94</v>
      </c>
    </row>
    <row r="5" spans="1:9" ht="14.25" thickBot="1">
      <c r="A5" s="11"/>
      <c r="B5" s="12"/>
      <c r="C5" s="12"/>
      <c r="D5" s="12"/>
      <c r="E5" s="12"/>
      <c r="F5" s="12"/>
      <c r="G5" s="12"/>
      <c r="H5" s="12"/>
      <c r="I5" s="13"/>
    </row>
    <row r="6" spans="1:9" ht="13.5">
      <c r="A6" s="1" t="s">
        <v>55</v>
      </c>
      <c r="B6" s="29">
        <v>159</v>
      </c>
      <c r="C6" s="18">
        <v>93</v>
      </c>
      <c r="D6" s="29">
        <v>65</v>
      </c>
      <c r="E6" s="18">
        <v>190</v>
      </c>
      <c r="F6" s="29">
        <v>97</v>
      </c>
      <c r="G6" s="18">
        <v>156</v>
      </c>
      <c r="H6" s="94">
        <v>97</v>
      </c>
      <c r="I6" s="95">
        <v>134</v>
      </c>
    </row>
    <row r="7" spans="1:9" ht="13.5">
      <c r="A7" s="1" t="s">
        <v>77</v>
      </c>
      <c r="B7" s="31">
        <v>133</v>
      </c>
      <c r="C7" s="22">
        <v>78</v>
      </c>
      <c r="D7" s="31">
        <v>67</v>
      </c>
      <c r="E7" s="22">
        <v>142</v>
      </c>
      <c r="F7" s="31">
        <v>91</v>
      </c>
      <c r="G7" s="22">
        <v>116</v>
      </c>
      <c r="H7" s="96">
        <v>93</v>
      </c>
      <c r="I7" s="97">
        <v>103</v>
      </c>
    </row>
    <row r="8" spans="1:9" ht="13.5">
      <c r="A8" s="1" t="s">
        <v>56</v>
      </c>
      <c r="B8" s="31">
        <v>171</v>
      </c>
      <c r="C8" s="22">
        <v>93</v>
      </c>
      <c r="D8" s="31">
        <v>75</v>
      </c>
      <c r="E8" s="22">
        <v>190</v>
      </c>
      <c r="F8" s="31">
        <v>114</v>
      </c>
      <c r="G8" s="22">
        <v>159</v>
      </c>
      <c r="H8" s="96">
        <v>100</v>
      </c>
      <c r="I8" s="97">
        <v>138</v>
      </c>
    </row>
    <row r="9" spans="1:9" ht="13.5">
      <c r="A9" s="1" t="s">
        <v>57</v>
      </c>
      <c r="B9" s="31">
        <v>180</v>
      </c>
      <c r="C9" s="22">
        <v>76</v>
      </c>
      <c r="D9" s="31">
        <v>62</v>
      </c>
      <c r="E9" s="22">
        <v>191</v>
      </c>
      <c r="F9" s="31">
        <v>89</v>
      </c>
      <c r="G9" s="22">
        <v>171</v>
      </c>
      <c r="H9" s="96">
        <v>96</v>
      </c>
      <c r="I9" s="97">
        <v>134</v>
      </c>
    </row>
    <row r="10" spans="1:9" ht="13.5">
      <c r="A10" s="1" t="s">
        <v>58</v>
      </c>
      <c r="B10" s="31">
        <v>281</v>
      </c>
      <c r="C10" s="22">
        <v>115</v>
      </c>
      <c r="D10" s="31">
        <v>81</v>
      </c>
      <c r="E10" s="22">
        <v>309</v>
      </c>
      <c r="F10" s="31">
        <v>121</v>
      </c>
      <c r="G10" s="22">
        <v>268</v>
      </c>
      <c r="H10" s="96">
        <v>155</v>
      </c>
      <c r="I10" s="97">
        <v>199</v>
      </c>
    </row>
    <row r="11" spans="1:9" ht="13.5">
      <c r="A11" s="1" t="s">
        <v>59</v>
      </c>
      <c r="B11" s="31">
        <v>279</v>
      </c>
      <c r="C11" s="22">
        <v>105</v>
      </c>
      <c r="D11" s="31">
        <v>81</v>
      </c>
      <c r="E11" s="22">
        <v>299</v>
      </c>
      <c r="F11" s="31">
        <v>124</v>
      </c>
      <c r="G11" s="22">
        <v>257</v>
      </c>
      <c r="H11" s="96">
        <v>134</v>
      </c>
      <c r="I11" s="97">
        <v>217</v>
      </c>
    </row>
    <row r="12" spans="1:9" ht="13.5">
      <c r="A12" s="1" t="s">
        <v>60</v>
      </c>
      <c r="B12" s="31">
        <v>272</v>
      </c>
      <c r="C12" s="22">
        <v>99</v>
      </c>
      <c r="D12" s="31">
        <v>76</v>
      </c>
      <c r="E12" s="22">
        <v>300</v>
      </c>
      <c r="F12" s="31">
        <v>135</v>
      </c>
      <c r="G12" s="22">
        <v>238</v>
      </c>
      <c r="H12" s="96">
        <v>182</v>
      </c>
      <c r="I12" s="97">
        <v>157</v>
      </c>
    </row>
    <row r="13" spans="1:9" ht="13.5">
      <c r="A13" s="1" t="s">
        <v>61</v>
      </c>
      <c r="B13" s="31">
        <v>281</v>
      </c>
      <c r="C13" s="22">
        <v>69</v>
      </c>
      <c r="D13" s="31">
        <v>47</v>
      </c>
      <c r="E13" s="22">
        <v>296</v>
      </c>
      <c r="F13" s="31">
        <v>103</v>
      </c>
      <c r="G13" s="22">
        <v>238</v>
      </c>
      <c r="H13" s="96">
        <v>123</v>
      </c>
      <c r="I13" s="97">
        <v>206</v>
      </c>
    </row>
    <row r="14" spans="1:9" ht="13.5">
      <c r="A14" s="1" t="s">
        <v>62</v>
      </c>
      <c r="B14" s="31">
        <v>289</v>
      </c>
      <c r="C14" s="22">
        <v>92</v>
      </c>
      <c r="D14" s="31">
        <v>71</v>
      </c>
      <c r="E14" s="22">
        <v>312</v>
      </c>
      <c r="F14" s="31">
        <v>116</v>
      </c>
      <c r="G14" s="22">
        <v>263</v>
      </c>
      <c r="H14" s="96">
        <v>168</v>
      </c>
      <c r="I14" s="97">
        <v>178</v>
      </c>
    </row>
    <row r="15" spans="1:9" ht="13.5">
      <c r="A15" s="1" t="s">
        <v>63</v>
      </c>
      <c r="B15" s="31">
        <v>251</v>
      </c>
      <c r="C15" s="22">
        <v>63</v>
      </c>
      <c r="D15" s="31">
        <v>55</v>
      </c>
      <c r="E15" s="22">
        <v>260</v>
      </c>
      <c r="F15" s="31">
        <v>86</v>
      </c>
      <c r="G15" s="22">
        <v>226</v>
      </c>
      <c r="H15" s="96">
        <v>125</v>
      </c>
      <c r="I15" s="97">
        <v>148</v>
      </c>
    </row>
    <row r="16" spans="1:9" ht="13.5">
      <c r="A16" s="1" t="s">
        <v>64</v>
      </c>
      <c r="B16" s="31">
        <v>275</v>
      </c>
      <c r="C16" s="22">
        <v>106</v>
      </c>
      <c r="D16" s="31">
        <v>83</v>
      </c>
      <c r="E16" s="22">
        <v>300</v>
      </c>
      <c r="F16" s="31">
        <v>133</v>
      </c>
      <c r="G16" s="22">
        <v>251</v>
      </c>
      <c r="H16" s="96">
        <v>149</v>
      </c>
      <c r="I16" s="97">
        <v>196</v>
      </c>
    </row>
    <row r="17" spans="1:9" ht="13.5">
      <c r="A17" s="1" t="s">
        <v>65</v>
      </c>
      <c r="B17" s="31">
        <v>218</v>
      </c>
      <c r="C17" s="22">
        <v>76</v>
      </c>
      <c r="D17" s="31">
        <v>74</v>
      </c>
      <c r="E17" s="22">
        <v>220</v>
      </c>
      <c r="F17" s="31">
        <v>110</v>
      </c>
      <c r="G17" s="22">
        <v>184</v>
      </c>
      <c r="H17" s="96">
        <v>147</v>
      </c>
      <c r="I17" s="97">
        <v>119</v>
      </c>
    </row>
    <row r="18" spans="1:9" ht="13.5">
      <c r="A18" s="1" t="s">
        <v>66</v>
      </c>
      <c r="B18" s="34">
        <v>53</v>
      </c>
      <c r="C18" s="20">
        <v>23</v>
      </c>
      <c r="D18" s="34">
        <v>21</v>
      </c>
      <c r="E18" s="20">
        <v>54</v>
      </c>
      <c r="F18" s="34">
        <v>24</v>
      </c>
      <c r="G18" s="20">
        <v>51</v>
      </c>
      <c r="H18" s="96">
        <v>26</v>
      </c>
      <c r="I18" s="97">
        <v>48</v>
      </c>
    </row>
    <row r="19" spans="1:9" ht="13.5">
      <c r="A19" s="1" t="s">
        <v>96</v>
      </c>
      <c r="B19" s="57">
        <v>821</v>
      </c>
      <c r="C19" s="64">
        <v>364</v>
      </c>
      <c r="D19" s="57">
        <v>283</v>
      </c>
      <c r="E19" s="64">
        <v>887</v>
      </c>
      <c r="F19" s="57">
        <v>418</v>
      </c>
      <c r="G19" s="64">
        <v>746</v>
      </c>
      <c r="H19" s="98">
        <v>494</v>
      </c>
      <c r="I19" s="99">
        <v>580</v>
      </c>
    </row>
    <row r="20" spans="1:9" ht="13.5">
      <c r="A20" s="8" t="s">
        <v>0</v>
      </c>
      <c r="B20" s="16">
        <f aca="true" t="shared" si="0" ref="B20:I20">SUM(B6:B19)</f>
        <v>3663</v>
      </c>
      <c r="C20" s="16">
        <f t="shared" si="0"/>
        <v>1452</v>
      </c>
      <c r="D20" s="16">
        <f t="shared" si="0"/>
        <v>1141</v>
      </c>
      <c r="E20" s="16">
        <f t="shared" si="0"/>
        <v>3950</v>
      </c>
      <c r="F20" s="16">
        <f t="shared" si="0"/>
        <v>1761</v>
      </c>
      <c r="G20" s="16">
        <f t="shared" si="0"/>
        <v>3324</v>
      </c>
      <c r="H20" s="16">
        <f t="shared" si="0"/>
        <v>2089</v>
      </c>
      <c r="I20" s="16">
        <f t="shared" si="0"/>
        <v>2557</v>
      </c>
    </row>
  </sheetData>
  <sheetProtection selectLockedCells="1"/>
  <mergeCells count="9">
    <mergeCell ref="B1:C1"/>
    <mergeCell ref="B2:C2"/>
    <mergeCell ref="H2:I2"/>
    <mergeCell ref="H3:I3"/>
    <mergeCell ref="D1:E1"/>
    <mergeCell ref="F1:G1"/>
    <mergeCell ref="D2:E2"/>
    <mergeCell ref="F2:G2"/>
    <mergeCell ref="H1:I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&amp;C&amp;"Helv,Bold"GEM COUNTY RESULTS
GENERAL ELECTION    NOVEMBER 4, 2014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H31" sqref="H31"/>
      <selection pane="topRight" activeCell="H31" sqref="H31"/>
      <selection pane="bottomLeft" activeCell="H31" sqref="H31"/>
      <selection pane="bottomRight" activeCell="G20" sqref="G20"/>
    </sheetView>
  </sheetViews>
  <sheetFormatPr defaultColWidth="9.140625" defaultRowHeight="12.75"/>
  <cols>
    <col min="1" max="1" width="13.57421875" style="15" bestFit="1" customWidth="1"/>
    <col min="2" max="13" width="8.7109375" style="9" customWidth="1"/>
    <col min="14" max="16384" width="9.140625" style="9" customWidth="1"/>
  </cols>
  <sheetData>
    <row r="1" spans="1:13" ht="13.5">
      <c r="A1" s="23"/>
      <c r="B1" s="115"/>
      <c r="C1" s="116"/>
      <c r="D1" s="116"/>
      <c r="E1" s="116"/>
      <c r="F1" s="117"/>
      <c r="G1" s="115"/>
      <c r="H1" s="116"/>
      <c r="I1" s="116"/>
      <c r="J1" s="116"/>
      <c r="K1" s="116"/>
      <c r="L1" s="116"/>
      <c r="M1" s="117"/>
    </row>
    <row r="2" spans="1:13" ht="13.5">
      <c r="A2" s="100"/>
      <c r="B2" s="118"/>
      <c r="C2" s="121"/>
      <c r="D2" s="121"/>
      <c r="E2" s="121"/>
      <c r="F2" s="119"/>
      <c r="G2" s="112" t="s">
        <v>67</v>
      </c>
      <c r="H2" s="113"/>
      <c r="I2" s="113"/>
      <c r="J2" s="113"/>
      <c r="K2" s="113"/>
      <c r="L2" s="113"/>
      <c r="M2" s="114"/>
    </row>
    <row r="3" spans="1:13" ht="13.5">
      <c r="A3" s="26"/>
      <c r="B3" s="118" t="s">
        <v>14</v>
      </c>
      <c r="C3" s="121"/>
      <c r="D3" s="121"/>
      <c r="E3" s="121"/>
      <c r="F3" s="119"/>
      <c r="G3" s="131" t="s">
        <v>23</v>
      </c>
      <c r="H3" s="132"/>
      <c r="I3" s="131" t="s">
        <v>17</v>
      </c>
      <c r="J3" s="132"/>
      <c r="K3" s="131" t="s">
        <v>18</v>
      </c>
      <c r="L3" s="133"/>
      <c r="M3" s="132"/>
    </row>
    <row r="4" spans="1:13" ht="13.5">
      <c r="A4" s="27"/>
      <c r="B4" s="112" t="s">
        <v>15</v>
      </c>
      <c r="C4" s="113"/>
      <c r="D4" s="113"/>
      <c r="E4" s="113"/>
      <c r="F4" s="114"/>
      <c r="G4" s="58" t="s">
        <v>87</v>
      </c>
      <c r="H4" s="2" t="s">
        <v>4</v>
      </c>
      <c r="I4" s="2" t="s">
        <v>4</v>
      </c>
      <c r="J4" s="2" t="s">
        <v>98</v>
      </c>
      <c r="K4" s="2" t="s">
        <v>4</v>
      </c>
      <c r="L4" s="2" t="s">
        <v>3</v>
      </c>
      <c r="M4" s="2" t="s">
        <v>98</v>
      </c>
    </row>
    <row r="5" spans="1:13" ht="87.75" customHeight="1" thickBot="1">
      <c r="A5" s="28" t="s">
        <v>16</v>
      </c>
      <c r="B5" s="83" t="s">
        <v>20</v>
      </c>
      <c r="C5" s="83" t="s">
        <v>21</v>
      </c>
      <c r="D5" s="83" t="s">
        <v>24</v>
      </c>
      <c r="E5" s="83" t="s">
        <v>25</v>
      </c>
      <c r="F5" s="81" t="s">
        <v>22</v>
      </c>
      <c r="G5" s="4" t="s">
        <v>89</v>
      </c>
      <c r="H5" s="5" t="s">
        <v>68</v>
      </c>
      <c r="I5" s="5" t="s">
        <v>69</v>
      </c>
      <c r="J5" s="5" t="s">
        <v>102</v>
      </c>
      <c r="K5" s="5" t="s">
        <v>71</v>
      </c>
      <c r="L5" s="5" t="s">
        <v>70</v>
      </c>
      <c r="M5" s="5" t="s">
        <v>103</v>
      </c>
    </row>
    <row r="6" spans="1:13" ht="14.25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ht="13.5">
      <c r="A7" s="1" t="s">
        <v>55</v>
      </c>
      <c r="B7" s="72">
        <v>576</v>
      </c>
      <c r="C7" s="18">
        <v>54</v>
      </c>
      <c r="D7" s="40">
        <f>B7+C7</f>
        <v>630</v>
      </c>
      <c r="E7" s="18">
        <v>266</v>
      </c>
      <c r="F7" s="19">
        <f>IF(D7&lt;&gt;0,E7/D7,"")</f>
        <v>0.4222222222222222</v>
      </c>
      <c r="G7" s="29">
        <v>75</v>
      </c>
      <c r="H7" s="18">
        <v>162</v>
      </c>
      <c r="I7" s="29">
        <v>220</v>
      </c>
      <c r="J7" s="84">
        <v>0</v>
      </c>
      <c r="K7" s="29">
        <v>164</v>
      </c>
      <c r="L7" s="30">
        <v>80</v>
      </c>
      <c r="M7" s="72">
        <v>3</v>
      </c>
    </row>
    <row r="8" spans="1:13" ht="13.5">
      <c r="A8" s="1" t="s">
        <v>77</v>
      </c>
      <c r="B8" s="73">
        <v>583</v>
      </c>
      <c r="C8" s="22">
        <v>36</v>
      </c>
      <c r="D8" s="41">
        <f aca="true" t="shared" si="0" ref="D8:D19">B8+C8</f>
        <v>619</v>
      </c>
      <c r="E8" s="22">
        <v>219</v>
      </c>
      <c r="F8" s="19">
        <f aca="true" t="shared" si="1" ref="F8:F21">IF(D8&lt;&gt;0,E8/D8,"")</f>
        <v>0.35379644588045234</v>
      </c>
      <c r="G8" s="31">
        <v>77</v>
      </c>
      <c r="H8" s="22">
        <v>127</v>
      </c>
      <c r="I8" s="31">
        <v>176</v>
      </c>
      <c r="J8" s="85">
        <v>0</v>
      </c>
      <c r="K8" s="31">
        <v>137</v>
      </c>
      <c r="L8" s="32">
        <v>68</v>
      </c>
      <c r="M8" s="73">
        <v>1</v>
      </c>
    </row>
    <row r="9" spans="1:13" ht="13.5">
      <c r="A9" s="1" t="s">
        <v>56</v>
      </c>
      <c r="B9" s="73">
        <v>732</v>
      </c>
      <c r="C9" s="22">
        <v>25</v>
      </c>
      <c r="D9" s="41">
        <f t="shared" si="0"/>
        <v>757</v>
      </c>
      <c r="E9" s="22">
        <v>278</v>
      </c>
      <c r="F9" s="19">
        <f t="shared" si="1"/>
        <v>0.36723910171730517</v>
      </c>
      <c r="G9" s="31">
        <v>90</v>
      </c>
      <c r="H9" s="22">
        <v>174</v>
      </c>
      <c r="I9" s="31">
        <v>232</v>
      </c>
      <c r="J9" s="85">
        <v>0</v>
      </c>
      <c r="K9" s="31">
        <v>174</v>
      </c>
      <c r="L9" s="32">
        <v>85</v>
      </c>
      <c r="M9" s="73">
        <v>7</v>
      </c>
    </row>
    <row r="10" spans="1:13" ht="13.5">
      <c r="A10" s="1" t="s">
        <v>57</v>
      </c>
      <c r="B10" s="73">
        <v>676</v>
      </c>
      <c r="C10" s="22">
        <v>29</v>
      </c>
      <c r="D10" s="41">
        <f t="shared" si="0"/>
        <v>705</v>
      </c>
      <c r="E10" s="22">
        <v>267</v>
      </c>
      <c r="F10" s="19">
        <f t="shared" si="1"/>
        <v>0.37872340425531914</v>
      </c>
      <c r="G10" s="31">
        <v>78</v>
      </c>
      <c r="H10" s="22">
        <v>170</v>
      </c>
      <c r="I10" s="34">
        <v>219</v>
      </c>
      <c r="J10" s="20">
        <v>0</v>
      </c>
      <c r="K10" s="31">
        <v>178</v>
      </c>
      <c r="L10" s="77">
        <v>71</v>
      </c>
      <c r="M10" s="73">
        <v>1</v>
      </c>
    </row>
    <row r="11" spans="1:13" ht="13.5">
      <c r="A11" s="1" t="s">
        <v>58</v>
      </c>
      <c r="B11" s="73">
        <v>880</v>
      </c>
      <c r="C11" s="22">
        <v>49</v>
      </c>
      <c r="D11" s="41">
        <f t="shared" si="0"/>
        <v>929</v>
      </c>
      <c r="E11" s="22">
        <v>405</v>
      </c>
      <c r="F11" s="19">
        <f t="shared" si="1"/>
        <v>0.43595263724434874</v>
      </c>
      <c r="G11" s="31">
        <v>101</v>
      </c>
      <c r="H11" s="22">
        <v>279</v>
      </c>
      <c r="I11" s="31">
        <v>342</v>
      </c>
      <c r="J11" s="22">
        <v>0</v>
      </c>
      <c r="K11" s="31">
        <v>276</v>
      </c>
      <c r="L11" s="32">
        <v>91</v>
      </c>
      <c r="M11" s="73">
        <v>14</v>
      </c>
    </row>
    <row r="12" spans="1:13" ht="13.5">
      <c r="A12" s="1" t="s">
        <v>59</v>
      </c>
      <c r="B12" s="73">
        <v>926</v>
      </c>
      <c r="C12" s="22">
        <v>38</v>
      </c>
      <c r="D12" s="41">
        <f t="shared" si="0"/>
        <v>964</v>
      </c>
      <c r="E12" s="22">
        <v>399</v>
      </c>
      <c r="F12" s="19">
        <f t="shared" si="1"/>
        <v>0.4139004149377593</v>
      </c>
      <c r="G12" s="31">
        <v>88</v>
      </c>
      <c r="H12" s="22">
        <v>281</v>
      </c>
      <c r="I12" s="31">
        <v>307</v>
      </c>
      <c r="J12" s="22">
        <v>0</v>
      </c>
      <c r="K12" s="31">
        <v>281</v>
      </c>
      <c r="L12" s="32">
        <v>85</v>
      </c>
      <c r="M12" s="73">
        <v>5</v>
      </c>
    </row>
    <row r="13" spans="1:13" ht="13.5">
      <c r="A13" s="1" t="s">
        <v>60</v>
      </c>
      <c r="B13" s="73">
        <v>906</v>
      </c>
      <c r="C13" s="22">
        <v>30</v>
      </c>
      <c r="D13" s="41">
        <f t="shared" si="0"/>
        <v>936</v>
      </c>
      <c r="E13" s="22">
        <v>386</v>
      </c>
      <c r="F13" s="19">
        <f t="shared" si="1"/>
        <v>0.41239316239316237</v>
      </c>
      <c r="G13" s="31">
        <v>93</v>
      </c>
      <c r="H13" s="22">
        <v>253</v>
      </c>
      <c r="I13" s="31">
        <v>324</v>
      </c>
      <c r="J13" s="22">
        <v>0</v>
      </c>
      <c r="K13" s="31">
        <v>271</v>
      </c>
      <c r="L13" s="32">
        <v>88</v>
      </c>
      <c r="M13" s="73">
        <v>6</v>
      </c>
    </row>
    <row r="14" spans="1:13" ht="13.5">
      <c r="A14" s="1" t="s">
        <v>61</v>
      </c>
      <c r="B14" s="73">
        <v>793</v>
      </c>
      <c r="C14" s="22">
        <v>33</v>
      </c>
      <c r="D14" s="41">
        <f t="shared" si="0"/>
        <v>826</v>
      </c>
      <c r="E14" s="22">
        <v>363</v>
      </c>
      <c r="F14" s="19">
        <f t="shared" si="1"/>
        <v>0.43946731234866826</v>
      </c>
      <c r="G14" s="31">
        <v>68</v>
      </c>
      <c r="H14" s="22">
        <v>282</v>
      </c>
      <c r="I14" s="31">
        <v>302</v>
      </c>
      <c r="J14" s="22">
        <v>5</v>
      </c>
      <c r="K14" s="31">
        <v>255</v>
      </c>
      <c r="L14" s="32">
        <v>50</v>
      </c>
      <c r="M14" s="73">
        <v>32</v>
      </c>
    </row>
    <row r="15" spans="1:13" ht="13.5">
      <c r="A15" s="1" t="s">
        <v>62</v>
      </c>
      <c r="B15" s="73">
        <v>773</v>
      </c>
      <c r="C15" s="22">
        <v>36</v>
      </c>
      <c r="D15" s="41">
        <f t="shared" si="0"/>
        <v>809</v>
      </c>
      <c r="E15" s="22">
        <v>397</v>
      </c>
      <c r="F15" s="19">
        <f t="shared" si="1"/>
        <v>0.4907292954264524</v>
      </c>
      <c r="G15" s="34">
        <v>86</v>
      </c>
      <c r="H15" s="20">
        <v>299</v>
      </c>
      <c r="I15" s="34">
        <v>329</v>
      </c>
      <c r="J15" s="20">
        <v>2</v>
      </c>
      <c r="K15" s="34">
        <v>269</v>
      </c>
      <c r="L15" s="77">
        <v>80</v>
      </c>
      <c r="M15" s="101">
        <v>19</v>
      </c>
    </row>
    <row r="16" spans="1:13" ht="13.5">
      <c r="A16" s="1" t="s">
        <v>63</v>
      </c>
      <c r="B16" s="73">
        <v>619</v>
      </c>
      <c r="C16" s="22">
        <v>27</v>
      </c>
      <c r="D16" s="41">
        <f t="shared" si="0"/>
        <v>646</v>
      </c>
      <c r="E16" s="22">
        <v>323</v>
      </c>
      <c r="F16" s="19">
        <f t="shared" si="1"/>
        <v>0.5</v>
      </c>
      <c r="G16" s="34">
        <v>69</v>
      </c>
      <c r="H16" s="20">
        <v>236</v>
      </c>
      <c r="I16" s="34">
        <v>276</v>
      </c>
      <c r="J16" s="20">
        <v>2</v>
      </c>
      <c r="K16" s="34">
        <v>245</v>
      </c>
      <c r="L16" s="77">
        <v>53</v>
      </c>
      <c r="M16" s="73">
        <v>8</v>
      </c>
    </row>
    <row r="17" spans="1:13" ht="13.5">
      <c r="A17" s="1" t="s">
        <v>64</v>
      </c>
      <c r="B17" s="73">
        <v>705</v>
      </c>
      <c r="C17" s="22">
        <v>30</v>
      </c>
      <c r="D17" s="41">
        <f t="shared" si="0"/>
        <v>735</v>
      </c>
      <c r="E17" s="22">
        <v>394</v>
      </c>
      <c r="F17" s="19">
        <f t="shared" si="1"/>
        <v>0.5360544217687074</v>
      </c>
      <c r="G17" s="34">
        <v>95</v>
      </c>
      <c r="H17" s="20">
        <v>272</v>
      </c>
      <c r="I17" s="34">
        <v>322</v>
      </c>
      <c r="J17" s="20">
        <v>0</v>
      </c>
      <c r="K17" s="34">
        <v>285</v>
      </c>
      <c r="L17" s="77">
        <v>88</v>
      </c>
      <c r="M17" s="73">
        <v>7</v>
      </c>
    </row>
    <row r="18" spans="1:13" ht="13.5">
      <c r="A18" s="1" t="s">
        <v>65</v>
      </c>
      <c r="B18" s="73">
        <v>500</v>
      </c>
      <c r="C18" s="22">
        <v>20</v>
      </c>
      <c r="D18" s="41">
        <f t="shared" si="0"/>
        <v>520</v>
      </c>
      <c r="E18" s="22">
        <v>302</v>
      </c>
      <c r="F18" s="19">
        <f t="shared" si="1"/>
        <v>0.5807692307692308</v>
      </c>
      <c r="G18" s="34">
        <v>72</v>
      </c>
      <c r="H18" s="20">
        <v>212</v>
      </c>
      <c r="I18" s="34">
        <v>243</v>
      </c>
      <c r="J18" s="20">
        <v>0</v>
      </c>
      <c r="K18" s="34">
        <v>188</v>
      </c>
      <c r="L18" s="77">
        <v>72</v>
      </c>
      <c r="M18" s="73">
        <v>30</v>
      </c>
    </row>
    <row r="19" spans="1:13" ht="13.5">
      <c r="A19" s="1" t="s">
        <v>66</v>
      </c>
      <c r="B19" s="73">
        <v>115</v>
      </c>
      <c r="C19" s="22">
        <v>3</v>
      </c>
      <c r="D19" s="41">
        <f t="shared" si="0"/>
        <v>118</v>
      </c>
      <c r="E19" s="22">
        <v>79</v>
      </c>
      <c r="F19" s="19">
        <f t="shared" si="1"/>
        <v>0.6694915254237288</v>
      </c>
      <c r="G19" s="78">
        <v>33</v>
      </c>
      <c r="H19" s="79">
        <v>42</v>
      </c>
      <c r="I19" s="78">
        <v>62</v>
      </c>
      <c r="J19" s="79">
        <v>0</v>
      </c>
      <c r="K19" s="78">
        <v>54</v>
      </c>
      <c r="L19" s="87">
        <v>16</v>
      </c>
      <c r="M19" s="67">
        <v>4</v>
      </c>
    </row>
    <row r="20" spans="1:13" ht="13.5">
      <c r="A20" s="1" t="s">
        <v>96</v>
      </c>
      <c r="B20" s="107"/>
      <c r="C20" s="70"/>
      <c r="D20" s="70"/>
      <c r="E20" s="22">
        <v>1222</v>
      </c>
      <c r="F20" s="71">
        <f t="shared" si="1"/>
      </c>
      <c r="G20" s="50">
        <v>339</v>
      </c>
      <c r="H20" s="51">
        <v>780</v>
      </c>
      <c r="I20" s="50">
        <v>954</v>
      </c>
      <c r="J20" s="51">
        <v>0</v>
      </c>
      <c r="K20" s="50">
        <v>812</v>
      </c>
      <c r="L20" s="88">
        <v>323</v>
      </c>
      <c r="M20" s="102">
        <v>23</v>
      </c>
    </row>
    <row r="21" spans="1:13" ht="13.5">
      <c r="A21" s="8" t="s">
        <v>0</v>
      </c>
      <c r="B21" s="16">
        <f>SUM(B7:B20)</f>
        <v>8784</v>
      </c>
      <c r="C21" s="16">
        <f>SUM(C7:C20)</f>
        <v>410</v>
      </c>
      <c r="D21" s="16">
        <f>SUM(D7:D20)</f>
        <v>9194</v>
      </c>
      <c r="E21" s="16">
        <f>SUM(E7:E20)</f>
        <v>5300</v>
      </c>
      <c r="F21" s="56">
        <f t="shared" si="1"/>
        <v>0.5764629105938656</v>
      </c>
      <c r="G21" s="16">
        <f aca="true" t="shared" si="2" ref="G21:M21">SUM(G7:G20)</f>
        <v>1364</v>
      </c>
      <c r="H21" s="16">
        <f t="shared" si="2"/>
        <v>3569</v>
      </c>
      <c r="I21" s="16">
        <f t="shared" si="2"/>
        <v>4308</v>
      </c>
      <c r="J21" s="16">
        <f t="shared" si="2"/>
        <v>9</v>
      </c>
      <c r="K21" s="16">
        <f t="shared" si="2"/>
        <v>3589</v>
      </c>
      <c r="L21" s="16">
        <f t="shared" si="2"/>
        <v>1250</v>
      </c>
      <c r="M21" s="16">
        <f t="shared" si="2"/>
        <v>160</v>
      </c>
    </row>
  </sheetData>
  <sheetProtection selectLockedCells="1"/>
  <mergeCells count="9">
    <mergeCell ref="B4:F4"/>
    <mergeCell ref="G3:H3"/>
    <mergeCell ref="I3:J3"/>
    <mergeCell ref="G2:M2"/>
    <mergeCell ref="K3:M3"/>
    <mergeCell ref="B1:F1"/>
    <mergeCell ref="G1:M1"/>
    <mergeCell ref="B2:F2"/>
    <mergeCell ref="B3:F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&amp;C&amp;"Helv,Bold"GEM COUNTY RESULTS
GENERAL ELECTION    NOVEMBER 4, 2014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zoomScalePageLayoutView="0" workbookViewId="0" topLeftCell="A1">
      <pane xSplit="1" ySplit="6" topLeftCell="B7" activePane="bottomRight" state="frozen"/>
      <selection pane="topLeft" activeCell="H31" sqref="H31"/>
      <selection pane="topRight" activeCell="H31" sqref="H31"/>
      <selection pane="bottomLeft" activeCell="H31" sqref="H31"/>
      <selection pane="bottomRight" activeCell="B15" sqref="B15"/>
    </sheetView>
  </sheetViews>
  <sheetFormatPr defaultColWidth="9.140625" defaultRowHeight="12.75"/>
  <cols>
    <col min="1" max="1" width="13.421875" style="15" bestFit="1" customWidth="1"/>
    <col min="2" max="3" width="8.7109375" style="9" customWidth="1"/>
    <col min="4" max="4" width="11.8515625" style="9" bestFit="1" customWidth="1"/>
    <col min="5" max="5" width="10.57421875" style="9" bestFit="1" customWidth="1"/>
    <col min="6" max="6" width="9.8515625" style="9" bestFit="1" customWidth="1"/>
    <col min="7" max="7" width="8.8515625" style="9" bestFit="1" customWidth="1"/>
    <col min="8" max="8" width="9.7109375" style="9" bestFit="1" customWidth="1"/>
    <col min="9" max="9" width="10.7109375" style="9" bestFit="1" customWidth="1"/>
    <col min="10" max="10" width="10.421875" style="9" bestFit="1" customWidth="1"/>
    <col min="11" max="11" width="9.7109375" style="9" bestFit="1" customWidth="1"/>
    <col min="12" max="12" width="13.28125" style="9" bestFit="1" customWidth="1"/>
    <col min="13" max="13" width="10.00390625" style="9" bestFit="1" customWidth="1"/>
    <col min="14" max="16384" width="9.140625" style="9" customWidth="1"/>
  </cols>
  <sheetData>
    <row r="1" spans="1:7" ht="13.5">
      <c r="A1" s="23"/>
      <c r="B1" s="120" t="s">
        <v>26</v>
      </c>
      <c r="C1" s="120"/>
      <c r="D1" s="49" t="s">
        <v>29</v>
      </c>
      <c r="E1" s="47"/>
      <c r="F1" s="49"/>
      <c r="G1" s="43"/>
    </row>
    <row r="2" spans="1:7" s="25" customFormat="1" ht="13.5">
      <c r="A2" s="24"/>
      <c r="B2" s="118" t="s">
        <v>27</v>
      </c>
      <c r="C2" s="119"/>
      <c r="D2" s="48" t="s">
        <v>28</v>
      </c>
      <c r="E2" s="44" t="s">
        <v>26</v>
      </c>
      <c r="F2" s="48" t="s">
        <v>26</v>
      </c>
      <c r="G2" s="44" t="s">
        <v>26</v>
      </c>
    </row>
    <row r="3" spans="1:7" s="25" customFormat="1" ht="13.5">
      <c r="A3" s="24"/>
      <c r="B3" s="52" t="s">
        <v>53</v>
      </c>
      <c r="C3" s="66" t="s">
        <v>36</v>
      </c>
      <c r="D3" s="48" t="s">
        <v>19</v>
      </c>
      <c r="E3" s="7" t="s">
        <v>11</v>
      </c>
      <c r="F3" s="39" t="s">
        <v>30</v>
      </c>
      <c r="G3" s="7" t="s">
        <v>31</v>
      </c>
    </row>
    <row r="4" spans="1:7" ht="13.5">
      <c r="A4" s="37"/>
      <c r="B4" s="2" t="s">
        <v>4</v>
      </c>
      <c r="C4" s="2" t="s">
        <v>4</v>
      </c>
      <c r="D4" s="2" t="s">
        <v>4</v>
      </c>
      <c r="E4" s="3" t="s">
        <v>4</v>
      </c>
      <c r="F4" s="3" t="s">
        <v>4</v>
      </c>
      <c r="G4" s="3" t="s">
        <v>4</v>
      </c>
    </row>
    <row r="5" spans="1:7" s="10" customFormat="1" ht="87.75" customHeight="1" thickBot="1">
      <c r="A5" s="38" t="s">
        <v>16</v>
      </c>
      <c r="B5" s="4" t="s">
        <v>72</v>
      </c>
      <c r="C5" s="4" t="s">
        <v>73</v>
      </c>
      <c r="D5" s="4" t="s">
        <v>74</v>
      </c>
      <c r="E5" s="5" t="s">
        <v>78</v>
      </c>
      <c r="F5" s="5" t="s">
        <v>75</v>
      </c>
      <c r="G5" s="4" t="s">
        <v>76</v>
      </c>
    </row>
    <row r="6" spans="1:7" s="14" customFormat="1" ht="12.75" customHeight="1" thickBot="1">
      <c r="A6" s="11"/>
      <c r="B6" s="12"/>
      <c r="C6" s="12"/>
      <c r="D6" s="42"/>
      <c r="E6" s="12"/>
      <c r="F6" s="12"/>
      <c r="G6" s="13"/>
    </row>
    <row r="7" spans="1:7" s="14" customFormat="1" ht="13.5">
      <c r="A7" s="1" t="s">
        <v>55</v>
      </c>
      <c r="B7" s="29">
        <v>222</v>
      </c>
      <c r="C7" s="17">
        <v>227</v>
      </c>
      <c r="D7" s="53">
        <v>230</v>
      </c>
      <c r="E7" s="17">
        <v>234</v>
      </c>
      <c r="F7" s="29">
        <v>232</v>
      </c>
      <c r="G7" s="17">
        <v>238</v>
      </c>
    </row>
    <row r="8" spans="1:7" s="14" customFormat="1" ht="13.5">
      <c r="A8" s="1" t="s">
        <v>77</v>
      </c>
      <c r="B8" s="31">
        <v>180</v>
      </c>
      <c r="C8" s="21">
        <v>180</v>
      </c>
      <c r="D8" s="55">
        <v>185</v>
      </c>
      <c r="E8" s="21">
        <v>193</v>
      </c>
      <c r="F8" s="31">
        <v>185</v>
      </c>
      <c r="G8" s="21">
        <v>196</v>
      </c>
    </row>
    <row r="9" spans="1:7" s="14" customFormat="1" ht="13.5">
      <c r="A9" s="1" t="s">
        <v>56</v>
      </c>
      <c r="B9" s="31">
        <v>236</v>
      </c>
      <c r="C9" s="21">
        <v>244</v>
      </c>
      <c r="D9" s="55">
        <v>240</v>
      </c>
      <c r="E9" s="21">
        <v>254</v>
      </c>
      <c r="F9" s="31">
        <v>241</v>
      </c>
      <c r="G9" s="21">
        <v>254</v>
      </c>
    </row>
    <row r="10" spans="1:7" s="14" customFormat="1" ht="13.5">
      <c r="A10" s="1" t="s">
        <v>57</v>
      </c>
      <c r="B10" s="31">
        <v>226</v>
      </c>
      <c r="C10" s="21">
        <v>227</v>
      </c>
      <c r="D10" s="55">
        <v>229</v>
      </c>
      <c r="E10" s="21">
        <v>232</v>
      </c>
      <c r="F10" s="31">
        <v>227</v>
      </c>
      <c r="G10" s="21">
        <v>234</v>
      </c>
    </row>
    <row r="11" spans="1:7" s="14" customFormat="1" ht="13.5">
      <c r="A11" s="1" t="s">
        <v>58</v>
      </c>
      <c r="B11" s="31">
        <v>330</v>
      </c>
      <c r="C11" s="21">
        <v>342</v>
      </c>
      <c r="D11" s="55">
        <v>335</v>
      </c>
      <c r="E11" s="21">
        <v>345</v>
      </c>
      <c r="F11" s="31">
        <v>336</v>
      </c>
      <c r="G11" s="21">
        <v>353</v>
      </c>
    </row>
    <row r="12" spans="1:7" s="14" customFormat="1" ht="13.5">
      <c r="A12" s="1" t="s">
        <v>59</v>
      </c>
      <c r="B12" s="31">
        <v>316</v>
      </c>
      <c r="C12" s="21">
        <v>340</v>
      </c>
      <c r="D12" s="55">
        <v>327</v>
      </c>
      <c r="E12" s="21">
        <v>341</v>
      </c>
      <c r="F12" s="31">
        <v>325</v>
      </c>
      <c r="G12" s="21">
        <v>342</v>
      </c>
    </row>
    <row r="13" spans="1:7" s="14" customFormat="1" ht="13.5">
      <c r="A13" s="1" t="s">
        <v>60</v>
      </c>
      <c r="B13" s="31">
        <v>326</v>
      </c>
      <c r="C13" s="21">
        <v>337</v>
      </c>
      <c r="D13" s="55">
        <v>335</v>
      </c>
      <c r="E13" s="21">
        <v>345</v>
      </c>
      <c r="F13" s="31">
        <v>341</v>
      </c>
      <c r="G13" s="21">
        <v>350</v>
      </c>
    </row>
    <row r="14" spans="1:7" s="14" customFormat="1" ht="13.5">
      <c r="A14" s="1" t="s">
        <v>61</v>
      </c>
      <c r="B14" s="31">
        <v>299</v>
      </c>
      <c r="C14" s="21">
        <v>299</v>
      </c>
      <c r="D14" s="55">
        <v>305</v>
      </c>
      <c r="E14" s="21">
        <v>315</v>
      </c>
      <c r="F14" s="31">
        <v>307</v>
      </c>
      <c r="G14" s="21">
        <v>313</v>
      </c>
    </row>
    <row r="15" spans="1:7" s="14" customFormat="1" ht="13.5">
      <c r="A15" s="1" t="s">
        <v>62</v>
      </c>
      <c r="B15" s="34">
        <v>329</v>
      </c>
      <c r="C15" s="45">
        <v>334</v>
      </c>
      <c r="D15" s="55">
        <v>328</v>
      </c>
      <c r="E15" s="21">
        <v>338</v>
      </c>
      <c r="F15" s="31">
        <v>330</v>
      </c>
      <c r="G15" s="21">
        <v>336</v>
      </c>
    </row>
    <row r="16" spans="1:7" s="14" customFormat="1" ht="13.5">
      <c r="A16" s="1" t="s">
        <v>63</v>
      </c>
      <c r="B16" s="31">
        <v>266</v>
      </c>
      <c r="C16" s="45">
        <v>276</v>
      </c>
      <c r="D16" s="55">
        <v>274</v>
      </c>
      <c r="E16" s="21">
        <v>282</v>
      </c>
      <c r="F16" s="34">
        <v>270</v>
      </c>
      <c r="G16" s="21">
        <v>284</v>
      </c>
    </row>
    <row r="17" spans="1:7" s="33" customFormat="1" ht="13.5">
      <c r="A17" s="1" t="s">
        <v>64</v>
      </c>
      <c r="B17" s="31">
        <v>329</v>
      </c>
      <c r="C17" s="45">
        <v>329</v>
      </c>
      <c r="D17" s="55">
        <v>328</v>
      </c>
      <c r="E17" s="21">
        <v>336</v>
      </c>
      <c r="F17" s="34">
        <v>333</v>
      </c>
      <c r="G17" s="21">
        <v>343</v>
      </c>
    </row>
    <row r="18" spans="1:7" ht="13.5">
      <c r="A18" s="1" t="s">
        <v>65</v>
      </c>
      <c r="B18" s="31">
        <v>246</v>
      </c>
      <c r="C18" s="45">
        <v>244</v>
      </c>
      <c r="D18" s="55">
        <v>246</v>
      </c>
      <c r="E18" s="21">
        <v>251</v>
      </c>
      <c r="F18" s="34">
        <v>244</v>
      </c>
      <c r="G18" s="21">
        <v>253</v>
      </c>
    </row>
    <row r="19" spans="1:7" ht="13.5">
      <c r="A19" s="1" t="s">
        <v>66</v>
      </c>
      <c r="B19" s="31">
        <v>62</v>
      </c>
      <c r="C19" s="80">
        <v>62</v>
      </c>
      <c r="D19" s="55">
        <v>64</v>
      </c>
      <c r="E19" s="21">
        <v>63</v>
      </c>
      <c r="F19" s="34">
        <v>61</v>
      </c>
      <c r="G19" s="21">
        <v>62</v>
      </c>
    </row>
    <row r="20" spans="1:7" ht="13.5">
      <c r="A20" s="1" t="s">
        <v>96</v>
      </c>
      <c r="B20" s="34">
        <v>973</v>
      </c>
      <c r="C20" s="59">
        <v>980</v>
      </c>
      <c r="D20" s="55">
        <v>1000</v>
      </c>
      <c r="E20" s="21">
        <v>1018</v>
      </c>
      <c r="F20" s="34">
        <v>989</v>
      </c>
      <c r="G20" s="21">
        <v>1013</v>
      </c>
    </row>
    <row r="21" spans="1:7" ht="13.5">
      <c r="A21" s="8" t="s">
        <v>0</v>
      </c>
      <c r="B21" s="16">
        <f aca="true" t="shared" si="0" ref="B21:G21">SUM(B7:B20)</f>
        <v>4340</v>
      </c>
      <c r="C21" s="16">
        <f t="shared" si="0"/>
        <v>4421</v>
      </c>
      <c r="D21" s="16">
        <f t="shared" si="0"/>
        <v>4426</v>
      </c>
      <c r="E21" s="16">
        <f t="shared" si="0"/>
        <v>4547</v>
      </c>
      <c r="F21" s="16">
        <f t="shared" si="0"/>
        <v>4421</v>
      </c>
      <c r="G21" s="16">
        <f t="shared" si="0"/>
        <v>4571</v>
      </c>
    </row>
  </sheetData>
  <sheetProtection selectLockedCells="1"/>
  <mergeCells count="2">
    <mergeCell ref="B1:C1"/>
    <mergeCell ref="B2:C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&amp;C&amp;"Helv,Bold"GEM COUNTY RESULTS
GENERAL ELECTION    NOVEMBER 4, 2014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16.57421875" style="0" customWidth="1"/>
    <col min="2" max="8" width="8.7109375" style="0" customWidth="1"/>
  </cols>
  <sheetData>
    <row r="1" spans="1:8" ht="13.5">
      <c r="A1" s="23"/>
      <c r="B1" s="122" t="s">
        <v>105</v>
      </c>
      <c r="C1" s="124"/>
      <c r="D1" s="122"/>
      <c r="E1" s="123"/>
      <c r="F1" s="123"/>
      <c r="G1" s="123"/>
      <c r="H1" s="124"/>
    </row>
    <row r="2" spans="1:8" ht="13.5">
      <c r="A2" s="26"/>
      <c r="B2" s="118" t="s">
        <v>107</v>
      </c>
      <c r="C2" s="121"/>
      <c r="D2" s="118" t="s">
        <v>14</v>
      </c>
      <c r="E2" s="121"/>
      <c r="F2" s="121"/>
      <c r="G2" s="121"/>
      <c r="H2" s="119"/>
    </row>
    <row r="3" spans="1:8" ht="13.5">
      <c r="A3" s="26"/>
      <c r="B3" s="118" t="s">
        <v>106</v>
      </c>
      <c r="C3" s="119"/>
      <c r="D3" s="48"/>
      <c r="E3" s="92"/>
      <c r="F3" s="92"/>
      <c r="G3" s="92"/>
      <c r="H3" s="90"/>
    </row>
    <row r="4" spans="1:8" ht="13.5">
      <c r="A4" s="27"/>
      <c r="B4" s="112" t="s">
        <v>108</v>
      </c>
      <c r="C4" s="113"/>
      <c r="D4" s="112" t="s">
        <v>15</v>
      </c>
      <c r="E4" s="113"/>
      <c r="F4" s="113"/>
      <c r="G4" s="113"/>
      <c r="H4" s="114"/>
    </row>
    <row r="5" spans="1:8" ht="86.25" customHeight="1" thickBot="1">
      <c r="A5" s="28" t="s">
        <v>16</v>
      </c>
      <c r="B5" s="75" t="s">
        <v>91</v>
      </c>
      <c r="C5" s="74" t="s">
        <v>92</v>
      </c>
      <c r="D5" s="6" t="s">
        <v>20</v>
      </c>
      <c r="E5" s="6" t="s">
        <v>21</v>
      </c>
      <c r="F5" s="6" t="s">
        <v>24</v>
      </c>
      <c r="G5" s="6" t="s">
        <v>25</v>
      </c>
      <c r="H5" s="4" t="s">
        <v>22</v>
      </c>
    </row>
    <row r="6" spans="1:8" ht="14.25" thickBot="1">
      <c r="A6" s="11"/>
      <c r="B6" s="12"/>
      <c r="C6" s="12"/>
      <c r="D6" s="12"/>
      <c r="E6" s="12"/>
      <c r="F6" s="12"/>
      <c r="G6" s="12"/>
      <c r="H6" s="13"/>
    </row>
    <row r="7" spans="1:8" ht="13.5">
      <c r="A7" s="1" t="s">
        <v>61</v>
      </c>
      <c r="B7" s="53">
        <v>20</v>
      </c>
      <c r="C7" s="54">
        <v>39</v>
      </c>
      <c r="D7" s="105">
        <v>168</v>
      </c>
      <c r="E7" s="106">
        <v>11</v>
      </c>
      <c r="F7" s="93">
        <f>D7+E7</f>
        <v>179</v>
      </c>
      <c r="G7" s="106">
        <v>59</v>
      </c>
      <c r="H7" s="103">
        <f>IF(F7&lt;&gt;0,G7/F7,"")</f>
        <v>0.329608938547486</v>
      </c>
    </row>
    <row r="8" spans="1:8" ht="13.5">
      <c r="A8" s="1" t="s">
        <v>96</v>
      </c>
      <c r="B8" s="34">
        <v>11</v>
      </c>
      <c r="C8" s="20">
        <v>25</v>
      </c>
      <c r="D8" s="104"/>
      <c r="E8" s="68"/>
      <c r="F8" s="68"/>
      <c r="G8" s="67">
        <v>36</v>
      </c>
      <c r="H8" s="69"/>
    </row>
    <row r="9" spans="1:8" ht="13.5">
      <c r="A9" s="8" t="s">
        <v>0</v>
      </c>
      <c r="B9" s="16">
        <f aca="true" t="shared" si="0" ref="B9:G9">SUM(B7:B8)</f>
        <v>31</v>
      </c>
      <c r="C9" s="16">
        <f t="shared" si="0"/>
        <v>64</v>
      </c>
      <c r="D9" s="16">
        <f t="shared" si="0"/>
        <v>168</v>
      </c>
      <c r="E9" s="16">
        <f t="shared" si="0"/>
        <v>11</v>
      </c>
      <c r="F9" s="16">
        <f t="shared" si="0"/>
        <v>179</v>
      </c>
      <c r="G9" s="16">
        <f t="shared" si="0"/>
        <v>95</v>
      </c>
      <c r="H9" s="56">
        <f>IF(F9&lt;&gt;0,G9/F9,"")</f>
        <v>0.5307262569832403</v>
      </c>
    </row>
    <row r="10" spans="1:8" ht="13.5">
      <c r="A10" s="35"/>
      <c r="B10" s="9"/>
      <c r="C10" s="9"/>
      <c r="D10" s="9"/>
      <c r="E10" s="9"/>
      <c r="F10" s="9"/>
      <c r="G10" s="9"/>
      <c r="H10" s="9"/>
    </row>
  </sheetData>
  <sheetProtection selectLockedCells="1"/>
  <mergeCells count="7">
    <mergeCell ref="B4:C4"/>
    <mergeCell ref="B1:C1"/>
    <mergeCell ref="D1:H1"/>
    <mergeCell ref="B2:C2"/>
    <mergeCell ref="D2:H2"/>
    <mergeCell ref="D4:H4"/>
    <mergeCell ref="B3:C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&amp;C&amp;"Helv,Bold"GEM COUNTY RESULTS
GENERAL ELECTION    NOVEMBER 4, 2014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2014-11-13T18:24:54Z</cp:lastPrinted>
  <dcterms:created xsi:type="dcterms:W3CDTF">1998-04-10T16:02:13Z</dcterms:created>
  <dcterms:modified xsi:type="dcterms:W3CDTF">2014-11-13T18:40:56Z</dcterms:modified>
  <cp:category/>
  <cp:version/>
  <cp:contentType/>
  <cp:contentStatus/>
</cp:coreProperties>
</file>