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 Comm - College" sheetId="5" r:id="rId5"/>
  </sheets>
  <definedNames>
    <definedName name="_xlnm.Print_Titles" localSheetId="4">'Co Comm - College'!$1:$6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<sst xmlns="http://schemas.openxmlformats.org/spreadsheetml/2006/main" count="194" uniqueCount="104">
  <si>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</si>
  <si>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</si>
  <si>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</si>
  <si>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</si>
  <si>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</si>
  <si>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</si>
  <si>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</si>
  <si>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</si>
  <si>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</si>
  <si>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</si>
  <si>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</si>
  <si>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</si>
  <si>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</si>
  <si>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</si>
  <si>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</si>
  <si>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</si>
  <si>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</si>
  <si>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</si>
  <si>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</si>
  <si>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</si>
  <si>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</si>
  <si>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</si>
  <si>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</si>
  <si>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</si>
  <si>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</si>
  <si>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</si>
  <si>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</si>
  <si>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</si>
  <si>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</si>
  <si>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</si>
  <si>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</si>
  <si>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</si>
  <si>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</si>
  <si>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</si>
  <si>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</si>
  <si>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</si>
  <si>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</si>
  <si>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</si>
  <si>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</si>
  <si>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</si>
  <si>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</si>
  <si>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</si>
  <si>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</si>
  <si>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</si>
  <si>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</si>
  <si>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</si>
  <si>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</si>
  <si>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</si>
  <si>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</si>
  <si>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</si>
  <si>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</si>
  <si>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</si>
  <si>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Bishop-Court</t>
  </si>
  <si>
    <t>Canyonside</t>
  </si>
  <si>
    <t>Eden</t>
  </si>
  <si>
    <t>Falls City</t>
  </si>
  <si>
    <t>Hazelton</t>
  </si>
  <si>
    <t>Northeast</t>
  </si>
  <si>
    <t>Northwest</t>
  </si>
  <si>
    <t>Shepherd-View</t>
  </si>
  <si>
    <t xml:space="preserve">Southeast </t>
  </si>
  <si>
    <t>Southwest</t>
  </si>
  <si>
    <t>Absentee</t>
  </si>
  <si>
    <t>DISTRICT 2</t>
  </si>
  <si>
    <t>Richard Stallings</t>
  </si>
  <si>
    <t>Mike Simpson</t>
  </si>
  <si>
    <t>LEGISLATIVE DIST 25</t>
  </si>
  <si>
    <t>Jim Patrick</t>
  </si>
  <si>
    <t>Maxine T Bell</t>
  </si>
  <si>
    <t>Clark Kauffman</t>
  </si>
  <si>
    <t>Cathy Roemer</t>
  </si>
  <si>
    <t>Charles M. Howell</t>
  </si>
  <si>
    <t>Michelle Emerson</t>
  </si>
  <si>
    <t>Tevian Ekren-Kober</t>
  </si>
  <si>
    <t>Rick Haberman</t>
  </si>
  <si>
    <t>Gerald Brant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</si>
  <si>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</si>
  <si>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</si>
  <si>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</si>
  <si>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</si>
  <si>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</si>
  <si>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</si>
  <si>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</si>
  <si>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</si>
  <si>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</si>
  <si>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</si>
  <si>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</si>
  <si>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</si>
  <si>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TRUSTEE</t>
  </si>
  <si>
    <t>POSITION 1</t>
  </si>
  <si>
    <t>POSITION 2</t>
  </si>
  <si>
    <t>Karl Kleinkopf</t>
  </si>
  <si>
    <t>Zsigmond Szanto</t>
  </si>
  <si>
    <t>Bob Keegan</t>
  </si>
  <si>
    <t>Sherry Olsen-Frank</t>
  </si>
  <si>
    <t>H.J.R. 2</t>
  </si>
  <si>
    <t>YES</t>
  </si>
  <si>
    <t>NO</t>
  </si>
  <si>
    <t>W/I</t>
  </si>
  <si>
    <t xml:space="preserve">CONSTITUTIONAL </t>
  </si>
  <si>
    <t xml:space="preserve"> AMENDMENT</t>
  </si>
  <si>
    <t>Walt Bayes</t>
  </si>
  <si>
    <t>COLLEGE OF</t>
  </si>
  <si>
    <t>SOUTHERN IDAHO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</si>
</sst>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3" fontId="6" fillId="34" borderId="19" xfId="0" applyNumberFormat="1" applyFont="1" applyFill="1" applyBorder="1" applyAlignment="1" applyProtection="1">
      <alignment horizontal="center"/>
      <protection/>
    </xf>
    <xf numFmtId="164" fontId="6" fillId="34" borderId="19" xfId="0" applyNumberFormat="1" applyFont="1" applyFill="1" applyBorder="1" applyAlignment="1" applyProtection="1">
      <alignment horizontal="center"/>
      <protection/>
    </xf>
    <xf numFmtId="3" fontId="6" fillId="33" borderId="41" xfId="0" applyNumberFormat="1" applyFont="1" applyFill="1" applyBorder="1" applyAlignment="1" applyProtection="1">
      <alignment/>
      <protection/>
    </xf>
    <xf numFmtId="3" fontId="6" fillId="0" borderId="33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5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4" borderId="13" xfId="0" applyNumberFormat="1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D18" sqref="D18:K18"/>
    </sheetView>
  </sheetViews>
  <sheetFormatPr defaultColWidth="9.140625" defaultRowHeight="12.75"/>
  <cols>
    <col min="1" max="1" width="11.421875" style="15" bestFit="1" customWidth="1"/>
    <col min="2" max="3" width="8.7109375" style="15" customWidth="1"/>
    <col min="4" max="5" width="8.7109375" style="35" customWidth="1"/>
    <col min="6" max="11" width="8.7109375" style="9" customWidth="1"/>
    <col min="12" max="16384" width="9.140625" style="9" customWidth="1"/>
  </cols>
  <sheetData>
    <row r="1" spans="1:11" ht="13.5">
      <c r="A1" s="22"/>
      <c r="B1" s="84"/>
      <c r="C1" s="86"/>
      <c r="D1" s="92" t="s">
        <v>38</v>
      </c>
      <c r="E1" s="92"/>
      <c r="F1" s="84"/>
      <c r="G1" s="85"/>
      <c r="H1" s="85"/>
      <c r="I1" s="85"/>
      <c r="J1" s="85"/>
      <c r="K1" s="86"/>
    </row>
    <row r="2" spans="1:11" s="24" customFormat="1" ht="13.5">
      <c r="A2" s="23"/>
      <c r="B2" s="90" t="s">
        <v>38</v>
      </c>
      <c r="C2" s="91"/>
      <c r="D2" s="90" t="s">
        <v>40</v>
      </c>
      <c r="E2" s="93"/>
      <c r="F2" s="94"/>
      <c r="G2" s="95"/>
      <c r="H2" s="95"/>
      <c r="I2" s="95"/>
      <c r="J2" s="95"/>
      <c r="K2" s="96"/>
    </row>
    <row r="3" spans="1:11" s="24" customFormat="1" ht="13.5">
      <c r="A3" s="25"/>
      <c r="B3" s="87" t="s">
        <v>39</v>
      </c>
      <c r="C3" s="89"/>
      <c r="D3" s="87" t="s">
        <v>63</v>
      </c>
      <c r="E3" s="88"/>
      <c r="F3" s="87" t="s">
        <v>2</v>
      </c>
      <c r="G3" s="88"/>
      <c r="H3" s="88"/>
      <c r="I3" s="88"/>
      <c r="J3" s="88"/>
      <c r="K3" s="89"/>
    </row>
    <row r="4" spans="1:11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82</v>
      </c>
      <c r="H4" s="2" t="s">
        <v>83</v>
      </c>
      <c r="I4" s="2" t="s">
        <v>4</v>
      </c>
      <c r="J4" s="2" t="s">
        <v>84</v>
      </c>
      <c r="K4" s="2" t="s">
        <v>83</v>
      </c>
    </row>
    <row r="5" spans="1:11" s="10" customFormat="1" ht="87.75" customHeight="1" thickBot="1">
      <c r="A5" s="27" t="s">
        <v>16</v>
      </c>
      <c r="B5" s="6" t="s">
        <v>41</v>
      </c>
      <c r="C5" s="6" t="s">
        <v>42</v>
      </c>
      <c r="D5" s="6" t="s">
        <v>65</v>
      </c>
      <c r="E5" s="6" t="s">
        <v>64</v>
      </c>
      <c r="F5" s="6" t="s">
        <v>43</v>
      </c>
      <c r="G5" s="6" t="s">
        <v>76</v>
      </c>
      <c r="H5" s="6" t="s">
        <v>77</v>
      </c>
      <c r="I5" s="6" t="s">
        <v>32</v>
      </c>
      <c r="J5" s="6" t="s">
        <v>78</v>
      </c>
      <c r="K5" s="6" t="s">
        <v>79</v>
      </c>
    </row>
    <row r="6" spans="1:11" s="14" customFormat="1" ht="14.25" thickBot="1">
      <c r="A6" s="11"/>
      <c r="B6" s="39"/>
      <c r="C6" s="39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52</v>
      </c>
      <c r="B7" s="61">
        <v>95</v>
      </c>
      <c r="C7" s="63">
        <v>182</v>
      </c>
      <c r="D7" s="28">
        <v>151</v>
      </c>
      <c r="E7" s="18">
        <v>122</v>
      </c>
      <c r="F7" s="28">
        <v>100</v>
      </c>
      <c r="G7" s="29">
        <v>14</v>
      </c>
      <c r="H7" s="29">
        <v>11</v>
      </c>
      <c r="I7" s="29">
        <v>150</v>
      </c>
      <c r="J7" s="29">
        <v>3</v>
      </c>
      <c r="K7" s="18">
        <v>2</v>
      </c>
    </row>
    <row r="8" spans="1:11" s="14" customFormat="1" ht="13.5">
      <c r="A8" s="1" t="s">
        <v>53</v>
      </c>
      <c r="B8" s="62">
        <v>124</v>
      </c>
      <c r="C8" s="64">
        <v>573</v>
      </c>
      <c r="D8" s="30">
        <v>563</v>
      </c>
      <c r="E8" s="21">
        <v>133</v>
      </c>
      <c r="F8" s="30">
        <v>162</v>
      </c>
      <c r="G8" s="31">
        <v>19</v>
      </c>
      <c r="H8" s="31">
        <v>13</v>
      </c>
      <c r="I8" s="31">
        <v>500</v>
      </c>
      <c r="J8" s="31">
        <v>5</v>
      </c>
      <c r="K8" s="21">
        <v>3</v>
      </c>
    </row>
    <row r="9" spans="1:11" s="14" customFormat="1" ht="13.5">
      <c r="A9" s="1" t="s">
        <v>54</v>
      </c>
      <c r="B9" s="62">
        <v>56</v>
      </c>
      <c r="C9" s="64">
        <v>194</v>
      </c>
      <c r="D9" s="30">
        <v>179</v>
      </c>
      <c r="E9" s="21">
        <v>70</v>
      </c>
      <c r="F9" s="30">
        <v>62</v>
      </c>
      <c r="G9" s="31">
        <v>9</v>
      </c>
      <c r="H9" s="31">
        <v>13</v>
      </c>
      <c r="I9" s="31">
        <v>158</v>
      </c>
      <c r="J9" s="31">
        <v>5</v>
      </c>
      <c r="K9" s="21">
        <v>3</v>
      </c>
    </row>
    <row r="10" spans="1:11" s="14" customFormat="1" ht="13.5">
      <c r="A10" s="1" t="s">
        <v>55</v>
      </c>
      <c r="B10" s="62">
        <v>45</v>
      </c>
      <c r="C10" s="64">
        <v>191</v>
      </c>
      <c r="D10" s="30">
        <v>179</v>
      </c>
      <c r="E10" s="21">
        <v>58</v>
      </c>
      <c r="F10" s="30">
        <v>46</v>
      </c>
      <c r="G10" s="31">
        <v>6</v>
      </c>
      <c r="H10" s="31">
        <v>6</v>
      </c>
      <c r="I10" s="31">
        <v>173</v>
      </c>
      <c r="J10" s="31">
        <v>4</v>
      </c>
      <c r="K10" s="21">
        <v>3</v>
      </c>
    </row>
    <row r="11" spans="1:11" s="14" customFormat="1" ht="13.5">
      <c r="A11" s="1" t="s">
        <v>56</v>
      </c>
      <c r="B11" s="62">
        <v>68</v>
      </c>
      <c r="C11" s="64">
        <v>331</v>
      </c>
      <c r="D11" s="30">
        <v>298</v>
      </c>
      <c r="E11" s="21">
        <v>97</v>
      </c>
      <c r="F11" s="30">
        <v>86</v>
      </c>
      <c r="G11" s="31">
        <v>13</v>
      </c>
      <c r="H11" s="31">
        <v>9</v>
      </c>
      <c r="I11" s="31">
        <v>280</v>
      </c>
      <c r="J11" s="31">
        <v>8</v>
      </c>
      <c r="K11" s="21">
        <v>1</v>
      </c>
    </row>
    <row r="12" spans="1:11" s="14" customFormat="1" ht="13.5">
      <c r="A12" s="1" t="s">
        <v>57</v>
      </c>
      <c r="B12" s="62">
        <v>136</v>
      </c>
      <c r="C12" s="64">
        <v>321</v>
      </c>
      <c r="D12" s="30">
        <v>304</v>
      </c>
      <c r="E12" s="21">
        <v>152</v>
      </c>
      <c r="F12" s="30">
        <v>157</v>
      </c>
      <c r="G12" s="31">
        <v>21</v>
      </c>
      <c r="H12" s="31">
        <v>15</v>
      </c>
      <c r="I12" s="31">
        <v>262</v>
      </c>
      <c r="J12" s="31">
        <v>5</v>
      </c>
      <c r="K12" s="21">
        <v>3</v>
      </c>
    </row>
    <row r="13" spans="1:11" s="14" customFormat="1" ht="13.5">
      <c r="A13" s="1" t="s">
        <v>58</v>
      </c>
      <c r="B13" s="62">
        <v>74</v>
      </c>
      <c r="C13" s="64">
        <v>197</v>
      </c>
      <c r="D13" s="30">
        <v>186</v>
      </c>
      <c r="E13" s="21">
        <v>85</v>
      </c>
      <c r="F13" s="30">
        <v>88</v>
      </c>
      <c r="G13" s="31">
        <v>13</v>
      </c>
      <c r="H13" s="31">
        <v>5</v>
      </c>
      <c r="I13" s="31">
        <v>158</v>
      </c>
      <c r="J13" s="31">
        <v>8</v>
      </c>
      <c r="K13" s="21">
        <v>2</v>
      </c>
    </row>
    <row r="14" spans="1:11" s="14" customFormat="1" ht="13.5">
      <c r="A14" s="1" t="s">
        <v>59</v>
      </c>
      <c r="B14" s="62">
        <v>78</v>
      </c>
      <c r="C14" s="64">
        <v>335</v>
      </c>
      <c r="D14" s="30">
        <v>311</v>
      </c>
      <c r="E14" s="21">
        <v>102</v>
      </c>
      <c r="F14" s="30">
        <v>92</v>
      </c>
      <c r="G14" s="31">
        <v>18</v>
      </c>
      <c r="H14" s="31">
        <v>8</v>
      </c>
      <c r="I14" s="31">
        <v>290</v>
      </c>
      <c r="J14" s="31">
        <v>5</v>
      </c>
      <c r="K14" s="21">
        <v>0</v>
      </c>
    </row>
    <row r="15" spans="1:11" s="32" customFormat="1" ht="13.5">
      <c r="A15" s="1" t="s">
        <v>60</v>
      </c>
      <c r="B15" s="62">
        <v>53</v>
      </c>
      <c r="C15" s="64">
        <v>142</v>
      </c>
      <c r="D15" s="30">
        <v>129</v>
      </c>
      <c r="E15" s="21">
        <v>64</v>
      </c>
      <c r="F15" s="30">
        <v>63</v>
      </c>
      <c r="G15" s="31">
        <v>9</v>
      </c>
      <c r="H15" s="31">
        <v>3</v>
      </c>
      <c r="I15" s="31">
        <v>114</v>
      </c>
      <c r="J15" s="31">
        <v>3</v>
      </c>
      <c r="K15" s="21">
        <v>2</v>
      </c>
    </row>
    <row r="16" spans="1:11" s="32" customFormat="1" ht="13.5">
      <c r="A16" s="1" t="s">
        <v>61</v>
      </c>
      <c r="B16" s="62">
        <v>97</v>
      </c>
      <c r="C16" s="64">
        <v>300</v>
      </c>
      <c r="D16" s="30">
        <v>292</v>
      </c>
      <c r="E16" s="21">
        <v>106</v>
      </c>
      <c r="F16" s="30">
        <v>112</v>
      </c>
      <c r="G16" s="31">
        <v>19</v>
      </c>
      <c r="H16" s="31">
        <v>11</v>
      </c>
      <c r="I16" s="31">
        <v>254</v>
      </c>
      <c r="J16" s="31">
        <v>5</v>
      </c>
      <c r="K16" s="21">
        <v>4</v>
      </c>
    </row>
    <row r="17" spans="1:11" s="32" customFormat="1" ht="13.5">
      <c r="A17" s="1" t="s">
        <v>62</v>
      </c>
      <c r="B17" s="65">
        <v>254</v>
      </c>
      <c r="C17" s="66">
        <v>528</v>
      </c>
      <c r="D17" s="47">
        <v>512</v>
      </c>
      <c r="E17" s="51">
        <v>270</v>
      </c>
      <c r="F17" s="47">
        <v>279</v>
      </c>
      <c r="G17" s="67">
        <v>26</v>
      </c>
      <c r="H17" s="67">
        <v>14</v>
      </c>
      <c r="I17" s="67">
        <v>458</v>
      </c>
      <c r="J17" s="67">
        <v>11</v>
      </c>
      <c r="K17" s="51">
        <v>3</v>
      </c>
    </row>
    <row r="18" spans="1:11" ht="13.5">
      <c r="A18" s="8" t="s">
        <v>0</v>
      </c>
      <c r="B18" s="16">
        <f aca="true" t="shared" si="0" ref="B18:K18">SUM(B7:B17)</f>
        <v>1080</v>
      </c>
      <c r="C18" s="16">
        <f t="shared" si="0"/>
        <v>3294</v>
      </c>
      <c r="D18" s="16">
        <f t="shared" si="0"/>
        <v>3104</v>
      </c>
      <c r="E18" s="16">
        <f t="shared" si="0"/>
        <v>1259</v>
      </c>
      <c r="F18" s="16">
        <f t="shared" si="0"/>
        <v>1247</v>
      </c>
      <c r="G18" s="16">
        <f t="shared" si="0"/>
        <v>167</v>
      </c>
      <c r="H18" s="16">
        <f t="shared" si="0"/>
        <v>108</v>
      </c>
      <c r="I18" s="16">
        <f t="shared" si="0"/>
        <v>2797</v>
      </c>
      <c r="J18" s="16">
        <f>SUM(J7:J17)</f>
        <v>62</v>
      </c>
      <c r="K18" s="16">
        <f t="shared" si="0"/>
        <v>26</v>
      </c>
    </row>
    <row r="19" spans="1:5" ht="13.5">
      <c r="A19" s="34"/>
      <c r="B19" s="48"/>
      <c r="C19" s="48"/>
      <c r="D19" s="48"/>
      <c r="E19" s="48"/>
    </row>
  </sheetData>
  <sheetProtection selectLockedCells="1"/>
  <mergeCells count="9">
    <mergeCell ref="F1:K1"/>
    <mergeCell ref="F3:K3"/>
    <mergeCell ref="B3:C3"/>
    <mergeCell ref="B2:C2"/>
    <mergeCell ref="D1:E1"/>
    <mergeCell ref="D2:E2"/>
    <mergeCell ref="D3:E3"/>
    <mergeCell ref="F2:K2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3">
      <selection activeCell="G18" sqref="G18:L18"/>
    </sheetView>
  </sheetViews>
  <sheetFormatPr defaultColWidth="9.140625" defaultRowHeight="12.75"/>
  <cols>
    <col min="1" max="1" width="11.421875" style="15" bestFit="1" customWidth="1"/>
    <col min="2" max="6" width="8.7109375" style="9" customWidth="1"/>
    <col min="7" max="9" width="8.7109375" style="15" customWidth="1"/>
    <col min="10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2"/>
      <c r="B1" s="84"/>
      <c r="C1" s="85"/>
      <c r="D1" s="85"/>
      <c r="E1" s="85"/>
      <c r="F1" s="86"/>
      <c r="G1" s="97"/>
      <c r="H1" s="98"/>
      <c r="I1" s="99"/>
      <c r="J1" s="97"/>
      <c r="K1" s="98"/>
      <c r="L1" s="69"/>
    </row>
    <row r="2" spans="1:12" s="24" customFormat="1" ht="13.5">
      <c r="A2" s="23"/>
      <c r="B2" s="94"/>
      <c r="C2" s="95"/>
      <c r="D2" s="95"/>
      <c r="E2" s="95"/>
      <c r="F2" s="96"/>
      <c r="G2" s="90" t="s">
        <v>1</v>
      </c>
      <c r="H2" s="93"/>
      <c r="I2" s="91"/>
      <c r="J2" s="90" t="s">
        <v>5</v>
      </c>
      <c r="K2" s="91"/>
      <c r="L2" s="43" t="s">
        <v>6</v>
      </c>
    </row>
    <row r="3" spans="1:12" s="24" customFormat="1" ht="13.5">
      <c r="A3" s="25"/>
      <c r="B3" s="87" t="s">
        <v>2</v>
      </c>
      <c r="C3" s="88"/>
      <c r="D3" s="88"/>
      <c r="E3" s="88"/>
      <c r="F3" s="89"/>
      <c r="G3" s="87" t="s">
        <v>2</v>
      </c>
      <c r="H3" s="88"/>
      <c r="I3" s="89"/>
      <c r="J3" s="87" t="s">
        <v>9</v>
      </c>
      <c r="K3" s="88"/>
      <c r="L3" s="7" t="s">
        <v>10</v>
      </c>
    </row>
    <row r="4" spans="1:12" ht="13.5" customHeight="1">
      <c r="A4" s="26"/>
      <c r="B4" s="2" t="s">
        <v>98</v>
      </c>
      <c r="C4" s="2" t="s">
        <v>98</v>
      </c>
      <c r="D4" s="2" t="s">
        <v>98</v>
      </c>
      <c r="E4" s="2" t="s">
        <v>98</v>
      </c>
      <c r="F4" s="2" t="s">
        <v>98</v>
      </c>
      <c r="G4" s="2" t="s">
        <v>84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7" t="s">
        <v>16</v>
      </c>
      <c r="B5" s="6" t="s">
        <v>101</v>
      </c>
      <c r="C5" s="6" t="s">
        <v>86</v>
      </c>
      <c r="D5" s="6" t="s">
        <v>87</v>
      </c>
      <c r="E5" s="6" t="s">
        <v>80</v>
      </c>
      <c r="F5" s="6" t="s">
        <v>81</v>
      </c>
      <c r="G5" s="6" t="s">
        <v>85</v>
      </c>
      <c r="H5" s="6" t="s">
        <v>33</v>
      </c>
      <c r="I5" s="6" t="s">
        <v>44</v>
      </c>
      <c r="J5" s="4" t="s">
        <v>37</v>
      </c>
      <c r="K5" s="4" t="s">
        <v>51</v>
      </c>
      <c r="L5" s="4" t="s">
        <v>45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 t="s">
        <v>52</v>
      </c>
      <c r="B7" s="28">
        <v>0</v>
      </c>
      <c r="C7" s="29">
        <v>0</v>
      </c>
      <c r="D7" s="29">
        <v>0</v>
      </c>
      <c r="E7" s="29">
        <v>0</v>
      </c>
      <c r="F7" s="18">
        <v>0</v>
      </c>
      <c r="G7" s="28">
        <v>17</v>
      </c>
      <c r="H7" s="29">
        <v>177</v>
      </c>
      <c r="I7" s="18">
        <v>82</v>
      </c>
      <c r="J7" s="28">
        <v>143</v>
      </c>
      <c r="K7" s="18">
        <v>132</v>
      </c>
      <c r="L7" s="17">
        <v>234</v>
      </c>
    </row>
    <row r="8" spans="1:12" s="14" customFormat="1" ht="13.5">
      <c r="A8" s="1" t="s">
        <v>53</v>
      </c>
      <c r="B8" s="30">
        <v>0</v>
      </c>
      <c r="C8" s="31">
        <v>0</v>
      </c>
      <c r="D8" s="31">
        <v>0</v>
      </c>
      <c r="E8" s="31">
        <v>0</v>
      </c>
      <c r="F8" s="21">
        <v>0</v>
      </c>
      <c r="G8" s="30">
        <v>29</v>
      </c>
      <c r="H8" s="31">
        <v>544</v>
      </c>
      <c r="I8" s="21">
        <v>123</v>
      </c>
      <c r="J8" s="30">
        <v>479</v>
      </c>
      <c r="K8" s="21">
        <v>215</v>
      </c>
      <c r="L8" s="20">
        <v>628</v>
      </c>
    </row>
    <row r="9" spans="1:12" s="14" customFormat="1" ht="13.5">
      <c r="A9" s="1" t="s">
        <v>54</v>
      </c>
      <c r="B9" s="30">
        <v>0</v>
      </c>
      <c r="C9" s="31">
        <v>0</v>
      </c>
      <c r="D9" s="31">
        <v>0</v>
      </c>
      <c r="E9" s="31">
        <v>0</v>
      </c>
      <c r="F9" s="21">
        <v>0</v>
      </c>
      <c r="G9" s="30">
        <v>14</v>
      </c>
      <c r="H9" s="31">
        <v>184</v>
      </c>
      <c r="I9" s="21">
        <v>52</v>
      </c>
      <c r="J9" s="30">
        <v>138</v>
      </c>
      <c r="K9" s="21">
        <v>106</v>
      </c>
      <c r="L9" s="20">
        <v>207</v>
      </c>
    </row>
    <row r="10" spans="1:12" s="14" customFormat="1" ht="13.5">
      <c r="A10" s="1" t="s">
        <v>55</v>
      </c>
      <c r="B10" s="30">
        <v>0</v>
      </c>
      <c r="C10" s="31">
        <v>0</v>
      </c>
      <c r="D10" s="31">
        <v>0</v>
      </c>
      <c r="E10" s="31">
        <v>0</v>
      </c>
      <c r="F10" s="21">
        <v>0</v>
      </c>
      <c r="G10" s="30">
        <v>11</v>
      </c>
      <c r="H10" s="31">
        <v>179</v>
      </c>
      <c r="I10" s="21">
        <v>42</v>
      </c>
      <c r="J10" s="30">
        <v>143</v>
      </c>
      <c r="K10" s="21">
        <v>85</v>
      </c>
      <c r="L10" s="20">
        <v>190</v>
      </c>
    </row>
    <row r="11" spans="1:12" s="14" customFormat="1" ht="13.5">
      <c r="A11" s="1" t="s">
        <v>56</v>
      </c>
      <c r="B11" s="30">
        <v>0</v>
      </c>
      <c r="C11" s="31">
        <v>0</v>
      </c>
      <c r="D11" s="31">
        <v>0</v>
      </c>
      <c r="E11" s="31">
        <v>0</v>
      </c>
      <c r="F11" s="21">
        <v>0</v>
      </c>
      <c r="G11" s="30">
        <v>26</v>
      </c>
      <c r="H11" s="31">
        <v>299</v>
      </c>
      <c r="I11" s="21">
        <v>65</v>
      </c>
      <c r="J11" s="30">
        <v>243</v>
      </c>
      <c r="K11" s="21">
        <v>136</v>
      </c>
      <c r="L11" s="20">
        <v>349</v>
      </c>
    </row>
    <row r="12" spans="1:12" s="14" customFormat="1" ht="13.5">
      <c r="A12" s="1" t="s">
        <v>57</v>
      </c>
      <c r="B12" s="30">
        <v>0</v>
      </c>
      <c r="C12" s="31">
        <v>0</v>
      </c>
      <c r="D12" s="31">
        <v>0</v>
      </c>
      <c r="E12" s="31">
        <v>0</v>
      </c>
      <c r="F12" s="21">
        <v>0</v>
      </c>
      <c r="G12" s="30">
        <v>29</v>
      </c>
      <c r="H12" s="31">
        <v>291</v>
      </c>
      <c r="I12" s="21">
        <v>133</v>
      </c>
      <c r="J12" s="30">
        <v>244</v>
      </c>
      <c r="K12" s="21">
        <v>209</v>
      </c>
      <c r="L12" s="20">
        <v>394</v>
      </c>
    </row>
    <row r="13" spans="1:12" s="14" customFormat="1" ht="13.5">
      <c r="A13" s="1" t="s">
        <v>58</v>
      </c>
      <c r="B13" s="30">
        <v>0</v>
      </c>
      <c r="C13" s="31">
        <v>0</v>
      </c>
      <c r="D13" s="31">
        <v>0</v>
      </c>
      <c r="E13" s="31">
        <v>0</v>
      </c>
      <c r="F13" s="21">
        <v>0</v>
      </c>
      <c r="G13" s="30">
        <v>19</v>
      </c>
      <c r="H13" s="31">
        <v>179</v>
      </c>
      <c r="I13" s="21">
        <v>70</v>
      </c>
      <c r="J13" s="30">
        <v>161</v>
      </c>
      <c r="K13" s="21">
        <v>104</v>
      </c>
      <c r="L13" s="20">
        <v>229</v>
      </c>
    </row>
    <row r="14" spans="1:12" s="14" customFormat="1" ht="13.5">
      <c r="A14" s="1" t="s">
        <v>59</v>
      </c>
      <c r="B14" s="30">
        <v>0</v>
      </c>
      <c r="C14" s="31">
        <v>0</v>
      </c>
      <c r="D14" s="31">
        <v>1</v>
      </c>
      <c r="E14" s="31">
        <v>0</v>
      </c>
      <c r="F14" s="21">
        <v>0</v>
      </c>
      <c r="G14" s="30">
        <v>23</v>
      </c>
      <c r="H14" s="31">
        <v>319</v>
      </c>
      <c r="I14" s="21">
        <v>67</v>
      </c>
      <c r="J14" s="30">
        <v>248</v>
      </c>
      <c r="K14" s="21">
        <v>159</v>
      </c>
      <c r="L14" s="20">
        <v>358</v>
      </c>
    </row>
    <row r="15" spans="1:12" s="32" customFormat="1" ht="13.5">
      <c r="A15" s="1" t="s">
        <v>60</v>
      </c>
      <c r="B15" s="30">
        <v>0</v>
      </c>
      <c r="C15" s="31">
        <v>0</v>
      </c>
      <c r="D15" s="31">
        <v>0</v>
      </c>
      <c r="E15" s="31">
        <v>0</v>
      </c>
      <c r="F15" s="21">
        <v>0</v>
      </c>
      <c r="G15" s="30">
        <v>24</v>
      </c>
      <c r="H15" s="31">
        <v>116</v>
      </c>
      <c r="I15" s="21">
        <v>52</v>
      </c>
      <c r="J15" s="30">
        <v>110</v>
      </c>
      <c r="K15" s="21">
        <v>83</v>
      </c>
      <c r="L15" s="20">
        <v>165</v>
      </c>
    </row>
    <row r="16" spans="1:12" s="32" customFormat="1" ht="13.5">
      <c r="A16" s="1" t="s">
        <v>61</v>
      </c>
      <c r="B16" s="30">
        <v>0</v>
      </c>
      <c r="C16" s="31">
        <v>0</v>
      </c>
      <c r="D16" s="31">
        <v>0</v>
      </c>
      <c r="E16" s="31">
        <v>0</v>
      </c>
      <c r="F16" s="21">
        <v>0</v>
      </c>
      <c r="G16" s="30">
        <v>28</v>
      </c>
      <c r="H16" s="31">
        <v>278</v>
      </c>
      <c r="I16" s="21">
        <v>96</v>
      </c>
      <c r="J16" s="30">
        <v>256</v>
      </c>
      <c r="K16" s="21">
        <v>140</v>
      </c>
      <c r="L16" s="20">
        <v>339</v>
      </c>
    </row>
    <row r="17" spans="1:12" s="32" customFormat="1" ht="13.5">
      <c r="A17" s="1" t="s">
        <v>62</v>
      </c>
      <c r="B17" s="47">
        <v>0</v>
      </c>
      <c r="C17" s="67">
        <v>0</v>
      </c>
      <c r="D17" s="67">
        <v>0</v>
      </c>
      <c r="E17" s="67">
        <v>0</v>
      </c>
      <c r="F17" s="51">
        <v>0</v>
      </c>
      <c r="G17" s="47">
        <v>36</v>
      </c>
      <c r="H17" s="67">
        <v>510</v>
      </c>
      <c r="I17" s="51">
        <v>236</v>
      </c>
      <c r="J17" s="47">
        <v>471</v>
      </c>
      <c r="K17" s="51">
        <v>305</v>
      </c>
      <c r="L17" s="70">
        <v>609</v>
      </c>
    </row>
    <row r="18" spans="1:12" ht="13.5">
      <c r="A18" s="8" t="s">
        <v>0</v>
      </c>
      <c r="B18" s="16">
        <f aca="true" t="shared" si="0" ref="B18:L18">SUM(B7:B17)</f>
        <v>0</v>
      </c>
      <c r="C18" s="16">
        <f t="shared" si="0"/>
        <v>0</v>
      </c>
      <c r="D18" s="16">
        <f t="shared" si="0"/>
        <v>1</v>
      </c>
      <c r="E18" s="16">
        <f t="shared" si="0"/>
        <v>0</v>
      </c>
      <c r="F18" s="16">
        <f t="shared" si="0"/>
        <v>0</v>
      </c>
      <c r="G18" s="16">
        <f t="shared" si="0"/>
        <v>256</v>
      </c>
      <c r="H18" s="16">
        <f t="shared" si="0"/>
        <v>3076</v>
      </c>
      <c r="I18" s="16">
        <f t="shared" si="0"/>
        <v>1018</v>
      </c>
      <c r="J18" s="16">
        <f t="shared" si="0"/>
        <v>2636</v>
      </c>
      <c r="K18" s="16">
        <f t="shared" si="0"/>
        <v>1674</v>
      </c>
      <c r="L18" s="16">
        <f t="shared" si="0"/>
        <v>3702</v>
      </c>
    </row>
    <row r="19" spans="1:12" ht="13.5">
      <c r="A19" s="34"/>
      <c r="G19" s="34"/>
      <c r="H19" s="34"/>
      <c r="I19" s="34"/>
      <c r="J19" s="48"/>
      <c r="K19" s="48"/>
      <c r="L19" s="48"/>
    </row>
  </sheetData>
  <sheetProtection selectLockedCells="1"/>
  <mergeCells count="9">
    <mergeCell ref="B3:F3"/>
    <mergeCell ref="G3:I3"/>
    <mergeCell ref="G1:I1"/>
    <mergeCell ref="J1:K1"/>
    <mergeCell ref="J3:K3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zoomScalePageLayoutView="0" workbookViewId="0" topLeftCell="A1">
      <selection activeCell="H17" sqref="H17:I17"/>
    </sheetView>
  </sheetViews>
  <sheetFormatPr defaultColWidth="9.140625" defaultRowHeight="12.75"/>
  <cols>
    <col min="1" max="1" width="11.42187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2"/>
      <c r="B1" s="100" t="s">
        <v>6</v>
      </c>
      <c r="C1" s="101"/>
      <c r="D1" s="103" t="s">
        <v>7</v>
      </c>
      <c r="E1" s="103"/>
      <c r="F1" s="92" t="s">
        <v>8</v>
      </c>
      <c r="G1" s="92"/>
      <c r="H1" s="97" t="s">
        <v>99</v>
      </c>
      <c r="I1" s="99"/>
    </row>
    <row r="2" spans="1:9" s="24" customFormat="1" ht="13.5">
      <c r="A2" s="25"/>
      <c r="B2" s="87" t="s">
        <v>11</v>
      </c>
      <c r="C2" s="89"/>
      <c r="D2" s="104" t="s">
        <v>12</v>
      </c>
      <c r="E2" s="104"/>
      <c r="F2" s="104" t="s">
        <v>13</v>
      </c>
      <c r="G2" s="104"/>
      <c r="H2" s="90" t="s">
        <v>100</v>
      </c>
      <c r="I2" s="91"/>
    </row>
    <row r="3" spans="1:9" ht="13.5" customHeight="1">
      <c r="A3" s="26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87" t="s">
        <v>95</v>
      </c>
      <c r="I3" s="102"/>
    </row>
    <row r="4" spans="1:9" s="10" customFormat="1" ht="87.75" customHeight="1" thickBot="1">
      <c r="A4" s="27" t="s">
        <v>16</v>
      </c>
      <c r="B4" s="4" t="s">
        <v>34</v>
      </c>
      <c r="C4" s="4" t="s">
        <v>46</v>
      </c>
      <c r="D4" s="5" t="s">
        <v>47</v>
      </c>
      <c r="E4" s="5" t="s">
        <v>35</v>
      </c>
      <c r="F4" s="5" t="s">
        <v>48</v>
      </c>
      <c r="G4" s="5" t="s">
        <v>49</v>
      </c>
      <c r="H4" s="82" t="s">
        <v>96</v>
      </c>
      <c r="I4" s="83" t="s">
        <v>97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52</v>
      </c>
      <c r="B6" s="28">
        <v>148</v>
      </c>
      <c r="C6" s="18">
        <v>126</v>
      </c>
      <c r="D6" s="17">
        <v>91</v>
      </c>
      <c r="E6" s="18">
        <v>183</v>
      </c>
      <c r="F6" s="17">
        <v>137</v>
      </c>
      <c r="G6" s="18">
        <v>135</v>
      </c>
      <c r="H6" s="71">
        <v>116</v>
      </c>
      <c r="I6" s="72">
        <v>147</v>
      </c>
    </row>
    <row r="7" spans="1:9" s="14" customFormat="1" ht="13.5">
      <c r="A7" s="1" t="s">
        <v>53</v>
      </c>
      <c r="B7" s="30">
        <v>512</v>
      </c>
      <c r="C7" s="21">
        <v>180</v>
      </c>
      <c r="D7" s="20">
        <v>105</v>
      </c>
      <c r="E7" s="21">
        <v>582</v>
      </c>
      <c r="F7" s="20">
        <v>285</v>
      </c>
      <c r="G7" s="21">
        <v>402</v>
      </c>
      <c r="H7" s="73">
        <v>335</v>
      </c>
      <c r="I7" s="74">
        <v>327</v>
      </c>
    </row>
    <row r="8" spans="1:9" s="14" customFormat="1" ht="13.5">
      <c r="A8" s="1" t="s">
        <v>54</v>
      </c>
      <c r="B8" s="30">
        <v>154</v>
      </c>
      <c r="C8" s="21">
        <v>86</v>
      </c>
      <c r="D8" s="20">
        <v>44</v>
      </c>
      <c r="E8" s="21">
        <v>199</v>
      </c>
      <c r="F8" s="20">
        <v>112</v>
      </c>
      <c r="G8" s="21">
        <v>134</v>
      </c>
      <c r="H8" s="73">
        <v>130</v>
      </c>
      <c r="I8" s="74">
        <v>107</v>
      </c>
    </row>
    <row r="9" spans="1:9" s="14" customFormat="1" ht="13.5">
      <c r="A9" s="1" t="s">
        <v>55</v>
      </c>
      <c r="B9" s="30">
        <v>156</v>
      </c>
      <c r="C9" s="21">
        <v>74</v>
      </c>
      <c r="D9" s="20">
        <v>43</v>
      </c>
      <c r="E9" s="21">
        <v>188</v>
      </c>
      <c r="F9" s="20">
        <v>97</v>
      </c>
      <c r="G9" s="21">
        <v>131</v>
      </c>
      <c r="H9" s="73">
        <v>121</v>
      </c>
      <c r="I9" s="74">
        <v>104</v>
      </c>
    </row>
    <row r="10" spans="1:9" s="14" customFormat="1" ht="13.5">
      <c r="A10" s="1" t="s">
        <v>56</v>
      </c>
      <c r="B10" s="30">
        <v>289</v>
      </c>
      <c r="C10" s="21">
        <v>99</v>
      </c>
      <c r="D10" s="20">
        <v>67</v>
      </c>
      <c r="E10" s="21">
        <v>322</v>
      </c>
      <c r="F10" s="20">
        <v>152</v>
      </c>
      <c r="G10" s="21">
        <v>235</v>
      </c>
      <c r="H10" s="73">
        <v>193</v>
      </c>
      <c r="I10" s="74">
        <v>181</v>
      </c>
    </row>
    <row r="11" spans="1:9" s="14" customFormat="1" ht="13.5">
      <c r="A11" s="1" t="s">
        <v>57</v>
      </c>
      <c r="B11" s="30">
        <v>262</v>
      </c>
      <c r="C11" s="21">
        <v>189</v>
      </c>
      <c r="D11" s="20">
        <v>125</v>
      </c>
      <c r="E11" s="21">
        <v>328</v>
      </c>
      <c r="F11" s="20">
        <v>248</v>
      </c>
      <c r="G11" s="21">
        <v>201</v>
      </c>
      <c r="H11" s="73">
        <v>226</v>
      </c>
      <c r="I11" s="74">
        <v>211</v>
      </c>
    </row>
    <row r="12" spans="1:9" s="14" customFormat="1" ht="13.5">
      <c r="A12" s="1" t="s">
        <v>58</v>
      </c>
      <c r="B12" s="30">
        <v>168</v>
      </c>
      <c r="C12" s="21">
        <v>100</v>
      </c>
      <c r="D12" s="20">
        <v>80</v>
      </c>
      <c r="E12" s="21">
        <v>188</v>
      </c>
      <c r="F12" s="20">
        <v>134</v>
      </c>
      <c r="G12" s="21">
        <v>136</v>
      </c>
      <c r="H12" s="73">
        <v>119</v>
      </c>
      <c r="I12" s="74">
        <v>131</v>
      </c>
    </row>
    <row r="13" spans="1:9" s="14" customFormat="1" ht="13.5">
      <c r="A13" s="1" t="s">
        <v>59</v>
      </c>
      <c r="B13" s="30">
        <v>264</v>
      </c>
      <c r="C13" s="21">
        <v>139</v>
      </c>
      <c r="D13" s="20">
        <v>70</v>
      </c>
      <c r="E13" s="21">
        <v>333</v>
      </c>
      <c r="F13" s="20">
        <v>175</v>
      </c>
      <c r="G13" s="21">
        <v>230</v>
      </c>
      <c r="H13" s="73">
        <v>185</v>
      </c>
      <c r="I13" s="74">
        <v>208</v>
      </c>
    </row>
    <row r="14" spans="1:9" s="14" customFormat="1" ht="13.5">
      <c r="A14" s="1" t="s">
        <v>60</v>
      </c>
      <c r="B14" s="30">
        <v>104</v>
      </c>
      <c r="C14" s="21">
        <v>87</v>
      </c>
      <c r="D14" s="20">
        <v>57</v>
      </c>
      <c r="E14" s="21">
        <v>134</v>
      </c>
      <c r="F14" s="20">
        <v>92</v>
      </c>
      <c r="G14" s="21">
        <v>97</v>
      </c>
      <c r="H14" s="73">
        <v>80</v>
      </c>
      <c r="I14" s="74">
        <v>101</v>
      </c>
    </row>
    <row r="15" spans="1:9" s="32" customFormat="1" ht="13.5">
      <c r="A15" s="1" t="s">
        <v>61</v>
      </c>
      <c r="B15" s="30">
        <v>265</v>
      </c>
      <c r="C15" s="21">
        <v>131</v>
      </c>
      <c r="D15" s="20">
        <v>89</v>
      </c>
      <c r="E15" s="21">
        <v>312</v>
      </c>
      <c r="F15" s="20">
        <v>158</v>
      </c>
      <c r="G15" s="21">
        <v>237</v>
      </c>
      <c r="H15" s="73">
        <v>206</v>
      </c>
      <c r="I15" s="74">
        <v>173</v>
      </c>
    </row>
    <row r="16" spans="1:9" s="32" customFormat="1" ht="13.5">
      <c r="A16" s="1" t="s">
        <v>62</v>
      </c>
      <c r="B16" s="47">
        <v>456</v>
      </c>
      <c r="C16" s="51">
        <v>325</v>
      </c>
      <c r="D16" s="20">
        <v>231</v>
      </c>
      <c r="E16" s="51">
        <v>546</v>
      </c>
      <c r="F16" s="20">
        <v>354</v>
      </c>
      <c r="G16" s="51">
        <v>418</v>
      </c>
      <c r="H16" s="75">
        <v>350</v>
      </c>
      <c r="I16" s="76">
        <v>365</v>
      </c>
    </row>
    <row r="17" spans="1:9" ht="13.5">
      <c r="A17" s="8" t="s">
        <v>0</v>
      </c>
      <c r="B17" s="16">
        <f aca="true" t="shared" si="0" ref="B17:I17">SUM(B6:B16)</f>
        <v>2778</v>
      </c>
      <c r="C17" s="16">
        <f t="shared" si="0"/>
        <v>1536</v>
      </c>
      <c r="D17" s="16">
        <f t="shared" si="0"/>
        <v>1002</v>
      </c>
      <c r="E17" s="16">
        <f t="shared" si="0"/>
        <v>3315</v>
      </c>
      <c r="F17" s="16">
        <f t="shared" si="0"/>
        <v>1944</v>
      </c>
      <c r="G17" s="16">
        <f t="shared" si="0"/>
        <v>2356</v>
      </c>
      <c r="H17" s="16">
        <f t="shared" si="0"/>
        <v>2061</v>
      </c>
      <c r="I17" s="16">
        <f t="shared" si="0"/>
        <v>2055</v>
      </c>
    </row>
    <row r="18" spans="1:3" ht="13.5">
      <c r="A18" s="34"/>
      <c r="B18" s="48"/>
      <c r="C18" s="48"/>
    </row>
  </sheetData>
  <sheetProtection selectLockedCells="1"/>
  <mergeCells count="9">
    <mergeCell ref="B1:C1"/>
    <mergeCell ref="B2:C2"/>
    <mergeCell ref="H3:I3"/>
    <mergeCell ref="D1:E1"/>
    <mergeCell ref="F1:G1"/>
    <mergeCell ref="D2:E2"/>
    <mergeCell ref="F2:G2"/>
    <mergeCell ref="H2:I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zoomScalePageLayoutView="0" workbookViewId="0" topLeftCell="A1">
      <selection activeCell="G7" sqref="G7:I17"/>
    </sheetView>
  </sheetViews>
  <sheetFormatPr defaultColWidth="9.140625" defaultRowHeight="12.75"/>
  <cols>
    <col min="1" max="1" width="11.421875" style="15" bestFit="1" customWidth="1"/>
    <col min="2" max="9" width="8.7109375" style="9" customWidth="1"/>
    <col min="10" max="16384" width="9.140625" style="9" customWidth="1"/>
  </cols>
  <sheetData>
    <row r="1" spans="1:9" ht="13.5">
      <c r="A1" s="22"/>
      <c r="B1" s="84"/>
      <c r="C1" s="85"/>
      <c r="D1" s="85"/>
      <c r="E1" s="85"/>
      <c r="F1" s="86"/>
      <c r="G1" s="84"/>
      <c r="H1" s="85"/>
      <c r="I1" s="86"/>
    </row>
    <row r="2" spans="1:9" ht="13.5">
      <c r="A2" s="77"/>
      <c r="B2" s="90" t="s">
        <v>14</v>
      </c>
      <c r="C2" s="93"/>
      <c r="D2" s="93"/>
      <c r="E2" s="93"/>
      <c r="F2" s="91"/>
      <c r="G2" s="87" t="s">
        <v>66</v>
      </c>
      <c r="H2" s="88"/>
      <c r="I2" s="89"/>
    </row>
    <row r="3" spans="1:9" ht="13.5">
      <c r="A3" s="25"/>
      <c r="B3" s="90" t="s">
        <v>15</v>
      </c>
      <c r="C3" s="93"/>
      <c r="D3" s="93"/>
      <c r="E3" s="93"/>
      <c r="F3" s="91"/>
      <c r="G3" s="54" t="s">
        <v>23</v>
      </c>
      <c r="H3" s="54" t="s">
        <v>17</v>
      </c>
      <c r="I3" s="44" t="s">
        <v>18</v>
      </c>
    </row>
    <row r="4" spans="1:9" ht="13.5">
      <c r="A4" s="26"/>
      <c r="B4" s="105"/>
      <c r="C4" s="106"/>
      <c r="D4" s="106"/>
      <c r="E4" s="106"/>
      <c r="F4" s="102"/>
      <c r="G4" s="2" t="s">
        <v>4</v>
      </c>
      <c r="H4" s="2" t="s">
        <v>4</v>
      </c>
      <c r="I4" s="2" t="s">
        <v>4</v>
      </c>
    </row>
    <row r="5" spans="1:9" ht="87.75" customHeight="1" thickBot="1">
      <c r="A5" s="27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67</v>
      </c>
      <c r="H5" s="5" t="s">
        <v>68</v>
      </c>
      <c r="I5" s="5" t="s">
        <v>69</v>
      </c>
    </row>
    <row r="6" spans="1:9" ht="14.25" thickBot="1">
      <c r="A6" s="11"/>
      <c r="B6" s="12"/>
      <c r="C6" s="12"/>
      <c r="D6" s="57"/>
      <c r="E6" s="12"/>
      <c r="F6" s="12"/>
      <c r="G6" s="12"/>
      <c r="H6" s="12"/>
      <c r="I6" s="13"/>
    </row>
    <row r="7" spans="1:9" ht="13.5">
      <c r="A7" s="78" t="s">
        <v>52</v>
      </c>
      <c r="B7" s="17">
        <v>607</v>
      </c>
      <c r="C7" s="18">
        <v>23</v>
      </c>
      <c r="D7" s="59">
        <f>B7+C7</f>
        <v>630</v>
      </c>
      <c r="E7" s="18">
        <v>283</v>
      </c>
      <c r="F7" s="19">
        <f aca="true" t="shared" si="0" ref="F7:F18">IF(D7&lt;&gt;0,E7/D7,"")</f>
        <v>0.4492063492063492</v>
      </c>
      <c r="G7" s="17">
        <v>233</v>
      </c>
      <c r="H7" s="17">
        <v>242</v>
      </c>
      <c r="I7" s="17">
        <v>229</v>
      </c>
    </row>
    <row r="8" spans="1:9" ht="13.5">
      <c r="A8" s="79" t="s">
        <v>53</v>
      </c>
      <c r="B8" s="20">
        <v>1513</v>
      </c>
      <c r="C8" s="21">
        <v>76</v>
      </c>
      <c r="D8" s="58">
        <f aca="true" t="shared" si="1" ref="D8:D16">B8+C8</f>
        <v>1589</v>
      </c>
      <c r="E8" s="21">
        <v>711</v>
      </c>
      <c r="F8" s="19">
        <f t="shared" si="0"/>
        <v>0.44745122718691</v>
      </c>
      <c r="G8" s="20">
        <v>624</v>
      </c>
      <c r="H8" s="20">
        <v>650</v>
      </c>
      <c r="I8" s="20">
        <v>624</v>
      </c>
    </row>
    <row r="9" spans="1:9" ht="13.5">
      <c r="A9" s="79" t="s">
        <v>54</v>
      </c>
      <c r="B9" s="20">
        <v>419</v>
      </c>
      <c r="C9" s="21">
        <v>16</v>
      </c>
      <c r="D9" s="58">
        <f t="shared" si="1"/>
        <v>435</v>
      </c>
      <c r="E9" s="21">
        <v>254</v>
      </c>
      <c r="F9" s="19">
        <f t="shared" si="0"/>
        <v>0.5839080459770115</v>
      </c>
      <c r="G9" s="20">
        <v>213</v>
      </c>
      <c r="H9" s="20">
        <v>222</v>
      </c>
      <c r="I9" s="20">
        <v>213</v>
      </c>
    </row>
    <row r="10" spans="1:9" ht="13.5">
      <c r="A10" s="79" t="s">
        <v>55</v>
      </c>
      <c r="B10" s="20">
        <v>442</v>
      </c>
      <c r="C10" s="21">
        <v>21</v>
      </c>
      <c r="D10" s="58">
        <f t="shared" si="1"/>
        <v>463</v>
      </c>
      <c r="E10" s="21">
        <v>244</v>
      </c>
      <c r="F10" s="19">
        <f t="shared" si="0"/>
        <v>0.5269978401727862</v>
      </c>
      <c r="G10" s="20">
        <v>195</v>
      </c>
      <c r="H10" s="20">
        <v>205</v>
      </c>
      <c r="I10" s="20">
        <v>197</v>
      </c>
    </row>
    <row r="11" spans="1:9" ht="13.5">
      <c r="A11" s="79" t="s">
        <v>56</v>
      </c>
      <c r="B11" s="20">
        <v>712</v>
      </c>
      <c r="C11" s="21">
        <v>41</v>
      </c>
      <c r="D11" s="58">
        <f t="shared" si="1"/>
        <v>753</v>
      </c>
      <c r="E11" s="21">
        <v>403</v>
      </c>
      <c r="F11" s="19">
        <f t="shared" si="0"/>
        <v>0.5351925630810093</v>
      </c>
      <c r="G11" s="20">
        <v>352</v>
      </c>
      <c r="H11" s="20">
        <v>359</v>
      </c>
      <c r="I11" s="20">
        <v>346</v>
      </c>
    </row>
    <row r="12" spans="1:9" ht="13.5">
      <c r="A12" s="79" t="s">
        <v>57</v>
      </c>
      <c r="B12" s="20">
        <v>1017</v>
      </c>
      <c r="C12" s="21">
        <v>47</v>
      </c>
      <c r="D12" s="58">
        <f t="shared" si="1"/>
        <v>1064</v>
      </c>
      <c r="E12" s="21">
        <v>472</v>
      </c>
      <c r="F12" s="19">
        <f t="shared" si="0"/>
        <v>0.44360902255639095</v>
      </c>
      <c r="G12" s="45">
        <v>393</v>
      </c>
      <c r="H12" s="45">
        <v>415</v>
      </c>
      <c r="I12" s="45">
        <v>399</v>
      </c>
    </row>
    <row r="13" spans="1:9" ht="13.5">
      <c r="A13" s="79" t="s">
        <v>58</v>
      </c>
      <c r="B13" s="20">
        <v>622</v>
      </c>
      <c r="C13" s="21">
        <v>28</v>
      </c>
      <c r="D13" s="58">
        <f t="shared" si="1"/>
        <v>650</v>
      </c>
      <c r="E13" s="21">
        <v>275</v>
      </c>
      <c r="F13" s="19">
        <f t="shared" si="0"/>
        <v>0.4230769230769231</v>
      </c>
      <c r="G13" s="45">
        <v>233</v>
      </c>
      <c r="H13" s="45">
        <v>239</v>
      </c>
      <c r="I13" s="45">
        <v>234</v>
      </c>
    </row>
    <row r="14" spans="1:9" ht="13.5">
      <c r="A14" s="79" t="s">
        <v>59</v>
      </c>
      <c r="B14" s="20">
        <v>867</v>
      </c>
      <c r="C14" s="21">
        <v>38</v>
      </c>
      <c r="D14" s="58">
        <f t="shared" si="1"/>
        <v>905</v>
      </c>
      <c r="E14" s="21">
        <v>420</v>
      </c>
      <c r="F14" s="19">
        <f t="shared" si="0"/>
        <v>0.46408839779005523</v>
      </c>
      <c r="G14" s="45">
        <v>364</v>
      </c>
      <c r="H14" s="45">
        <v>374</v>
      </c>
      <c r="I14" s="45">
        <v>366</v>
      </c>
    </row>
    <row r="15" spans="1:9" ht="13.5">
      <c r="A15" s="79" t="s">
        <v>60</v>
      </c>
      <c r="B15" s="20">
        <v>414</v>
      </c>
      <c r="C15" s="21">
        <v>17</v>
      </c>
      <c r="D15" s="58">
        <f t="shared" si="1"/>
        <v>431</v>
      </c>
      <c r="E15" s="21">
        <v>197</v>
      </c>
      <c r="F15" s="19">
        <f t="shared" si="0"/>
        <v>0.45707656612529</v>
      </c>
      <c r="G15" s="45">
        <v>169</v>
      </c>
      <c r="H15" s="45">
        <v>168</v>
      </c>
      <c r="I15" s="45">
        <v>170</v>
      </c>
    </row>
    <row r="16" spans="1:9" ht="13.5">
      <c r="A16" s="79" t="s">
        <v>61</v>
      </c>
      <c r="B16" s="20">
        <v>808</v>
      </c>
      <c r="C16" s="21">
        <v>37</v>
      </c>
      <c r="D16" s="58">
        <f t="shared" si="1"/>
        <v>845</v>
      </c>
      <c r="E16" s="21">
        <v>407</v>
      </c>
      <c r="F16" s="19">
        <f t="shared" si="0"/>
        <v>0.4816568047337278</v>
      </c>
      <c r="G16" s="53">
        <v>347</v>
      </c>
      <c r="H16" s="45">
        <v>346</v>
      </c>
      <c r="I16" s="53">
        <v>344</v>
      </c>
    </row>
    <row r="17" spans="1:9" ht="13.5">
      <c r="A17" s="80" t="s">
        <v>62</v>
      </c>
      <c r="B17" s="81"/>
      <c r="C17" s="55"/>
      <c r="D17" s="55"/>
      <c r="E17" s="21">
        <v>792</v>
      </c>
      <c r="F17" s="56">
        <f t="shared" si="0"/>
      </c>
      <c r="G17" s="46">
        <v>624</v>
      </c>
      <c r="H17" s="46">
        <v>638</v>
      </c>
      <c r="I17" s="46">
        <v>628</v>
      </c>
    </row>
    <row r="18" spans="1:9" ht="13.5">
      <c r="A18" s="8" t="s">
        <v>0</v>
      </c>
      <c r="B18" s="16">
        <f>SUM(B7:B17)</f>
        <v>7421</v>
      </c>
      <c r="C18" s="16">
        <f>SUM(C7:C17)</f>
        <v>344</v>
      </c>
      <c r="D18" s="16">
        <f>SUM(D7:D17)</f>
        <v>7765</v>
      </c>
      <c r="E18" s="16">
        <f>SUM(E7:E17)</f>
        <v>4458</v>
      </c>
      <c r="F18" s="60">
        <f t="shared" si="0"/>
        <v>0.5741146168705731</v>
      </c>
      <c r="G18" s="16">
        <f>SUM(G7:G17)</f>
        <v>3747</v>
      </c>
      <c r="H18" s="16">
        <f>SUM(H7:H17)</f>
        <v>3858</v>
      </c>
      <c r="I18" s="16">
        <f>SUM(I7:I17)</f>
        <v>3750</v>
      </c>
    </row>
  </sheetData>
  <sheetProtection selectLockedCells="1"/>
  <mergeCells count="6">
    <mergeCell ref="B3:F3"/>
    <mergeCell ref="B2:F2"/>
    <mergeCell ref="B4:F4"/>
    <mergeCell ref="G1:I1"/>
    <mergeCell ref="G2:I2"/>
    <mergeCell ref="B1:F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4">
      <selection activeCell="K17" sqref="K17"/>
    </sheetView>
  </sheetViews>
  <sheetFormatPr defaultColWidth="9.140625" defaultRowHeight="12.75"/>
  <cols>
    <col min="1" max="1" width="11.421875" style="15" bestFit="1" customWidth="1"/>
    <col min="2" max="3" width="8.7109375" style="9" customWidth="1"/>
    <col min="4" max="4" width="11.8515625" style="9" bestFit="1" customWidth="1"/>
    <col min="5" max="5" width="10.57421875" style="9" bestFit="1" customWidth="1"/>
    <col min="6" max="6" width="9.8515625" style="9" bestFit="1" customWidth="1"/>
    <col min="7" max="7" width="8.8515625" style="9" bestFit="1" customWidth="1"/>
    <col min="8" max="11" width="8.7109375" style="9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11" ht="13.5">
      <c r="A1" s="22"/>
      <c r="B1" s="92" t="s">
        <v>26</v>
      </c>
      <c r="C1" s="92"/>
      <c r="D1" s="50" t="s">
        <v>29</v>
      </c>
      <c r="E1" s="50"/>
      <c r="F1" s="50"/>
      <c r="G1" s="40"/>
      <c r="H1" s="92" t="s">
        <v>102</v>
      </c>
      <c r="I1" s="92"/>
      <c r="J1" s="92"/>
      <c r="K1" s="92"/>
    </row>
    <row r="2" spans="1:11" s="24" customFormat="1" ht="13.5">
      <c r="A2" s="23"/>
      <c r="B2" s="90" t="s">
        <v>27</v>
      </c>
      <c r="C2" s="91"/>
      <c r="D2" s="49" t="s">
        <v>28</v>
      </c>
      <c r="E2" s="49" t="s">
        <v>26</v>
      </c>
      <c r="F2" s="49" t="s">
        <v>26</v>
      </c>
      <c r="G2" s="43" t="s">
        <v>26</v>
      </c>
      <c r="H2" s="90" t="s">
        <v>103</v>
      </c>
      <c r="I2" s="93"/>
      <c r="J2" s="93"/>
      <c r="K2" s="91"/>
    </row>
    <row r="3" spans="1:11" s="24" customFormat="1" ht="13.5">
      <c r="A3" s="23"/>
      <c r="B3" s="54" t="s">
        <v>50</v>
      </c>
      <c r="C3" s="44" t="s">
        <v>36</v>
      </c>
      <c r="D3" s="49" t="s">
        <v>19</v>
      </c>
      <c r="E3" s="38" t="s">
        <v>11</v>
      </c>
      <c r="F3" s="38" t="s">
        <v>30</v>
      </c>
      <c r="G3" s="7" t="s">
        <v>31</v>
      </c>
      <c r="H3" s="90" t="s">
        <v>88</v>
      </c>
      <c r="I3" s="93"/>
      <c r="J3" s="93"/>
      <c r="K3" s="91"/>
    </row>
    <row r="4" spans="1:11" ht="13.5">
      <c r="A4" s="36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107" t="s">
        <v>89</v>
      </c>
      <c r="I4" s="108"/>
      <c r="J4" s="107" t="s">
        <v>90</v>
      </c>
      <c r="K4" s="108"/>
    </row>
    <row r="5" spans="1:11" s="10" customFormat="1" ht="87.75" customHeight="1" thickBot="1">
      <c r="A5" s="37" t="s">
        <v>16</v>
      </c>
      <c r="B5" s="4" t="s">
        <v>70</v>
      </c>
      <c r="C5" s="4" t="s">
        <v>71</v>
      </c>
      <c r="D5" s="4" t="s">
        <v>72</v>
      </c>
      <c r="E5" s="5" t="s">
        <v>73</v>
      </c>
      <c r="F5" s="5" t="s">
        <v>74</v>
      </c>
      <c r="G5" s="4" t="s">
        <v>75</v>
      </c>
      <c r="H5" s="4" t="s">
        <v>91</v>
      </c>
      <c r="I5" s="4" t="s">
        <v>92</v>
      </c>
      <c r="J5" s="4" t="s">
        <v>93</v>
      </c>
      <c r="K5" s="4" t="s">
        <v>94</v>
      </c>
    </row>
    <row r="6" spans="1:11" s="14" customFormat="1" ht="13.5" customHeight="1" thickBot="1">
      <c r="A6" s="11"/>
      <c r="B6" s="12"/>
      <c r="C6" s="12"/>
      <c r="D6" s="39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52</v>
      </c>
      <c r="B7" s="28">
        <v>234</v>
      </c>
      <c r="C7" s="41">
        <v>237</v>
      </c>
      <c r="D7" s="61">
        <v>242</v>
      </c>
      <c r="E7" s="28">
        <v>239</v>
      </c>
      <c r="F7" s="28">
        <v>240</v>
      </c>
      <c r="G7" s="17">
        <v>243</v>
      </c>
      <c r="H7" s="28">
        <v>200</v>
      </c>
      <c r="I7" s="18">
        <v>52</v>
      </c>
      <c r="J7" s="28">
        <v>106</v>
      </c>
      <c r="K7" s="41">
        <v>140</v>
      </c>
    </row>
    <row r="8" spans="1:11" s="14" customFormat="1" ht="13.5">
      <c r="A8" s="1" t="s">
        <v>53</v>
      </c>
      <c r="B8" s="30">
        <v>608</v>
      </c>
      <c r="C8" s="42">
        <v>635</v>
      </c>
      <c r="D8" s="62">
        <v>647</v>
      </c>
      <c r="E8" s="30">
        <v>637</v>
      </c>
      <c r="F8" s="30">
        <v>642</v>
      </c>
      <c r="G8" s="20">
        <v>640</v>
      </c>
      <c r="H8" s="30">
        <v>489</v>
      </c>
      <c r="I8" s="21">
        <v>119</v>
      </c>
      <c r="J8" s="30">
        <v>363</v>
      </c>
      <c r="K8" s="42">
        <v>226</v>
      </c>
    </row>
    <row r="9" spans="1:11" s="14" customFormat="1" ht="13.5">
      <c r="A9" s="1" t="s">
        <v>54</v>
      </c>
      <c r="B9" s="30">
        <v>211</v>
      </c>
      <c r="C9" s="42">
        <v>208</v>
      </c>
      <c r="D9" s="62">
        <v>222</v>
      </c>
      <c r="E9" s="30">
        <v>212</v>
      </c>
      <c r="F9" s="30">
        <v>214</v>
      </c>
      <c r="G9" s="20">
        <v>219</v>
      </c>
      <c r="H9" s="30">
        <v>194</v>
      </c>
      <c r="I9" s="21">
        <v>31</v>
      </c>
      <c r="J9" s="30">
        <v>140</v>
      </c>
      <c r="K9" s="42">
        <v>76</v>
      </c>
    </row>
    <row r="10" spans="1:11" s="14" customFormat="1" ht="13.5">
      <c r="A10" s="1" t="s">
        <v>55</v>
      </c>
      <c r="B10" s="30">
        <v>192</v>
      </c>
      <c r="C10" s="42">
        <v>200</v>
      </c>
      <c r="D10" s="62">
        <v>199</v>
      </c>
      <c r="E10" s="30">
        <v>200</v>
      </c>
      <c r="F10" s="30">
        <v>202</v>
      </c>
      <c r="G10" s="20">
        <v>206</v>
      </c>
      <c r="H10" s="30">
        <v>170</v>
      </c>
      <c r="I10" s="21">
        <v>41</v>
      </c>
      <c r="J10" s="30">
        <v>114</v>
      </c>
      <c r="K10" s="68">
        <v>86</v>
      </c>
    </row>
    <row r="11" spans="1:11" s="14" customFormat="1" ht="13.5">
      <c r="A11" s="1" t="s">
        <v>56</v>
      </c>
      <c r="B11" s="30">
        <v>358</v>
      </c>
      <c r="C11" s="42">
        <v>341</v>
      </c>
      <c r="D11" s="62">
        <v>361</v>
      </c>
      <c r="E11" s="30">
        <v>356</v>
      </c>
      <c r="F11" s="30">
        <v>348</v>
      </c>
      <c r="G11" s="20">
        <v>359</v>
      </c>
      <c r="H11" s="30">
        <v>288</v>
      </c>
      <c r="I11" s="21">
        <v>66</v>
      </c>
      <c r="J11" s="30">
        <v>197</v>
      </c>
      <c r="K11" s="42">
        <v>149</v>
      </c>
    </row>
    <row r="12" spans="1:11" s="14" customFormat="1" ht="13.5">
      <c r="A12" s="1" t="s">
        <v>57</v>
      </c>
      <c r="B12" s="33">
        <v>400</v>
      </c>
      <c r="C12" s="42">
        <v>400</v>
      </c>
      <c r="D12" s="62">
        <v>418</v>
      </c>
      <c r="E12" s="30">
        <v>403</v>
      </c>
      <c r="F12" s="30">
        <v>409</v>
      </c>
      <c r="G12" s="20">
        <v>411</v>
      </c>
      <c r="H12" s="33">
        <v>333</v>
      </c>
      <c r="I12" s="21">
        <v>80</v>
      </c>
      <c r="J12" s="30">
        <v>212</v>
      </c>
      <c r="K12" s="42">
        <v>174</v>
      </c>
    </row>
    <row r="13" spans="1:11" s="14" customFormat="1" ht="13.5">
      <c r="A13" s="1" t="s">
        <v>58</v>
      </c>
      <c r="B13" s="30">
        <v>232</v>
      </c>
      <c r="C13" s="42">
        <v>234</v>
      </c>
      <c r="D13" s="62">
        <v>241</v>
      </c>
      <c r="E13" s="30">
        <v>237</v>
      </c>
      <c r="F13" s="33">
        <v>239</v>
      </c>
      <c r="G13" s="20">
        <v>241</v>
      </c>
      <c r="H13" s="30">
        <v>204</v>
      </c>
      <c r="I13" s="21">
        <v>38</v>
      </c>
      <c r="J13" s="30">
        <v>125</v>
      </c>
      <c r="K13" s="42">
        <v>108</v>
      </c>
    </row>
    <row r="14" spans="1:11" s="32" customFormat="1" ht="13.5">
      <c r="A14" s="1" t="s">
        <v>59</v>
      </c>
      <c r="B14" s="30">
        <v>348</v>
      </c>
      <c r="C14" s="42">
        <v>369</v>
      </c>
      <c r="D14" s="62">
        <v>380</v>
      </c>
      <c r="E14" s="30">
        <v>371</v>
      </c>
      <c r="F14" s="33">
        <v>374</v>
      </c>
      <c r="G14" s="20">
        <v>379</v>
      </c>
      <c r="H14" s="30">
        <v>318</v>
      </c>
      <c r="I14" s="21">
        <v>60</v>
      </c>
      <c r="J14" s="30">
        <v>212</v>
      </c>
      <c r="K14" s="42">
        <v>150</v>
      </c>
    </row>
    <row r="15" spans="1:11" ht="13.5">
      <c r="A15" s="1" t="s">
        <v>60</v>
      </c>
      <c r="B15" s="30">
        <v>170</v>
      </c>
      <c r="C15" s="42">
        <v>173</v>
      </c>
      <c r="D15" s="62">
        <v>177</v>
      </c>
      <c r="E15" s="30">
        <v>170</v>
      </c>
      <c r="F15" s="33">
        <v>177</v>
      </c>
      <c r="G15" s="20">
        <v>178</v>
      </c>
      <c r="H15" s="30">
        <v>141</v>
      </c>
      <c r="I15" s="21">
        <v>31</v>
      </c>
      <c r="J15" s="30">
        <v>87</v>
      </c>
      <c r="K15" s="42">
        <v>82</v>
      </c>
    </row>
    <row r="16" spans="1:11" ht="13.5">
      <c r="A16" s="1" t="s">
        <v>61</v>
      </c>
      <c r="B16" s="33">
        <v>333</v>
      </c>
      <c r="C16" s="42">
        <v>341</v>
      </c>
      <c r="D16" s="62">
        <v>357</v>
      </c>
      <c r="E16" s="30">
        <v>350</v>
      </c>
      <c r="F16" s="33">
        <v>356</v>
      </c>
      <c r="G16" s="20">
        <v>350</v>
      </c>
      <c r="H16" s="33">
        <v>280</v>
      </c>
      <c r="I16" s="21">
        <v>63</v>
      </c>
      <c r="J16" s="30">
        <v>194</v>
      </c>
      <c r="K16" s="42">
        <v>150</v>
      </c>
    </row>
    <row r="17" spans="1:11" ht="13.5">
      <c r="A17" s="1" t="s">
        <v>62</v>
      </c>
      <c r="B17" s="52">
        <v>601</v>
      </c>
      <c r="C17" s="42">
        <v>634</v>
      </c>
      <c r="D17" s="62">
        <v>667</v>
      </c>
      <c r="E17" s="47">
        <v>649</v>
      </c>
      <c r="F17" s="33">
        <v>659</v>
      </c>
      <c r="G17" s="20">
        <v>660</v>
      </c>
      <c r="H17" s="52">
        <v>556</v>
      </c>
      <c r="I17" s="51">
        <v>139</v>
      </c>
      <c r="J17" s="47">
        <v>377</v>
      </c>
      <c r="K17" s="42">
        <v>235</v>
      </c>
    </row>
    <row r="18" spans="1:11" ht="13.5">
      <c r="A18" s="8" t="s">
        <v>0</v>
      </c>
      <c r="B18" s="16">
        <f aca="true" t="shared" si="0" ref="B18:K18">SUM(B7:B17)</f>
        <v>3687</v>
      </c>
      <c r="C18" s="16">
        <f t="shared" si="0"/>
        <v>3772</v>
      </c>
      <c r="D18" s="16">
        <f t="shared" si="0"/>
        <v>3911</v>
      </c>
      <c r="E18" s="16">
        <f t="shared" si="0"/>
        <v>3824</v>
      </c>
      <c r="F18" s="16">
        <f t="shared" si="0"/>
        <v>3860</v>
      </c>
      <c r="G18" s="16">
        <f t="shared" si="0"/>
        <v>3886</v>
      </c>
      <c r="H18" s="16">
        <f t="shared" si="0"/>
        <v>3173</v>
      </c>
      <c r="I18" s="16">
        <f t="shared" si="0"/>
        <v>720</v>
      </c>
      <c r="J18" s="16">
        <f t="shared" si="0"/>
        <v>2127</v>
      </c>
      <c r="K18" s="16">
        <f t="shared" si="0"/>
        <v>1576</v>
      </c>
    </row>
  </sheetData>
  <sheetProtection selectLockedCells="1"/>
  <mergeCells count="7">
    <mergeCell ref="B1:C1"/>
    <mergeCell ref="B2:C2"/>
    <mergeCell ref="H4:I4"/>
    <mergeCell ref="J4:K4"/>
    <mergeCell ref="H1:K1"/>
    <mergeCell ref="H3:K3"/>
    <mergeCell ref="H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&amp;C&amp;"Helv,Bold"JEROME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2014-11-07T21:00:10Z</cp:lastPrinted>
  <dcterms:created xsi:type="dcterms:W3CDTF">1998-04-10T16:02:13Z</dcterms:created>
  <dcterms:modified xsi:type="dcterms:W3CDTF">2014-11-12T18:31:59Z</dcterms:modified>
  <cp:category/>
  <cp:version/>
  <cp:contentType/>
  <cp:contentStatus/>
</cp:coreProperties>
</file>