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firstSheet="1" activeTab="4"/>
  </bookViews>
  <sheets>
    <sheet name="US Sen &amp; US Rep" sheetId="1" r:id="rId1"/>
    <sheet name="Gov " sheetId="2" r:id="rId2"/>
    <sheet name="Gov - Lt Gov" sheetId="3" r:id="rId3"/>
    <sheet name="SOS - Sup Int" sheetId="4" r:id="rId4"/>
    <sheet name="Amend - Voting Stats" sheetId="5" r:id="rId5"/>
    <sheet name="Leg &amp; Co Comm" sheetId="6" r:id="rId6"/>
    <sheet name="Co Comm - Magistrate" sheetId="7" r:id="rId7"/>
    <sheet name="Special Questions" sheetId="8" r:id="rId8"/>
  </sheets>
  <definedNames>
    <definedName name="_xlnm.Print_Titles" localSheetId="4">'Amend - Voting Stats'!$A:$A</definedName>
    <definedName name="_xlnm.Print_Titles" localSheetId="6">'Co Comm - Magistrate'!$1:$6</definedName>
    <definedName name="_xlnm.Print_Titles" localSheetId="1">'Gov '!$A:$A</definedName>
    <definedName name="_xlnm.Print_Titles" localSheetId="2">'Gov - Lt Gov'!$A:$A</definedName>
    <definedName name="_xlnm.Print_Titles" localSheetId="5">'Leg &amp; Co Comm'!$1:$6</definedName>
    <definedName name="_xlnm.Print_Titles" localSheetId="3">'SOS - Sup Int'!$A:$A</definedName>
    <definedName name="_xlnm.Print_Titles" localSheetId="7">'Special Questions'!$A:$A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<sst xmlns="http://schemas.openxmlformats.org/spreadsheetml/2006/main" count="407" uniqueCount="136">
  <si>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</si>
  <si>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</si>
  <si>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</si>
  <si>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</si>
  <si>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</si>
  <si>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</si>
  <si>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</si>
  <si>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</si>
  <si>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</si>
  <si>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</si>
  <si>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</si>
  <si>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</si>
  <si>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</si>
  <si>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</si>
  <si>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</si>
  <si>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</si>
  <si>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</si>
  <si>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</si>
  <si>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</si>
  <si>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</si>
  <si>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</si>
  <si>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</si>
  <si>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</si>
  <si>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</si>
  <si>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</si>
  <si>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</si>
  <si>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</si>
  <si>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</si>
  <si>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</si>
  <si>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</si>
  <si>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</si>
  <si>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</si>
  <si>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</si>
  <si>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</si>
  <si>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</si>
  <si>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</si>
  <si>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</si>
  <si>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</si>
  <si>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</si>
  <si>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</si>
  <si>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</si>
  <si>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</si>
  <si>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</si>
  <si>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</si>
  <si>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</si>
  <si>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</si>
  <si>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</si>
  <si>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</si>
  <si>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</si>
  <si>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</si>
  <si>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</si>
  <si>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In Favor Of</t>
  </si>
  <si>
    <t>Against</t>
  </si>
  <si>
    <t>Holli Woodings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</si>
  <si>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</si>
  <si>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</si>
  <si>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</si>
  <si>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</si>
  <si>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</si>
  <si>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</si>
  <si>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</si>
  <si>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</si>
  <si>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</si>
  <si>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</si>
  <si>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</si>
  <si>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</si>
  <si>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</si>
  <si>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</si>
  <si>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</si>
  <si>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</si>
  <si>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</si>
  <si>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</si>
  <si>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</si>
  <si>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</si>
  <si>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</si>
  <si>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</si>
  <si>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</si>
  <si>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</si>
  <si>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 xml:space="preserve">Palouse 26 </t>
  </si>
  <si>
    <t>Potlatch 27</t>
  </si>
  <si>
    <t>Princeton 28</t>
  </si>
  <si>
    <t>Troy 29</t>
  </si>
  <si>
    <t>Viola 30</t>
  </si>
  <si>
    <t>Cora 31</t>
  </si>
  <si>
    <t>Bovill 32</t>
  </si>
  <si>
    <t>DISTRICT 1</t>
  </si>
  <si>
    <t>Shirley G. Ringo</t>
  </si>
  <si>
    <t>Raul R. Labrador</t>
  </si>
  <si>
    <t>LEGISLATIVE DIST 5</t>
  </si>
  <si>
    <t>Dem</t>
  </si>
  <si>
    <t>John Carlson</t>
  </si>
  <si>
    <t>Paulette E. Jordan</t>
  </si>
  <si>
    <t>Lucinda L. Agidius</t>
  </si>
  <si>
    <t>Gary Osborn</t>
  </si>
  <si>
    <t>Caroline Nilsson Troy</t>
  </si>
  <si>
    <t>Kurt Obermayr</t>
  </si>
  <si>
    <t>Richard Walser</t>
  </si>
  <si>
    <t>Tom Lamar</t>
  </si>
  <si>
    <t>Shirley Greene</t>
  </si>
  <si>
    <t>Henrianne K. Westberg</t>
  </si>
  <si>
    <t>Lois A. Reed</t>
  </si>
  <si>
    <t>Moscow 14</t>
  </si>
  <si>
    <t>Dan J Schmidt</t>
  </si>
  <si>
    <t>Patrick J. Vaughan</t>
  </si>
  <si>
    <t>Catherine M. 
Mabbutt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</si>
  <si>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</si>
  <si>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</si>
  <si>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</si>
  <si>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</si>
  <si>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</si>
  <si>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</si>
  <si>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</si>
  <si>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</si>
  <si>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</si>
  <si>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</si>
  <si>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David R. Suswal</t>
  </si>
  <si>
    <t>Marcus Bradley Ellis</t>
  </si>
  <si>
    <t>Paul Venable</t>
  </si>
  <si>
    <t>MAGISTRATE</t>
  </si>
  <si>
    <t xml:space="preserve">JUDGE </t>
  </si>
  <si>
    <t>RETENTION</t>
  </si>
  <si>
    <t>John C. Judge</t>
  </si>
  <si>
    <t>Palouse 26</t>
  </si>
  <si>
    <t>YES</t>
  </si>
  <si>
    <t>NO</t>
  </si>
  <si>
    <t>H.J.R. 2</t>
  </si>
  <si>
    <t>Absentee 36</t>
  </si>
  <si>
    <t>W/I</t>
  </si>
  <si>
    <t>CONSTITUTIONAL</t>
  </si>
  <si>
    <t xml:space="preserve"> AMENDMENT</t>
  </si>
  <si>
    <t>Walt Bayes</t>
  </si>
  <si>
    <t>Reed McCandless</t>
  </si>
  <si>
    <t>PERMANENT</t>
  </si>
  <si>
    <t>FREEZE CEMETERY</t>
  </si>
  <si>
    <t>DISTRICT</t>
  </si>
  <si>
    <t>OVERRIDE LEVY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</si>
</sst>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left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8" fillId="0" borderId="38" xfId="0" applyNumberFormat="1" applyFont="1" applyBorder="1" applyAlignment="1" applyProtection="1">
      <alignment horizontal="center"/>
      <protection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9" fillId="33" borderId="16" xfId="0" applyNumberFormat="1" applyFont="1" applyFill="1" applyBorder="1" applyAlignment="1" applyProtection="1">
      <alignment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0" fontId="6" fillId="0" borderId="49" xfId="0" applyFont="1" applyFill="1" applyBorder="1" applyAlignment="1" applyProtection="1">
      <alignment horizontal="center" vertical="center" textRotation="90"/>
      <protection/>
    </xf>
    <xf numFmtId="0" fontId="6" fillId="0" borderId="49" xfId="0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34" borderId="13" xfId="0" applyNumberFormat="1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 vertical="center" textRotation="90"/>
      <protection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3" fontId="6" fillId="34" borderId="34" xfId="0" applyNumberFormat="1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zoomScalePageLayoutView="0" workbookViewId="0" topLeftCell="A1">
      <pane xSplit="1" ySplit="6" topLeftCell="B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F39"/>
    </sheetView>
  </sheetViews>
  <sheetFormatPr defaultColWidth="9.140625" defaultRowHeight="12.75"/>
  <cols>
    <col min="1" max="1" width="11.140625" style="16" bestFit="1" customWidth="1"/>
    <col min="2" max="3" width="8.7109375" style="16" customWidth="1"/>
    <col min="4" max="5" width="8.7109375" style="35" customWidth="1"/>
    <col min="6" max="6" width="8.7109375" style="10" customWidth="1"/>
    <col min="7" max="16384" width="9.140625" style="10" customWidth="1"/>
  </cols>
  <sheetData>
    <row r="1" spans="1:6" ht="13.5">
      <c r="A1" s="23"/>
      <c r="B1" s="44"/>
      <c r="C1" s="46"/>
      <c r="D1" s="102" t="s">
        <v>38</v>
      </c>
      <c r="E1" s="102"/>
      <c r="F1" s="102"/>
    </row>
    <row r="2" spans="1:6" s="25" customFormat="1" ht="13.5">
      <c r="A2" s="24"/>
      <c r="B2" s="100" t="s">
        <v>38</v>
      </c>
      <c r="C2" s="101"/>
      <c r="D2" s="100" t="s">
        <v>40</v>
      </c>
      <c r="E2" s="103"/>
      <c r="F2" s="101"/>
    </row>
    <row r="3" spans="1:6" s="25" customFormat="1" ht="13.5">
      <c r="A3" s="26"/>
      <c r="B3" s="98" t="s">
        <v>39</v>
      </c>
      <c r="C3" s="99"/>
      <c r="D3" s="98" t="s">
        <v>85</v>
      </c>
      <c r="E3" s="104"/>
      <c r="F3" s="99"/>
    </row>
    <row r="4" spans="1:6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127</v>
      </c>
    </row>
    <row r="5" spans="1:6" s="11" customFormat="1" ht="79.5" customHeight="1" thickBot="1">
      <c r="A5" s="28" t="s">
        <v>16</v>
      </c>
      <c r="B5" s="6" t="s">
        <v>41</v>
      </c>
      <c r="C5" s="6" t="s">
        <v>42</v>
      </c>
      <c r="D5" s="6" t="s">
        <v>87</v>
      </c>
      <c r="E5" s="6" t="s">
        <v>86</v>
      </c>
      <c r="F5" s="6" t="s">
        <v>131</v>
      </c>
    </row>
    <row r="6" spans="1:6" s="15" customFormat="1" ht="14.25" thickBot="1">
      <c r="A6" s="12"/>
      <c r="B6" s="43"/>
      <c r="C6" s="43"/>
      <c r="D6" s="13"/>
      <c r="E6" s="13"/>
      <c r="F6" s="14"/>
    </row>
    <row r="7" spans="1:6" s="15" customFormat="1" ht="13.5">
      <c r="A7" s="1" t="s">
        <v>54</v>
      </c>
      <c r="B7" s="70">
        <v>29</v>
      </c>
      <c r="C7" s="71">
        <v>53</v>
      </c>
      <c r="D7" s="70">
        <v>48</v>
      </c>
      <c r="E7" s="91">
        <v>33</v>
      </c>
      <c r="F7" s="71">
        <v>0</v>
      </c>
    </row>
    <row r="8" spans="1:6" s="15" customFormat="1" ht="13.5">
      <c r="A8" s="1" t="s">
        <v>55</v>
      </c>
      <c r="B8" s="72">
        <v>142</v>
      </c>
      <c r="C8" s="73">
        <v>189</v>
      </c>
      <c r="D8" s="72">
        <v>178</v>
      </c>
      <c r="E8" s="92">
        <v>153</v>
      </c>
      <c r="F8" s="73">
        <v>0</v>
      </c>
    </row>
    <row r="9" spans="1:6" s="15" customFormat="1" ht="13.5">
      <c r="A9" s="1" t="s">
        <v>56</v>
      </c>
      <c r="B9" s="72">
        <v>187</v>
      </c>
      <c r="C9" s="73">
        <v>181</v>
      </c>
      <c r="D9" s="72">
        <v>161</v>
      </c>
      <c r="E9" s="92">
        <v>210</v>
      </c>
      <c r="F9" s="73">
        <v>0</v>
      </c>
    </row>
    <row r="10" spans="1:6" s="15" customFormat="1" ht="13.5">
      <c r="A10" s="1" t="s">
        <v>57</v>
      </c>
      <c r="B10" s="72">
        <v>168</v>
      </c>
      <c r="C10" s="73">
        <v>233</v>
      </c>
      <c r="D10" s="72">
        <v>198</v>
      </c>
      <c r="E10" s="92">
        <v>204</v>
      </c>
      <c r="F10" s="73">
        <v>0</v>
      </c>
    </row>
    <row r="11" spans="1:6" s="15" customFormat="1" ht="13.5">
      <c r="A11" s="1" t="s">
        <v>58</v>
      </c>
      <c r="B11" s="72">
        <v>179</v>
      </c>
      <c r="C11" s="73">
        <v>209</v>
      </c>
      <c r="D11" s="72">
        <v>176</v>
      </c>
      <c r="E11" s="92">
        <v>212</v>
      </c>
      <c r="F11" s="73">
        <v>0</v>
      </c>
    </row>
    <row r="12" spans="1:6" s="15" customFormat="1" ht="13.5">
      <c r="A12" s="1" t="s">
        <v>59</v>
      </c>
      <c r="B12" s="72">
        <v>198</v>
      </c>
      <c r="C12" s="73">
        <v>122</v>
      </c>
      <c r="D12" s="72">
        <v>109</v>
      </c>
      <c r="E12" s="92">
        <v>211</v>
      </c>
      <c r="F12" s="73">
        <v>0</v>
      </c>
    </row>
    <row r="13" spans="1:6" s="15" customFormat="1" ht="13.5">
      <c r="A13" s="1" t="s">
        <v>60</v>
      </c>
      <c r="B13" s="72">
        <v>114</v>
      </c>
      <c r="C13" s="73">
        <v>170</v>
      </c>
      <c r="D13" s="72">
        <v>140</v>
      </c>
      <c r="E13" s="92">
        <v>148</v>
      </c>
      <c r="F13" s="73">
        <v>0</v>
      </c>
    </row>
    <row r="14" spans="1:6" s="15" customFormat="1" ht="13.5">
      <c r="A14" s="1" t="s">
        <v>61</v>
      </c>
      <c r="B14" s="72">
        <v>139</v>
      </c>
      <c r="C14" s="73">
        <v>69</v>
      </c>
      <c r="D14" s="72">
        <v>71</v>
      </c>
      <c r="E14" s="92">
        <v>140</v>
      </c>
      <c r="F14" s="73">
        <v>0</v>
      </c>
    </row>
    <row r="15" spans="1:6" s="15" customFormat="1" ht="13.5">
      <c r="A15" s="1" t="s">
        <v>62</v>
      </c>
      <c r="B15" s="72">
        <v>231</v>
      </c>
      <c r="C15" s="73">
        <v>214</v>
      </c>
      <c r="D15" s="72">
        <v>182</v>
      </c>
      <c r="E15" s="92">
        <v>266</v>
      </c>
      <c r="F15" s="73">
        <v>0</v>
      </c>
    </row>
    <row r="16" spans="1:6" s="15" customFormat="1" ht="13.5">
      <c r="A16" s="1" t="s">
        <v>63</v>
      </c>
      <c r="B16" s="72">
        <v>249</v>
      </c>
      <c r="C16" s="73">
        <v>183</v>
      </c>
      <c r="D16" s="72">
        <v>156</v>
      </c>
      <c r="E16" s="92">
        <v>279</v>
      </c>
      <c r="F16" s="73">
        <v>0</v>
      </c>
    </row>
    <row r="17" spans="1:6" s="15" customFormat="1" ht="13.5">
      <c r="A17" s="1" t="s">
        <v>64</v>
      </c>
      <c r="B17" s="72">
        <v>264</v>
      </c>
      <c r="C17" s="73">
        <v>137</v>
      </c>
      <c r="D17" s="72">
        <v>125</v>
      </c>
      <c r="E17" s="92">
        <v>275</v>
      </c>
      <c r="F17" s="73">
        <v>0</v>
      </c>
    </row>
    <row r="18" spans="1:6" s="15" customFormat="1" ht="13.5">
      <c r="A18" s="1" t="s">
        <v>65</v>
      </c>
      <c r="B18" s="72">
        <v>174</v>
      </c>
      <c r="C18" s="73">
        <v>256</v>
      </c>
      <c r="D18" s="72">
        <v>214</v>
      </c>
      <c r="E18" s="92">
        <v>217</v>
      </c>
      <c r="F18" s="73">
        <v>0</v>
      </c>
    </row>
    <row r="19" spans="1:6" s="15" customFormat="1" ht="13.5">
      <c r="A19" s="1" t="s">
        <v>66</v>
      </c>
      <c r="B19" s="72">
        <v>164</v>
      </c>
      <c r="C19" s="73">
        <v>106</v>
      </c>
      <c r="D19" s="72">
        <v>91</v>
      </c>
      <c r="E19" s="92">
        <v>183</v>
      </c>
      <c r="F19" s="73">
        <v>0</v>
      </c>
    </row>
    <row r="20" spans="1:6" s="15" customFormat="1" ht="13.5">
      <c r="A20" s="1" t="s">
        <v>101</v>
      </c>
      <c r="B20" s="72">
        <v>197</v>
      </c>
      <c r="C20" s="73">
        <v>148</v>
      </c>
      <c r="D20" s="72">
        <v>121</v>
      </c>
      <c r="E20" s="92">
        <v>222</v>
      </c>
      <c r="F20" s="73">
        <v>0</v>
      </c>
    </row>
    <row r="21" spans="1:6" s="15" customFormat="1" ht="13.5">
      <c r="A21" s="1" t="s">
        <v>67</v>
      </c>
      <c r="B21" s="72">
        <v>236</v>
      </c>
      <c r="C21" s="73">
        <v>132</v>
      </c>
      <c r="D21" s="72">
        <v>113</v>
      </c>
      <c r="E21" s="92">
        <v>254</v>
      </c>
      <c r="F21" s="73">
        <v>0</v>
      </c>
    </row>
    <row r="22" spans="1:6" s="15" customFormat="1" ht="13.5">
      <c r="A22" s="1" t="s">
        <v>68</v>
      </c>
      <c r="B22" s="72">
        <v>145</v>
      </c>
      <c r="C22" s="73">
        <v>105</v>
      </c>
      <c r="D22" s="72">
        <v>95</v>
      </c>
      <c r="E22" s="92">
        <v>147</v>
      </c>
      <c r="F22" s="73">
        <v>0</v>
      </c>
    </row>
    <row r="23" spans="1:6" s="15" customFormat="1" ht="13.5">
      <c r="A23" s="1" t="s">
        <v>69</v>
      </c>
      <c r="B23" s="72">
        <v>187</v>
      </c>
      <c r="C23" s="73">
        <v>219</v>
      </c>
      <c r="D23" s="72">
        <v>187</v>
      </c>
      <c r="E23" s="92">
        <v>220</v>
      </c>
      <c r="F23" s="73">
        <v>0</v>
      </c>
    </row>
    <row r="24" spans="1:6" s="15" customFormat="1" ht="13.5">
      <c r="A24" s="1" t="s">
        <v>70</v>
      </c>
      <c r="B24" s="72">
        <v>109</v>
      </c>
      <c r="C24" s="73">
        <v>63</v>
      </c>
      <c r="D24" s="72">
        <v>59</v>
      </c>
      <c r="E24" s="92">
        <v>115</v>
      </c>
      <c r="F24" s="73">
        <v>0</v>
      </c>
    </row>
    <row r="25" spans="1:6" s="15" customFormat="1" ht="13.5">
      <c r="A25" s="1" t="s">
        <v>71</v>
      </c>
      <c r="B25" s="72">
        <v>140</v>
      </c>
      <c r="C25" s="73">
        <v>273</v>
      </c>
      <c r="D25" s="72">
        <v>236</v>
      </c>
      <c r="E25" s="92">
        <v>178</v>
      </c>
      <c r="F25" s="73">
        <v>0</v>
      </c>
    </row>
    <row r="26" spans="1:6" s="15" customFormat="1" ht="13.5">
      <c r="A26" s="1" t="s">
        <v>72</v>
      </c>
      <c r="B26" s="72">
        <v>3</v>
      </c>
      <c r="C26" s="73">
        <v>21</v>
      </c>
      <c r="D26" s="72">
        <v>20</v>
      </c>
      <c r="E26" s="92">
        <v>4</v>
      </c>
      <c r="F26" s="73">
        <v>0</v>
      </c>
    </row>
    <row r="27" spans="1:6" s="15" customFormat="1" ht="13.5">
      <c r="A27" s="1" t="s">
        <v>73</v>
      </c>
      <c r="B27" s="72">
        <v>144</v>
      </c>
      <c r="C27" s="73">
        <v>303</v>
      </c>
      <c r="D27" s="72">
        <v>253</v>
      </c>
      <c r="E27" s="92">
        <v>192</v>
      </c>
      <c r="F27" s="73">
        <v>0</v>
      </c>
    </row>
    <row r="28" spans="1:6" s="15" customFormat="1" ht="13.5">
      <c r="A28" s="1" t="s">
        <v>74</v>
      </c>
      <c r="B28" s="72">
        <v>23</v>
      </c>
      <c r="C28" s="73">
        <v>98</v>
      </c>
      <c r="D28" s="72">
        <v>93</v>
      </c>
      <c r="E28" s="92">
        <v>31</v>
      </c>
      <c r="F28" s="73">
        <v>0</v>
      </c>
    </row>
    <row r="29" spans="1:6" s="15" customFormat="1" ht="13.5">
      <c r="A29" s="1" t="s">
        <v>75</v>
      </c>
      <c r="B29" s="72">
        <v>65</v>
      </c>
      <c r="C29" s="73">
        <v>117</v>
      </c>
      <c r="D29" s="72">
        <v>91</v>
      </c>
      <c r="E29" s="92">
        <v>90</v>
      </c>
      <c r="F29" s="73">
        <v>0</v>
      </c>
    </row>
    <row r="30" spans="1:6" s="15" customFormat="1" ht="13.5">
      <c r="A30" s="1" t="s">
        <v>76</v>
      </c>
      <c r="B30" s="72">
        <v>64</v>
      </c>
      <c r="C30" s="73">
        <v>118</v>
      </c>
      <c r="D30" s="72">
        <v>92</v>
      </c>
      <c r="E30" s="92">
        <v>87</v>
      </c>
      <c r="F30" s="73">
        <v>0</v>
      </c>
    </row>
    <row r="31" spans="1:6" s="15" customFormat="1" ht="13.5">
      <c r="A31" s="1" t="s">
        <v>77</v>
      </c>
      <c r="B31" s="72">
        <v>12</v>
      </c>
      <c r="C31" s="73">
        <v>41</v>
      </c>
      <c r="D31" s="72">
        <v>43</v>
      </c>
      <c r="E31" s="92">
        <v>10</v>
      </c>
      <c r="F31" s="73">
        <v>0</v>
      </c>
    </row>
    <row r="32" spans="1:6" s="15" customFormat="1" ht="13.5">
      <c r="A32" s="1" t="s">
        <v>78</v>
      </c>
      <c r="B32" s="72">
        <v>52</v>
      </c>
      <c r="C32" s="73">
        <v>105</v>
      </c>
      <c r="D32" s="72">
        <v>96</v>
      </c>
      <c r="E32" s="92">
        <v>61</v>
      </c>
      <c r="F32" s="73">
        <v>0</v>
      </c>
    </row>
    <row r="33" spans="1:6" s="15" customFormat="1" ht="13.5">
      <c r="A33" s="1" t="s">
        <v>79</v>
      </c>
      <c r="B33" s="72">
        <v>133</v>
      </c>
      <c r="C33" s="73">
        <v>249</v>
      </c>
      <c r="D33" s="72">
        <v>214</v>
      </c>
      <c r="E33" s="92">
        <v>167</v>
      </c>
      <c r="F33" s="73">
        <v>0</v>
      </c>
    </row>
    <row r="34" spans="1:6" s="15" customFormat="1" ht="13.5">
      <c r="A34" s="1" t="s">
        <v>80</v>
      </c>
      <c r="B34" s="72">
        <v>55</v>
      </c>
      <c r="C34" s="73">
        <v>178</v>
      </c>
      <c r="D34" s="72">
        <v>161</v>
      </c>
      <c r="E34" s="92">
        <v>73</v>
      </c>
      <c r="F34" s="73">
        <v>0</v>
      </c>
    </row>
    <row r="35" spans="1:6" s="15" customFormat="1" ht="13.5">
      <c r="A35" s="1" t="s">
        <v>81</v>
      </c>
      <c r="B35" s="72">
        <v>274</v>
      </c>
      <c r="C35" s="73">
        <v>375</v>
      </c>
      <c r="D35" s="72">
        <v>322</v>
      </c>
      <c r="E35" s="92">
        <v>337</v>
      </c>
      <c r="F35" s="73">
        <v>0</v>
      </c>
    </row>
    <row r="36" spans="1:6" s="15" customFormat="1" ht="13.5">
      <c r="A36" s="1" t="s">
        <v>82</v>
      </c>
      <c r="B36" s="72">
        <v>69</v>
      </c>
      <c r="C36" s="73">
        <v>133</v>
      </c>
      <c r="D36" s="72">
        <v>120</v>
      </c>
      <c r="E36" s="92">
        <v>81</v>
      </c>
      <c r="F36" s="73">
        <v>0</v>
      </c>
    </row>
    <row r="37" spans="1:6" s="15" customFormat="1" ht="13.5">
      <c r="A37" s="1" t="s">
        <v>83</v>
      </c>
      <c r="B37" s="72">
        <v>38</v>
      </c>
      <c r="C37" s="73">
        <v>92</v>
      </c>
      <c r="D37" s="72">
        <v>83</v>
      </c>
      <c r="E37" s="92">
        <v>46</v>
      </c>
      <c r="F37" s="73">
        <v>0</v>
      </c>
    </row>
    <row r="38" spans="1:6" s="15" customFormat="1" ht="13.5">
      <c r="A38" s="1" t="s">
        <v>84</v>
      </c>
      <c r="B38" s="72">
        <v>28</v>
      </c>
      <c r="C38" s="73">
        <v>61</v>
      </c>
      <c r="D38" s="72">
        <v>48</v>
      </c>
      <c r="E38" s="92">
        <v>46</v>
      </c>
      <c r="F38" s="73">
        <v>0</v>
      </c>
    </row>
    <row r="39" spans="1:6" s="15" customFormat="1" ht="13.5">
      <c r="A39" s="1" t="s">
        <v>126</v>
      </c>
      <c r="B39" s="72">
        <v>1601</v>
      </c>
      <c r="C39" s="73">
        <v>873</v>
      </c>
      <c r="D39" s="74">
        <v>739</v>
      </c>
      <c r="E39" s="93">
        <v>1753</v>
      </c>
      <c r="F39" s="73">
        <v>0</v>
      </c>
    </row>
    <row r="40" spans="1:6" ht="13.5">
      <c r="A40" s="8" t="s">
        <v>0</v>
      </c>
      <c r="B40" s="17">
        <f>SUM(B7:B39)</f>
        <v>5813</v>
      </c>
      <c r="C40" s="17">
        <f>SUM(C7:C39)</f>
        <v>5826</v>
      </c>
      <c r="D40" s="17">
        <f>SUM(D7:D39)</f>
        <v>5035</v>
      </c>
      <c r="E40" s="17">
        <f>SUM(E7:E39)</f>
        <v>6645</v>
      </c>
      <c r="F40" s="17">
        <f>SUM(F7:F39)</f>
        <v>0</v>
      </c>
    </row>
    <row r="41" spans="1:5" ht="13.5">
      <c r="A41" s="34"/>
      <c r="B41" s="52"/>
      <c r="C41" s="52"/>
      <c r="D41" s="52"/>
      <c r="E41" s="52"/>
    </row>
  </sheetData>
  <sheetProtection selectLockedCells="1"/>
  <mergeCells count="5">
    <mergeCell ref="B3:C3"/>
    <mergeCell ref="B2:C2"/>
    <mergeCell ref="D1:F1"/>
    <mergeCell ref="D2:F2"/>
    <mergeCell ref="D3:F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   NOVEMBER 4, 2014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zoomScalePageLayoutView="0" workbookViewId="0" topLeftCell="A1">
      <pane xSplit="1" ySplit="5" topLeftCell="B23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B6" sqref="B6:G38"/>
    </sheetView>
  </sheetViews>
  <sheetFormatPr defaultColWidth="9.140625" defaultRowHeight="12.75"/>
  <cols>
    <col min="1" max="1" width="11.140625" style="16" bestFit="1" customWidth="1"/>
    <col min="2" max="6" width="8.7109375" style="16" customWidth="1"/>
    <col min="7" max="9" width="8.7109375" style="35" customWidth="1"/>
    <col min="10" max="16384" width="9.140625" style="10" customWidth="1"/>
  </cols>
  <sheetData>
    <row r="1" spans="1:8" ht="13.5">
      <c r="A1" s="23"/>
      <c r="B1" s="105"/>
      <c r="C1" s="106"/>
      <c r="D1" s="106"/>
      <c r="E1" s="106"/>
      <c r="F1" s="106"/>
      <c r="G1" s="107"/>
      <c r="H1" s="59"/>
    </row>
    <row r="2" spans="1:8" ht="13.5">
      <c r="A2" s="26"/>
      <c r="B2" s="98" t="s">
        <v>2</v>
      </c>
      <c r="C2" s="104"/>
      <c r="D2" s="104"/>
      <c r="E2" s="104"/>
      <c r="F2" s="104"/>
      <c r="G2" s="99"/>
      <c r="H2" s="57"/>
    </row>
    <row r="3" spans="1:9" ht="13.5">
      <c r="A3" s="27"/>
      <c r="B3" s="2" t="s">
        <v>3</v>
      </c>
      <c r="C3" s="2" t="s">
        <v>111</v>
      </c>
      <c r="D3" s="2" t="s">
        <v>112</v>
      </c>
      <c r="E3" s="2" t="s">
        <v>4</v>
      </c>
      <c r="F3" s="2" t="s">
        <v>113</v>
      </c>
      <c r="G3" s="2" t="s">
        <v>112</v>
      </c>
      <c r="H3" s="10"/>
      <c r="I3" s="10"/>
    </row>
    <row r="4" spans="1:9" ht="71.25" customHeight="1" thickBot="1">
      <c r="A4" s="28" t="s">
        <v>16</v>
      </c>
      <c r="B4" s="6" t="s">
        <v>43</v>
      </c>
      <c r="C4" s="6" t="s">
        <v>105</v>
      </c>
      <c r="D4" s="6" t="s">
        <v>106</v>
      </c>
      <c r="E4" s="6" t="s">
        <v>32</v>
      </c>
      <c r="F4" s="6" t="s">
        <v>107</v>
      </c>
      <c r="G4" s="6" t="s">
        <v>108</v>
      </c>
      <c r="H4" s="10"/>
      <c r="I4" s="10"/>
    </row>
    <row r="5" spans="1:9" ht="14.25" thickBot="1">
      <c r="A5" s="12"/>
      <c r="B5" s="13"/>
      <c r="C5" s="13"/>
      <c r="D5" s="13"/>
      <c r="E5" s="13"/>
      <c r="F5" s="13"/>
      <c r="G5" s="14"/>
      <c r="H5" s="10"/>
      <c r="I5" s="10"/>
    </row>
    <row r="6" spans="1:9" ht="13.5">
      <c r="A6" s="1" t="s">
        <v>54</v>
      </c>
      <c r="B6" s="29">
        <v>33</v>
      </c>
      <c r="C6" s="30">
        <v>5</v>
      </c>
      <c r="D6" s="30">
        <v>2</v>
      </c>
      <c r="E6" s="30">
        <v>44</v>
      </c>
      <c r="F6" s="30">
        <v>1</v>
      </c>
      <c r="G6" s="19">
        <v>1</v>
      </c>
      <c r="H6" s="10"/>
      <c r="I6" s="10"/>
    </row>
    <row r="7" spans="1:9" ht="13.5">
      <c r="A7" s="1" t="s">
        <v>55</v>
      </c>
      <c r="B7" s="31">
        <v>158</v>
      </c>
      <c r="C7" s="32">
        <v>13</v>
      </c>
      <c r="D7" s="32">
        <v>14</v>
      </c>
      <c r="E7" s="32">
        <v>134</v>
      </c>
      <c r="F7" s="32">
        <v>5</v>
      </c>
      <c r="G7" s="22">
        <v>5</v>
      </c>
      <c r="H7" s="10"/>
      <c r="I7" s="10"/>
    </row>
    <row r="8" spans="1:9" ht="13.5">
      <c r="A8" s="1" t="s">
        <v>56</v>
      </c>
      <c r="B8" s="31">
        <v>202</v>
      </c>
      <c r="C8" s="32">
        <v>15</v>
      </c>
      <c r="D8" s="32">
        <v>8</v>
      </c>
      <c r="E8" s="32">
        <v>141</v>
      </c>
      <c r="F8" s="32">
        <v>4</v>
      </c>
      <c r="G8" s="22">
        <v>0</v>
      </c>
      <c r="H8" s="10"/>
      <c r="I8" s="10"/>
    </row>
    <row r="9" spans="1:9" ht="13.5">
      <c r="A9" s="1" t="s">
        <v>57</v>
      </c>
      <c r="B9" s="31">
        <v>189</v>
      </c>
      <c r="C9" s="32">
        <v>11</v>
      </c>
      <c r="D9" s="32">
        <v>9</v>
      </c>
      <c r="E9" s="32">
        <v>185</v>
      </c>
      <c r="F9" s="32">
        <v>5</v>
      </c>
      <c r="G9" s="22">
        <v>2</v>
      </c>
      <c r="H9" s="10"/>
      <c r="I9" s="10"/>
    </row>
    <row r="10" spans="1:9" ht="13.5">
      <c r="A10" s="1" t="s">
        <v>58</v>
      </c>
      <c r="B10" s="31">
        <v>204</v>
      </c>
      <c r="C10" s="32">
        <v>9</v>
      </c>
      <c r="D10" s="32">
        <v>9</v>
      </c>
      <c r="E10" s="32">
        <v>157</v>
      </c>
      <c r="F10" s="32">
        <v>3</v>
      </c>
      <c r="G10" s="22">
        <v>2</v>
      </c>
      <c r="H10" s="10"/>
      <c r="I10" s="10"/>
    </row>
    <row r="11" spans="1:9" ht="13.5">
      <c r="A11" s="1" t="s">
        <v>59</v>
      </c>
      <c r="B11" s="31">
        <v>203</v>
      </c>
      <c r="C11" s="32">
        <v>10</v>
      </c>
      <c r="D11" s="32">
        <v>7</v>
      </c>
      <c r="E11" s="32">
        <v>94</v>
      </c>
      <c r="F11" s="32">
        <v>4</v>
      </c>
      <c r="G11" s="22">
        <v>0</v>
      </c>
      <c r="H11" s="10"/>
      <c r="I11" s="10"/>
    </row>
    <row r="12" spans="1:9" ht="13.5">
      <c r="A12" s="1" t="s">
        <v>60</v>
      </c>
      <c r="B12" s="31">
        <v>124</v>
      </c>
      <c r="C12" s="32">
        <v>8</v>
      </c>
      <c r="D12" s="32">
        <v>5</v>
      </c>
      <c r="E12" s="32">
        <v>143</v>
      </c>
      <c r="F12" s="32">
        <v>4</v>
      </c>
      <c r="G12" s="22">
        <v>3</v>
      </c>
      <c r="H12" s="10"/>
      <c r="I12" s="10"/>
    </row>
    <row r="13" spans="1:9" ht="13.5">
      <c r="A13" s="1" t="s">
        <v>61</v>
      </c>
      <c r="B13" s="31">
        <v>155</v>
      </c>
      <c r="C13" s="32">
        <v>15</v>
      </c>
      <c r="D13" s="32">
        <v>2</v>
      </c>
      <c r="E13" s="32">
        <v>41</v>
      </c>
      <c r="F13" s="32">
        <v>3</v>
      </c>
      <c r="G13" s="22">
        <v>1</v>
      </c>
      <c r="H13" s="10"/>
      <c r="I13" s="10"/>
    </row>
    <row r="14" spans="1:9" ht="13.5">
      <c r="A14" s="1" t="s">
        <v>62</v>
      </c>
      <c r="B14" s="31">
        <v>269</v>
      </c>
      <c r="C14" s="32">
        <v>8</v>
      </c>
      <c r="D14" s="32">
        <v>5</v>
      </c>
      <c r="E14" s="32">
        <v>169</v>
      </c>
      <c r="F14" s="32">
        <v>3</v>
      </c>
      <c r="G14" s="22">
        <v>3</v>
      </c>
      <c r="H14" s="10"/>
      <c r="I14" s="10"/>
    </row>
    <row r="15" spans="1:9" ht="13.5">
      <c r="A15" s="1" t="s">
        <v>63</v>
      </c>
      <c r="B15" s="31">
        <v>265</v>
      </c>
      <c r="C15" s="32">
        <v>11</v>
      </c>
      <c r="D15" s="32">
        <v>10</v>
      </c>
      <c r="E15" s="32">
        <v>147</v>
      </c>
      <c r="F15" s="32">
        <v>4</v>
      </c>
      <c r="G15" s="22">
        <v>0</v>
      </c>
      <c r="H15" s="10"/>
      <c r="I15" s="10"/>
    </row>
    <row r="16" spans="1:9" ht="13.5">
      <c r="A16" s="1" t="s">
        <v>64</v>
      </c>
      <c r="B16" s="31">
        <v>267</v>
      </c>
      <c r="C16" s="32">
        <v>11</v>
      </c>
      <c r="D16" s="32">
        <v>5</v>
      </c>
      <c r="E16" s="32">
        <v>116</v>
      </c>
      <c r="F16" s="32">
        <v>4</v>
      </c>
      <c r="G16" s="22">
        <v>1</v>
      </c>
      <c r="H16" s="10"/>
      <c r="I16" s="10"/>
    </row>
    <row r="17" spans="1:9" ht="13.5">
      <c r="A17" s="1" t="s">
        <v>65</v>
      </c>
      <c r="B17" s="31">
        <v>189</v>
      </c>
      <c r="C17" s="32">
        <v>24</v>
      </c>
      <c r="D17" s="32">
        <v>10</v>
      </c>
      <c r="E17" s="32">
        <v>204</v>
      </c>
      <c r="F17" s="32">
        <v>4</v>
      </c>
      <c r="G17" s="22">
        <v>1</v>
      </c>
      <c r="H17" s="10"/>
      <c r="I17" s="10"/>
    </row>
    <row r="18" spans="1:9" ht="13.5">
      <c r="A18" s="1" t="s">
        <v>66</v>
      </c>
      <c r="B18" s="31">
        <v>190</v>
      </c>
      <c r="C18" s="32">
        <v>8</v>
      </c>
      <c r="D18" s="32">
        <v>1</v>
      </c>
      <c r="E18" s="32">
        <v>77</v>
      </c>
      <c r="F18" s="32">
        <v>1</v>
      </c>
      <c r="G18" s="22">
        <v>1</v>
      </c>
      <c r="H18" s="10"/>
      <c r="I18" s="10"/>
    </row>
    <row r="19" spans="1:9" ht="13.5">
      <c r="A19" s="1" t="s">
        <v>101</v>
      </c>
      <c r="B19" s="31">
        <v>211</v>
      </c>
      <c r="C19" s="32">
        <v>25</v>
      </c>
      <c r="D19" s="32">
        <v>3</v>
      </c>
      <c r="E19" s="32">
        <v>91</v>
      </c>
      <c r="F19" s="32">
        <v>5</v>
      </c>
      <c r="G19" s="22">
        <v>3</v>
      </c>
      <c r="H19" s="10"/>
      <c r="I19" s="10"/>
    </row>
    <row r="20" spans="1:9" ht="13.5">
      <c r="A20" s="1" t="s">
        <v>67</v>
      </c>
      <c r="B20" s="31">
        <v>251</v>
      </c>
      <c r="C20" s="32">
        <v>10</v>
      </c>
      <c r="D20" s="32">
        <v>7</v>
      </c>
      <c r="E20" s="32">
        <v>103</v>
      </c>
      <c r="F20" s="32">
        <v>0</v>
      </c>
      <c r="G20" s="22">
        <v>1</v>
      </c>
      <c r="H20" s="10"/>
      <c r="I20" s="10"/>
    </row>
    <row r="21" spans="1:9" ht="13.5">
      <c r="A21" s="1" t="s">
        <v>68</v>
      </c>
      <c r="B21" s="31">
        <v>145</v>
      </c>
      <c r="C21" s="32">
        <v>13</v>
      </c>
      <c r="D21" s="32">
        <v>12</v>
      </c>
      <c r="E21" s="32">
        <v>73</v>
      </c>
      <c r="F21" s="32">
        <v>3</v>
      </c>
      <c r="G21" s="22">
        <v>5</v>
      </c>
      <c r="H21" s="10"/>
      <c r="I21" s="10"/>
    </row>
    <row r="22" spans="1:9" ht="13.5">
      <c r="A22" s="1" t="s">
        <v>69</v>
      </c>
      <c r="B22" s="31">
        <v>194</v>
      </c>
      <c r="C22" s="32">
        <v>11</v>
      </c>
      <c r="D22" s="32">
        <v>10</v>
      </c>
      <c r="E22" s="32">
        <v>188</v>
      </c>
      <c r="F22" s="32">
        <v>5</v>
      </c>
      <c r="G22" s="22">
        <v>2</v>
      </c>
      <c r="H22" s="10"/>
      <c r="I22" s="10"/>
    </row>
    <row r="23" spans="1:9" ht="13.5">
      <c r="A23" s="1" t="s">
        <v>70</v>
      </c>
      <c r="B23" s="31">
        <v>116</v>
      </c>
      <c r="C23" s="32">
        <v>7</v>
      </c>
      <c r="D23" s="32">
        <v>6</v>
      </c>
      <c r="E23" s="32">
        <v>45</v>
      </c>
      <c r="F23" s="32">
        <v>2</v>
      </c>
      <c r="G23" s="22">
        <v>0</v>
      </c>
      <c r="H23" s="10"/>
      <c r="I23" s="10"/>
    </row>
    <row r="24" spans="1:9" ht="13.5">
      <c r="A24" s="1" t="s">
        <v>71</v>
      </c>
      <c r="B24" s="31">
        <v>168</v>
      </c>
      <c r="C24" s="32">
        <v>27</v>
      </c>
      <c r="D24" s="32">
        <v>8</v>
      </c>
      <c r="E24" s="32">
        <v>214</v>
      </c>
      <c r="F24" s="32">
        <v>9</v>
      </c>
      <c r="G24" s="22">
        <v>0</v>
      </c>
      <c r="H24" s="10"/>
      <c r="I24" s="10"/>
    </row>
    <row r="25" spans="1:9" ht="13.5">
      <c r="A25" s="1" t="s">
        <v>72</v>
      </c>
      <c r="B25" s="31">
        <v>4</v>
      </c>
      <c r="C25" s="32">
        <v>0</v>
      </c>
      <c r="D25" s="32">
        <v>0</v>
      </c>
      <c r="E25" s="32">
        <v>19</v>
      </c>
      <c r="F25" s="32">
        <v>1</v>
      </c>
      <c r="G25" s="22">
        <v>0</v>
      </c>
      <c r="H25" s="10"/>
      <c r="I25" s="10"/>
    </row>
    <row r="26" spans="1:9" ht="13.5">
      <c r="A26" s="1" t="s">
        <v>73</v>
      </c>
      <c r="B26" s="31">
        <v>184</v>
      </c>
      <c r="C26" s="32">
        <v>18</v>
      </c>
      <c r="D26" s="32">
        <v>9</v>
      </c>
      <c r="E26" s="32">
        <v>231</v>
      </c>
      <c r="F26" s="32">
        <v>5</v>
      </c>
      <c r="G26" s="22">
        <v>3</v>
      </c>
      <c r="H26" s="10"/>
      <c r="I26" s="10"/>
    </row>
    <row r="27" spans="1:9" ht="13.5">
      <c r="A27" s="1" t="s">
        <v>74</v>
      </c>
      <c r="B27" s="31">
        <v>22</v>
      </c>
      <c r="C27" s="32">
        <v>13</v>
      </c>
      <c r="D27" s="32">
        <v>4</v>
      </c>
      <c r="E27" s="32">
        <v>81</v>
      </c>
      <c r="F27" s="32">
        <v>2</v>
      </c>
      <c r="G27" s="22">
        <v>2</v>
      </c>
      <c r="H27" s="10"/>
      <c r="I27" s="10"/>
    </row>
    <row r="28" spans="1:9" ht="13.5">
      <c r="A28" s="1" t="s">
        <v>75</v>
      </c>
      <c r="B28" s="31">
        <v>80</v>
      </c>
      <c r="C28" s="32">
        <v>3</v>
      </c>
      <c r="D28" s="32">
        <v>4</v>
      </c>
      <c r="E28" s="32">
        <v>87</v>
      </c>
      <c r="F28" s="32">
        <v>5</v>
      </c>
      <c r="G28" s="22">
        <v>2</v>
      </c>
      <c r="H28" s="10"/>
      <c r="I28" s="10"/>
    </row>
    <row r="29" spans="1:9" ht="13.5">
      <c r="A29" s="1" t="s">
        <v>76</v>
      </c>
      <c r="B29" s="31">
        <v>78</v>
      </c>
      <c r="C29" s="32">
        <v>4</v>
      </c>
      <c r="D29" s="32">
        <v>7</v>
      </c>
      <c r="E29" s="32">
        <v>92</v>
      </c>
      <c r="F29" s="32">
        <v>1</v>
      </c>
      <c r="G29" s="22">
        <v>2</v>
      </c>
      <c r="H29" s="10"/>
      <c r="I29" s="10"/>
    </row>
    <row r="30" spans="1:9" ht="13.5">
      <c r="A30" s="1" t="s">
        <v>77</v>
      </c>
      <c r="B30" s="31">
        <v>13</v>
      </c>
      <c r="C30" s="32">
        <v>0</v>
      </c>
      <c r="D30" s="32">
        <v>5</v>
      </c>
      <c r="E30" s="32">
        <v>35</v>
      </c>
      <c r="F30" s="32">
        <v>0</v>
      </c>
      <c r="G30" s="22">
        <v>0</v>
      </c>
      <c r="H30" s="10"/>
      <c r="I30" s="10"/>
    </row>
    <row r="31" spans="1:9" ht="13.5">
      <c r="A31" s="1" t="s">
        <v>78</v>
      </c>
      <c r="B31" s="31">
        <v>58</v>
      </c>
      <c r="C31" s="32">
        <v>8</v>
      </c>
      <c r="D31" s="32">
        <v>5</v>
      </c>
      <c r="E31" s="32">
        <v>80</v>
      </c>
      <c r="F31" s="32">
        <v>2</v>
      </c>
      <c r="G31" s="22">
        <v>1</v>
      </c>
      <c r="H31" s="10"/>
      <c r="I31" s="10"/>
    </row>
    <row r="32" spans="1:9" ht="13.5">
      <c r="A32" s="1" t="s">
        <v>79</v>
      </c>
      <c r="B32" s="31">
        <v>136</v>
      </c>
      <c r="C32" s="32">
        <v>14</v>
      </c>
      <c r="D32" s="32">
        <v>10</v>
      </c>
      <c r="E32" s="32">
        <v>217</v>
      </c>
      <c r="F32" s="32">
        <v>4</v>
      </c>
      <c r="G32" s="22">
        <v>3</v>
      </c>
      <c r="H32" s="10"/>
      <c r="I32" s="10"/>
    </row>
    <row r="33" spans="1:9" ht="13.5">
      <c r="A33" s="1" t="s">
        <v>80</v>
      </c>
      <c r="B33" s="31">
        <v>62</v>
      </c>
      <c r="C33" s="32">
        <v>26</v>
      </c>
      <c r="D33" s="32">
        <v>10</v>
      </c>
      <c r="E33" s="32">
        <v>133</v>
      </c>
      <c r="F33" s="32">
        <v>2</v>
      </c>
      <c r="G33" s="22">
        <v>2</v>
      </c>
      <c r="H33" s="10"/>
      <c r="I33" s="10"/>
    </row>
    <row r="34" spans="1:9" ht="13.5">
      <c r="A34" s="1" t="s">
        <v>81</v>
      </c>
      <c r="B34" s="31">
        <v>327</v>
      </c>
      <c r="C34" s="32">
        <v>27</v>
      </c>
      <c r="D34" s="32">
        <v>14</v>
      </c>
      <c r="E34" s="32">
        <v>286</v>
      </c>
      <c r="F34" s="32">
        <v>3</v>
      </c>
      <c r="G34" s="22">
        <v>4</v>
      </c>
      <c r="H34" s="10"/>
      <c r="I34" s="10"/>
    </row>
    <row r="35" spans="1:9" ht="13.5">
      <c r="A35" s="1" t="s">
        <v>82</v>
      </c>
      <c r="B35" s="31">
        <v>75</v>
      </c>
      <c r="C35" s="32">
        <v>13</v>
      </c>
      <c r="D35" s="32">
        <v>6</v>
      </c>
      <c r="E35" s="32">
        <v>108</v>
      </c>
      <c r="F35" s="32">
        <v>0</v>
      </c>
      <c r="G35" s="22">
        <v>2</v>
      </c>
      <c r="H35" s="10"/>
      <c r="I35" s="10"/>
    </row>
    <row r="36" spans="1:9" ht="13.5">
      <c r="A36" s="1" t="s">
        <v>83</v>
      </c>
      <c r="B36" s="31">
        <v>36</v>
      </c>
      <c r="C36" s="32">
        <v>6</v>
      </c>
      <c r="D36" s="32">
        <v>3</v>
      </c>
      <c r="E36" s="32">
        <v>80</v>
      </c>
      <c r="F36" s="32">
        <v>2</v>
      </c>
      <c r="G36" s="22">
        <v>1</v>
      </c>
      <c r="H36" s="10"/>
      <c r="I36" s="10"/>
    </row>
    <row r="37" spans="1:9" ht="13.5">
      <c r="A37" s="1" t="s">
        <v>84</v>
      </c>
      <c r="B37" s="31">
        <v>37</v>
      </c>
      <c r="C37" s="32">
        <v>10</v>
      </c>
      <c r="D37" s="32">
        <v>3</v>
      </c>
      <c r="E37" s="32">
        <v>38</v>
      </c>
      <c r="F37" s="32">
        <v>3</v>
      </c>
      <c r="G37" s="22">
        <v>0</v>
      </c>
      <c r="H37" s="10"/>
      <c r="I37" s="10"/>
    </row>
    <row r="38" spans="1:9" ht="13.5">
      <c r="A38" s="1" t="s">
        <v>126</v>
      </c>
      <c r="B38" s="51">
        <v>1676</v>
      </c>
      <c r="C38" s="76">
        <v>49</v>
      </c>
      <c r="D38" s="77">
        <v>42</v>
      </c>
      <c r="E38" s="76">
        <v>689</v>
      </c>
      <c r="F38" s="76">
        <v>21</v>
      </c>
      <c r="G38" s="78">
        <v>11</v>
      </c>
      <c r="H38" s="10"/>
      <c r="I38" s="10"/>
    </row>
    <row r="39" spans="1:9" ht="13.5">
      <c r="A39" s="8" t="s">
        <v>0</v>
      </c>
      <c r="B39" s="17">
        <f aca="true" t="shared" si="0" ref="B39:G39">SUM(B6:B38)</f>
        <v>6321</v>
      </c>
      <c r="C39" s="17">
        <f t="shared" si="0"/>
        <v>432</v>
      </c>
      <c r="D39" s="17">
        <f t="shared" si="0"/>
        <v>255</v>
      </c>
      <c r="E39" s="17">
        <f t="shared" si="0"/>
        <v>4542</v>
      </c>
      <c r="F39" s="17">
        <f>SUM(F6:F38)</f>
        <v>120</v>
      </c>
      <c r="G39" s="17">
        <f t="shared" si="0"/>
        <v>64</v>
      </c>
      <c r="H39" s="10"/>
      <c r="I39" s="10"/>
    </row>
  </sheetData>
  <sheetProtection selectLockedCells="1"/>
  <mergeCells count="2">
    <mergeCell ref="B2:G2"/>
    <mergeCell ref="B1:G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   NOVEMBER 4, 2014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zoomScalePageLayoutView="0" workbookViewId="0" topLeftCell="A1">
      <pane xSplit="1" ySplit="5" topLeftCell="B23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B6" sqref="B6:I38"/>
    </sheetView>
  </sheetViews>
  <sheetFormatPr defaultColWidth="9.140625" defaultRowHeight="12.75"/>
  <cols>
    <col min="1" max="1" width="11.140625" style="16" bestFit="1" customWidth="1"/>
    <col min="2" max="4" width="8.7109375" style="16" customWidth="1"/>
    <col min="5" max="9" width="8.7109375" style="35" customWidth="1"/>
    <col min="10" max="16384" width="9.140625" style="10" customWidth="1"/>
  </cols>
  <sheetData>
    <row r="1" spans="1:9" ht="13.5">
      <c r="A1" s="23"/>
      <c r="B1" s="105"/>
      <c r="C1" s="106"/>
      <c r="D1" s="106"/>
      <c r="E1" s="106"/>
      <c r="F1" s="107"/>
      <c r="G1" s="108" t="s">
        <v>1</v>
      </c>
      <c r="H1" s="109"/>
      <c r="I1" s="110"/>
    </row>
    <row r="2" spans="1:9" ht="13.5">
      <c r="A2" s="26"/>
      <c r="B2" s="98" t="s">
        <v>2</v>
      </c>
      <c r="C2" s="104"/>
      <c r="D2" s="104"/>
      <c r="E2" s="104"/>
      <c r="F2" s="99"/>
      <c r="G2" s="98" t="s">
        <v>2</v>
      </c>
      <c r="H2" s="104"/>
      <c r="I2" s="99"/>
    </row>
    <row r="3" spans="1:9" ht="13.5">
      <c r="A3" s="27"/>
      <c r="B3" s="2" t="s">
        <v>127</v>
      </c>
      <c r="C3" s="2" t="s">
        <v>127</v>
      </c>
      <c r="D3" s="2" t="s">
        <v>127</v>
      </c>
      <c r="E3" s="2" t="s">
        <v>127</v>
      </c>
      <c r="F3" s="2" t="s">
        <v>127</v>
      </c>
      <c r="G3" s="2" t="s">
        <v>113</v>
      </c>
      <c r="H3" s="2" t="s">
        <v>4</v>
      </c>
      <c r="I3" s="2" t="s">
        <v>3</v>
      </c>
    </row>
    <row r="4" spans="1:9" ht="71.25" customHeight="1" thickBot="1">
      <c r="A4" s="28" t="s">
        <v>16</v>
      </c>
      <c r="B4" s="6" t="s">
        <v>130</v>
      </c>
      <c r="C4" s="6" t="s">
        <v>116</v>
      </c>
      <c r="D4" s="6" t="s">
        <v>117</v>
      </c>
      <c r="E4" s="6" t="s">
        <v>109</v>
      </c>
      <c r="F4" s="6" t="s">
        <v>110</v>
      </c>
      <c r="G4" s="6" t="s">
        <v>114</v>
      </c>
      <c r="H4" s="6" t="s">
        <v>33</v>
      </c>
      <c r="I4" s="6" t="s">
        <v>44</v>
      </c>
    </row>
    <row r="5" spans="1:9" ht="14.25" thickBot="1">
      <c r="A5" s="12"/>
      <c r="B5" s="13"/>
      <c r="C5" s="13"/>
      <c r="D5" s="13"/>
      <c r="E5" s="13"/>
      <c r="F5" s="13"/>
      <c r="G5" s="13"/>
      <c r="H5" s="13"/>
      <c r="I5" s="14"/>
    </row>
    <row r="6" spans="1:9" ht="13.5">
      <c r="A6" s="1" t="s">
        <v>54</v>
      </c>
      <c r="B6" s="29">
        <v>0</v>
      </c>
      <c r="C6" s="30">
        <v>0</v>
      </c>
      <c r="D6" s="30">
        <v>0</v>
      </c>
      <c r="E6" s="30">
        <v>0</v>
      </c>
      <c r="F6" s="19">
        <v>0</v>
      </c>
      <c r="G6" s="29">
        <v>4</v>
      </c>
      <c r="H6" s="30">
        <v>48</v>
      </c>
      <c r="I6" s="19">
        <v>26</v>
      </c>
    </row>
    <row r="7" spans="1:9" ht="13.5">
      <c r="A7" s="1" t="s">
        <v>55</v>
      </c>
      <c r="B7" s="31">
        <v>0</v>
      </c>
      <c r="C7" s="32">
        <v>0</v>
      </c>
      <c r="D7" s="32">
        <v>0</v>
      </c>
      <c r="E7" s="32">
        <v>0</v>
      </c>
      <c r="F7" s="22">
        <v>0</v>
      </c>
      <c r="G7" s="31">
        <v>9</v>
      </c>
      <c r="H7" s="32">
        <v>169</v>
      </c>
      <c r="I7" s="22">
        <v>143</v>
      </c>
    </row>
    <row r="8" spans="1:9" ht="13.5">
      <c r="A8" s="1" t="s">
        <v>56</v>
      </c>
      <c r="B8" s="31">
        <v>0</v>
      </c>
      <c r="C8" s="32">
        <v>0</v>
      </c>
      <c r="D8" s="32">
        <v>0</v>
      </c>
      <c r="E8" s="32">
        <v>0</v>
      </c>
      <c r="F8" s="22">
        <v>0</v>
      </c>
      <c r="G8" s="31">
        <v>11</v>
      </c>
      <c r="H8" s="32">
        <v>168</v>
      </c>
      <c r="I8" s="22">
        <v>177</v>
      </c>
    </row>
    <row r="9" spans="1:9" ht="13.5">
      <c r="A9" s="1" t="s">
        <v>57</v>
      </c>
      <c r="B9" s="31">
        <v>0</v>
      </c>
      <c r="C9" s="32">
        <v>0</v>
      </c>
      <c r="D9" s="32">
        <v>0</v>
      </c>
      <c r="E9" s="32">
        <v>0</v>
      </c>
      <c r="F9" s="22">
        <v>0</v>
      </c>
      <c r="G9" s="31">
        <v>9</v>
      </c>
      <c r="H9" s="32">
        <v>227</v>
      </c>
      <c r="I9" s="22">
        <v>161</v>
      </c>
    </row>
    <row r="10" spans="1:9" ht="13.5">
      <c r="A10" s="1" t="s">
        <v>58</v>
      </c>
      <c r="B10" s="31">
        <v>0</v>
      </c>
      <c r="C10" s="32">
        <v>0</v>
      </c>
      <c r="D10" s="32">
        <v>0</v>
      </c>
      <c r="E10" s="32">
        <v>0</v>
      </c>
      <c r="F10" s="22">
        <v>0</v>
      </c>
      <c r="G10" s="31">
        <v>9</v>
      </c>
      <c r="H10" s="32">
        <v>199</v>
      </c>
      <c r="I10" s="22">
        <v>172</v>
      </c>
    </row>
    <row r="11" spans="1:9" ht="13.5">
      <c r="A11" s="1" t="s">
        <v>59</v>
      </c>
      <c r="B11" s="31">
        <v>0</v>
      </c>
      <c r="C11" s="32">
        <v>0</v>
      </c>
      <c r="D11" s="32">
        <v>0</v>
      </c>
      <c r="E11" s="32">
        <v>0</v>
      </c>
      <c r="F11" s="22">
        <v>0</v>
      </c>
      <c r="G11" s="31">
        <v>15</v>
      </c>
      <c r="H11" s="32">
        <v>105</v>
      </c>
      <c r="I11" s="22">
        <v>195</v>
      </c>
    </row>
    <row r="12" spans="1:9" ht="13.5">
      <c r="A12" s="1" t="s">
        <v>60</v>
      </c>
      <c r="B12" s="31">
        <v>0</v>
      </c>
      <c r="C12" s="32">
        <v>0</v>
      </c>
      <c r="D12" s="32">
        <v>0</v>
      </c>
      <c r="E12" s="32">
        <v>0</v>
      </c>
      <c r="F12" s="22">
        <v>0</v>
      </c>
      <c r="G12" s="31">
        <v>9</v>
      </c>
      <c r="H12" s="32">
        <v>161</v>
      </c>
      <c r="I12" s="22">
        <v>117</v>
      </c>
    </row>
    <row r="13" spans="1:9" ht="13.5">
      <c r="A13" s="1" t="s">
        <v>61</v>
      </c>
      <c r="B13" s="31">
        <v>0</v>
      </c>
      <c r="C13" s="32">
        <v>0</v>
      </c>
      <c r="D13" s="32">
        <v>0</v>
      </c>
      <c r="E13" s="32">
        <v>0</v>
      </c>
      <c r="F13" s="22">
        <v>0</v>
      </c>
      <c r="G13" s="31">
        <v>7</v>
      </c>
      <c r="H13" s="32">
        <v>61</v>
      </c>
      <c r="I13" s="22">
        <v>135</v>
      </c>
    </row>
    <row r="14" spans="1:9" ht="13.5">
      <c r="A14" s="1" t="s">
        <v>62</v>
      </c>
      <c r="B14" s="31">
        <v>0</v>
      </c>
      <c r="C14" s="32">
        <v>0</v>
      </c>
      <c r="D14" s="32">
        <v>0</v>
      </c>
      <c r="E14" s="32">
        <v>0</v>
      </c>
      <c r="F14" s="22">
        <v>0</v>
      </c>
      <c r="G14" s="31">
        <v>8</v>
      </c>
      <c r="H14" s="32">
        <v>207</v>
      </c>
      <c r="I14" s="22">
        <v>225</v>
      </c>
    </row>
    <row r="15" spans="1:9" ht="13.5">
      <c r="A15" s="1" t="s">
        <v>63</v>
      </c>
      <c r="B15" s="31">
        <v>0</v>
      </c>
      <c r="C15" s="32">
        <v>0</v>
      </c>
      <c r="D15" s="32">
        <v>0</v>
      </c>
      <c r="E15" s="32">
        <v>0</v>
      </c>
      <c r="F15" s="22">
        <v>0</v>
      </c>
      <c r="G15" s="31">
        <v>14</v>
      </c>
      <c r="H15" s="32">
        <v>190</v>
      </c>
      <c r="I15" s="22">
        <v>224</v>
      </c>
    </row>
    <row r="16" spans="1:9" ht="13.5">
      <c r="A16" s="1" t="s">
        <v>64</v>
      </c>
      <c r="B16" s="31">
        <v>0</v>
      </c>
      <c r="C16" s="32">
        <v>0</v>
      </c>
      <c r="D16" s="32">
        <v>0</v>
      </c>
      <c r="E16" s="32">
        <v>0</v>
      </c>
      <c r="F16" s="22">
        <v>0</v>
      </c>
      <c r="G16" s="31">
        <v>14</v>
      </c>
      <c r="H16" s="32">
        <v>143</v>
      </c>
      <c r="I16" s="22">
        <v>238</v>
      </c>
    </row>
    <row r="17" spans="1:9" ht="13.5">
      <c r="A17" s="1" t="s">
        <v>65</v>
      </c>
      <c r="B17" s="31">
        <v>0</v>
      </c>
      <c r="C17" s="32">
        <v>0</v>
      </c>
      <c r="D17" s="32">
        <v>0</v>
      </c>
      <c r="E17" s="32">
        <v>0</v>
      </c>
      <c r="F17" s="22">
        <v>0</v>
      </c>
      <c r="G17" s="31">
        <v>26</v>
      </c>
      <c r="H17" s="32">
        <v>227</v>
      </c>
      <c r="I17" s="22">
        <v>169</v>
      </c>
    </row>
    <row r="18" spans="1:9" ht="13.5">
      <c r="A18" s="1" t="s">
        <v>66</v>
      </c>
      <c r="B18" s="31">
        <v>0</v>
      </c>
      <c r="C18" s="32">
        <v>0</v>
      </c>
      <c r="D18" s="32">
        <v>0</v>
      </c>
      <c r="E18" s="32">
        <v>0</v>
      </c>
      <c r="F18" s="22">
        <v>0</v>
      </c>
      <c r="G18" s="31">
        <v>3</v>
      </c>
      <c r="H18" s="32">
        <v>106</v>
      </c>
      <c r="I18" s="22">
        <v>157</v>
      </c>
    </row>
    <row r="19" spans="1:9" ht="13.5">
      <c r="A19" s="1" t="s">
        <v>101</v>
      </c>
      <c r="B19" s="31">
        <v>0</v>
      </c>
      <c r="C19" s="32">
        <v>0</v>
      </c>
      <c r="D19" s="32">
        <v>0</v>
      </c>
      <c r="E19" s="32">
        <v>0</v>
      </c>
      <c r="F19" s="22">
        <v>0</v>
      </c>
      <c r="G19" s="31">
        <v>17</v>
      </c>
      <c r="H19" s="32">
        <v>121</v>
      </c>
      <c r="I19" s="22">
        <v>198</v>
      </c>
    </row>
    <row r="20" spans="1:9" ht="13.5">
      <c r="A20" s="1" t="s">
        <v>67</v>
      </c>
      <c r="B20" s="31">
        <v>0</v>
      </c>
      <c r="C20" s="32">
        <v>0</v>
      </c>
      <c r="D20" s="32">
        <v>0</v>
      </c>
      <c r="E20" s="32">
        <v>0</v>
      </c>
      <c r="F20" s="22">
        <v>0</v>
      </c>
      <c r="G20" s="31">
        <v>9</v>
      </c>
      <c r="H20" s="32">
        <v>128</v>
      </c>
      <c r="I20" s="22">
        <v>229</v>
      </c>
    </row>
    <row r="21" spans="1:9" ht="13.5">
      <c r="A21" s="1" t="s">
        <v>68</v>
      </c>
      <c r="B21" s="31">
        <v>0</v>
      </c>
      <c r="C21" s="32">
        <v>0</v>
      </c>
      <c r="D21" s="32">
        <v>0</v>
      </c>
      <c r="E21" s="32">
        <v>0</v>
      </c>
      <c r="F21" s="22">
        <v>0</v>
      </c>
      <c r="G21" s="31">
        <v>7</v>
      </c>
      <c r="H21" s="32">
        <v>99</v>
      </c>
      <c r="I21" s="22">
        <v>134</v>
      </c>
    </row>
    <row r="22" spans="1:9" ht="13.5">
      <c r="A22" s="1" t="s">
        <v>69</v>
      </c>
      <c r="B22" s="31">
        <v>0</v>
      </c>
      <c r="C22" s="32">
        <v>0</v>
      </c>
      <c r="D22" s="32">
        <v>0</v>
      </c>
      <c r="E22" s="32">
        <v>0</v>
      </c>
      <c r="F22" s="22">
        <v>0</v>
      </c>
      <c r="G22" s="31">
        <v>13</v>
      </c>
      <c r="H22" s="32">
        <v>214</v>
      </c>
      <c r="I22" s="22">
        <v>171</v>
      </c>
    </row>
    <row r="23" spans="1:9" ht="13.5">
      <c r="A23" s="1" t="s">
        <v>70</v>
      </c>
      <c r="B23" s="31">
        <v>0</v>
      </c>
      <c r="C23" s="32">
        <v>0</v>
      </c>
      <c r="D23" s="32">
        <v>1</v>
      </c>
      <c r="E23" s="32">
        <v>0</v>
      </c>
      <c r="F23" s="22">
        <v>0</v>
      </c>
      <c r="G23" s="31">
        <v>6</v>
      </c>
      <c r="H23" s="32">
        <v>55</v>
      </c>
      <c r="I23" s="22">
        <v>111</v>
      </c>
    </row>
    <row r="24" spans="1:9" ht="13.5">
      <c r="A24" s="1" t="s">
        <v>71</v>
      </c>
      <c r="B24" s="31">
        <v>0</v>
      </c>
      <c r="C24" s="32">
        <v>0</v>
      </c>
      <c r="D24" s="32">
        <v>0</v>
      </c>
      <c r="E24" s="32">
        <v>0</v>
      </c>
      <c r="F24" s="22">
        <v>0</v>
      </c>
      <c r="G24" s="31">
        <v>26</v>
      </c>
      <c r="H24" s="32">
        <v>250</v>
      </c>
      <c r="I24" s="22">
        <v>136</v>
      </c>
    </row>
    <row r="25" spans="1:9" ht="13.5">
      <c r="A25" s="1" t="s">
        <v>72</v>
      </c>
      <c r="B25" s="31">
        <v>0</v>
      </c>
      <c r="C25" s="32">
        <v>0</v>
      </c>
      <c r="D25" s="32">
        <v>0</v>
      </c>
      <c r="E25" s="32">
        <v>0</v>
      </c>
      <c r="F25" s="22">
        <v>0</v>
      </c>
      <c r="G25" s="31">
        <v>1</v>
      </c>
      <c r="H25" s="32">
        <v>19</v>
      </c>
      <c r="I25" s="22">
        <v>4</v>
      </c>
    </row>
    <row r="26" spans="1:9" ht="13.5">
      <c r="A26" s="1" t="s">
        <v>73</v>
      </c>
      <c r="B26" s="31">
        <v>0</v>
      </c>
      <c r="C26" s="32">
        <v>0</v>
      </c>
      <c r="D26" s="32">
        <v>0</v>
      </c>
      <c r="E26" s="32">
        <v>0</v>
      </c>
      <c r="F26" s="22">
        <v>0</v>
      </c>
      <c r="G26" s="31">
        <v>10</v>
      </c>
      <c r="H26" s="32">
        <v>290</v>
      </c>
      <c r="I26" s="22">
        <v>143</v>
      </c>
    </row>
    <row r="27" spans="1:9" ht="13.5">
      <c r="A27" s="1" t="s">
        <v>74</v>
      </c>
      <c r="B27" s="31">
        <v>0</v>
      </c>
      <c r="C27" s="32">
        <v>0</v>
      </c>
      <c r="D27" s="32">
        <v>0</v>
      </c>
      <c r="E27" s="32">
        <v>0</v>
      </c>
      <c r="F27" s="22">
        <v>0</v>
      </c>
      <c r="G27" s="31">
        <v>6</v>
      </c>
      <c r="H27" s="32">
        <v>95</v>
      </c>
      <c r="I27" s="22">
        <v>19</v>
      </c>
    </row>
    <row r="28" spans="1:9" ht="13.5">
      <c r="A28" s="1" t="s">
        <v>75</v>
      </c>
      <c r="B28" s="31">
        <v>0</v>
      </c>
      <c r="C28" s="32">
        <v>0</v>
      </c>
      <c r="D28" s="32">
        <v>0</v>
      </c>
      <c r="E28" s="32">
        <v>0</v>
      </c>
      <c r="F28" s="22">
        <v>0</v>
      </c>
      <c r="G28" s="31">
        <v>10</v>
      </c>
      <c r="H28" s="32">
        <v>105</v>
      </c>
      <c r="I28" s="22">
        <v>63</v>
      </c>
    </row>
    <row r="29" spans="1:9" ht="13.5">
      <c r="A29" s="1" t="s">
        <v>76</v>
      </c>
      <c r="B29" s="31">
        <v>0</v>
      </c>
      <c r="C29" s="32">
        <v>0</v>
      </c>
      <c r="D29" s="32">
        <v>2</v>
      </c>
      <c r="E29" s="32">
        <v>0</v>
      </c>
      <c r="F29" s="22">
        <v>0</v>
      </c>
      <c r="G29" s="31">
        <v>8</v>
      </c>
      <c r="H29" s="32">
        <v>113</v>
      </c>
      <c r="I29" s="22">
        <v>60</v>
      </c>
    </row>
    <row r="30" spans="1:9" ht="13.5">
      <c r="A30" s="1" t="s">
        <v>77</v>
      </c>
      <c r="B30" s="31">
        <v>0</v>
      </c>
      <c r="C30" s="32">
        <v>0</v>
      </c>
      <c r="D30" s="32">
        <v>0</v>
      </c>
      <c r="E30" s="32">
        <v>0</v>
      </c>
      <c r="F30" s="22">
        <v>0</v>
      </c>
      <c r="G30" s="31">
        <v>0</v>
      </c>
      <c r="H30" s="32">
        <v>40</v>
      </c>
      <c r="I30" s="22">
        <v>13</v>
      </c>
    </row>
    <row r="31" spans="1:9" ht="13.5">
      <c r="A31" s="1" t="s">
        <v>78</v>
      </c>
      <c r="B31" s="31">
        <v>0</v>
      </c>
      <c r="C31" s="32">
        <v>0</v>
      </c>
      <c r="D31" s="32">
        <v>0</v>
      </c>
      <c r="E31" s="32">
        <v>0</v>
      </c>
      <c r="F31" s="22">
        <v>0</v>
      </c>
      <c r="G31" s="31">
        <v>4</v>
      </c>
      <c r="H31" s="32">
        <v>104</v>
      </c>
      <c r="I31" s="22">
        <v>43</v>
      </c>
    </row>
    <row r="32" spans="1:9" ht="13.5">
      <c r="A32" s="1" t="s">
        <v>79</v>
      </c>
      <c r="B32" s="31">
        <v>0</v>
      </c>
      <c r="C32" s="32">
        <v>0</v>
      </c>
      <c r="D32" s="32">
        <v>0</v>
      </c>
      <c r="E32" s="32">
        <v>0</v>
      </c>
      <c r="F32" s="22">
        <v>0</v>
      </c>
      <c r="G32" s="31">
        <v>15</v>
      </c>
      <c r="H32" s="32">
        <v>237</v>
      </c>
      <c r="I32" s="22">
        <v>128</v>
      </c>
    </row>
    <row r="33" spans="1:9" ht="13.5">
      <c r="A33" s="1" t="s">
        <v>80</v>
      </c>
      <c r="B33" s="31">
        <v>0</v>
      </c>
      <c r="C33" s="32">
        <v>0</v>
      </c>
      <c r="D33" s="32">
        <v>0</v>
      </c>
      <c r="E33" s="32">
        <v>0</v>
      </c>
      <c r="F33" s="22">
        <v>0</v>
      </c>
      <c r="G33" s="31">
        <v>6</v>
      </c>
      <c r="H33" s="32">
        <v>159</v>
      </c>
      <c r="I33" s="22">
        <v>65</v>
      </c>
    </row>
    <row r="34" spans="1:9" ht="13.5">
      <c r="A34" s="1" t="s">
        <v>81</v>
      </c>
      <c r="B34" s="31">
        <v>0</v>
      </c>
      <c r="C34" s="32">
        <v>0</v>
      </c>
      <c r="D34" s="32">
        <v>0</v>
      </c>
      <c r="E34" s="32">
        <v>0</v>
      </c>
      <c r="F34" s="22">
        <v>0</v>
      </c>
      <c r="G34" s="31">
        <v>26</v>
      </c>
      <c r="H34" s="32">
        <v>341</v>
      </c>
      <c r="I34" s="22">
        <v>274</v>
      </c>
    </row>
    <row r="35" spans="1:9" ht="13.5">
      <c r="A35" s="1" t="s">
        <v>82</v>
      </c>
      <c r="B35" s="31">
        <v>0</v>
      </c>
      <c r="C35" s="32">
        <v>0</v>
      </c>
      <c r="D35" s="32">
        <v>0</v>
      </c>
      <c r="E35" s="32">
        <v>0</v>
      </c>
      <c r="F35" s="22">
        <v>0</v>
      </c>
      <c r="G35" s="31">
        <v>13</v>
      </c>
      <c r="H35" s="32">
        <v>129</v>
      </c>
      <c r="I35" s="22">
        <v>59</v>
      </c>
    </row>
    <row r="36" spans="1:9" ht="13.5">
      <c r="A36" s="1" t="s">
        <v>83</v>
      </c>
      <c r="B36" s="31">
        <v>0</v>
      </c>
      <c r="C36" s="32">
        <v>0</v>
      </c>
      <c r="D36" s="32">
        <v>0</v>
      </c>
      <c r="E36" s="32">
        <v>0</v>
      </c>
      <c r="F36" s="22">
        <v>0</v>
      </c>
      <c r="G36" s="31">
        <v>4</v>
      </c>
      <c r="H36" s="32">
        <v>90</v>
      </c>
      <c r="I36" s="22">
        <v>36</v>
      </c>
    </row>
    <row r="37" spans="1:9" ht="13.5">
      <c r="A37" s="1" t="s">
        <v>84</v>
      </c>
      <c r="B37" s="31">
        <v>0</v>
      </c>
      <c r="C37" s="32">
        <v>0</v>
      </c>
      <c r="D37" s="32">
        <v>0</v>
      </c>
      <c r="E37" s="32">
        <v>0</v>
      </c>
      <c r="F37" s="22">
        <v>0</v>
      </c>
      <c r="G37" s="31">
        <v>5</v>
      </c>
      <c r="H37" s="32">
        <v>46</v>
      </c>
      <c r="I37" s="22">
        <v>39</v>
      </c>
    </row>
    <row r="38" spans="1:9" ht="13.5">
      <c r="A38" s="1" t="s">
        <v>126</v>
      </c>
      <c r="B38" s="51">
        <v>0</v>
      </c>
      <c r="C38" s="76">
        <v>0</v>
      </c>
      <c r="D38" s="76">
        <v>0</v>
      </c>
      <c r="E38" s="76">
        <v>0</v>
      </c>
      <c r="F38" s="78">
        <v>0</v>
      </c>
      <c r="G38" s="51">
        <v>67</v>
      </c>
      <c r="H38" s="76">
        <v>859</v>
      </c>
      <c r="I38" s="78">
        <v>1513</v>
      </c>
    </row>
    <row r="39" spans="1:9" ht="13.5">
      <c r="A39" s="8" t="s">
        <v>0</v>
      </c>
      <c r="B39" s="17">
        <f aca="true" t="shared" si="0" ref="B39:I39">SUM(B6:B38)</f>
        <v>0</v>
      </c>
      <c r="C39" s="17">
        <f t="shared" si="0"/>
        <v>0</v>
      </c>
      <c r="D39" s="17">
        <f t="shared" si="0"/>
        <v>3</v>
      </c>
      <c r="E39" s="17">
        <f t="shared" si="0"/>
        <v>0</v>
      </c>
      <c r="F39" s="17">
        <f t="shared" si="0"/>
        <v>0</v>
      </c>
      <c r="G39" s="17">
        <f t="shared" si="0"/>
        <v>391</v>
      </c>
      <c r="H39" s="17">
        <f t="shared" si="0"/>
        <v>5505</v>
      </c>
      <c r="I39" s="17">
        <f t="shared" si="0"/>
        <v>5577</v>
      </c>
    </row>
  </sheetData>
  <sheetProtection selectLockedCells="1"/>
  <mergeCells count="4">
    <mergeCell ref="B1:F1"/>
    <mergeCell ref="B2:F2"/>
    <mergeCell ref="G1:I1"/>
    <mergeCell ref="G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   NOVEMBER 4, 2014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pane xSplit="1" ySplit="5" topLeftCell="B24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E6" sqref="E6:J38"/>
    </sheetView>
  </sheetViews>
  <sheetFormatPr defaultColWidth="9.140625" defaultRowHeight="12.75"/>
  <cols>
    <col min="1" max="1" width="11.140625" style="16" bestFit="1" customWidth="1"/>
    <col min="2" max="3" width="8.7109375" style="10" customWidth="1"/>
    <col min="4" max="4" width="11.7109375" style="10" bestFit="1" customWidth="1"/>
    <col min="5" max="8" width="8.7109375" style="10" customWidth="1"/>
    <col min="9" max="10" width="9.7109375" style="10" customWidth="1"/>
    <col min="11" max="16384" width="9.140625" style="10" customWidth="1"/>
  </cols>
  <sheetData>
    <row r="1" spans="1:10" ht="13.5">
      <c r="A1" s="23"/>
      <c r="B1" s="108" t="s">
        <v>5</v>
      </c>
      <c r="C1" s="109"/>
      <c r="D1" s="75" t="s">
        <v>6</v>
      </c>
      <c r="E1" s="113" t="s">
        <v>6</v>
      </c>
      <c r="F1" s="114"/>
      <c r="G1" s="111" t="s">
        <v>7</v>
      </c>
      <c r="H1" s="111"/>
      <c r="I1" s="102" t="s">
        <v>8</v>
      </c>
      <c r="J1" s="102"/>
    </row>
    <row r="2" spans="1:10" s="25" customFormat="1" ht="13.5">
      <c r="A2" s="26"/>
      <c r="B2" s="98" t="s">
        <v>9</v>
      </c>
      <c r="C2" s="104"/>
      <c r="D2" s="39" t="s">
        <v>10</v>
      </c>
      <c r="E2" s="98" t="s">
        <v>11</v>
      </c>
      <c r="F2" s="99"/>
      <c r="G2" s="112" t="s">
        <v>12</v>
      </c>
      <c r="H2" s="112"/>
      <c r="I2" s="112" t="s">
        <v>13</v>
      </c>
      <c r="J2" s="112"/>
    </row>
    <row r="3" spans="1:10" ht="13.5" customHeight="1">
      <c r="A3" s="27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2" t="s">
        <v>3</v>
      </c>
      <c r="H3" s="3" t="s">
        <v>4</v>
      </c>
      <c r="I3" s="3" t="s">
        <v>3</v>
      </c>
      <c r="J3" s="3" t="s">
        <v>4</v>
      </c>
    </row>
    <row r="4" spans="1:10" s="11" customFormat="1" ht="75" customHeight="1" thickBot="1">
      <c r="A4" s="28" t="s">
        <v>16</v>
      </c>
      <c r="B4" s="4" t="s">
        <v>37</v>
      </c>
      <c r="C4" s="4" t="s">
        <v>53</v>
      </c>
      <c r="D4" s="4" t="s">
        <v>45</v>
      </c>
      <c r="E4" s="4" t="s">
        <v>34</v>
      </c>
      <c r="F4" s="4" t="s">
        <v>46</v>
      </c>
      <c r="G4" s="5" t="s">
        <v>47</v>
      </c>
      <c r="H4" s="5" t="s">
        <v>35</v>
      </c>
      <c r="I4" s="5" t="s">
        <v>48</v>
      </c>
      <c r="J4" s="5" t="s">
        <v>49</v>
      </c>
    </row>
    <row r="5" spans="1:10" s="15" customFormat="1" ht="14.2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s="15" customFormat="1" ht="13.5">
      <c r="A6" s="1" t="s">
        <v>54</v>
      </c>
      <c r="B6" s="29">
        <v>43</v>
      </c>
      <c r="C6" s="19">
        <v>34</v>
      </c>
      <c r="D6" s="29">
        <v>55</v>
      </c>
      <c r="E6" s="29">
        <v>50</v>
      </c>
      <c r="F6" s="29">
        <v>26</v>
      </c>
      <c r="G6" s="29">
        <v>24</v>
      </c>
      <c r="H6" s="19">
        <v>47</v>
      </c>
      <c r="I6" s="29">
        <v>43</v>
      </c>
      <c r="J6" s="19">
        <v>31</v>
      </c>
    </row>
    <row r="7" spans="1:10" s="15" customFormat="1" ht="13.5">
      <c r="A7" s="1" t="s">
        <v>55</v>
      </c>
      <c r="B7" s="31">
        <v>161</v>
      </c>
      <c r="C7" s="22">
        <v>158</v>
      </c>
      <c r="D7" s="31">
        <v>233</v>
      </c>
      <c r="E7" s="31">
        <v>168</v>
      </c>
      <c r="F7" s="31">
        <v>148</v>
      </c>
      <c r="G7" s="31">
        <v>130</v>
      </c>
      <c r="H7" s="22">
        <v>186</v>
      </c>
      <c r="I7" s="31">
        <v>182</v>
      </c>
      <c r="J7" s="22">
        <v>141</v>
      </c>
    </row>
    <row r="8" spans="1:10" s="15" customFormat="1" ht="13.5">
      <c r="A8" s="1" t="s">
        <v>56</v>
      </c>
      <c r="B8" s="31">
        <v>167</v>
      </c>
      <c r="C8" s="22">
        <v>193</v>
      </c>
      <c r="D8" s="31">
        <v>248</v>
      </c>
      <c r="E8" s="31">
        <v>175</v>
      </c>
      <c r="F8" s="31">
        <v>177</v>
      </c>
      <c r="G8" s="31">
        <v>168</v>
      </c>
      <c r="H8" s="22">
        <v>185</v>
      </c>
      <c r="I8" s="31">
        <v>211</v>
      </c>
      <c r="J8" s="22">
        <v>144</v>
      </c>
    </row>
    <row r="9" spans="1:10" s="15" customFormat="1" ht="13.5">
      <c r="A9" s="1" t="s">
        <v>57</v>
      </c>
      <c r="B9" s="31">
        <v>213</v>
      </c>
      <c r="C9" s="22">
        <v>184</v>
      </c>
      <c r="D9" s="31">
        <v>288</v>
      </c>
      <c r="E9" s="31">
        <v>212</v>
      </c>
      <c r="F9" s="31">
        <v>183</v>
      </c>
      <c r="G9" s="31">
        <v>153</v>
      </c>
      <c r="H9" s="22">
        <v>240</v>
      </c>
      <c r="I9" s="31">
        <v>214</v>
      </c>
      <c r="J9" s="22">
        <v>181</v>
      </c>
    </row>
    <row r="10" spans="1:10" s="15" customFormat="1" ht="13.5">
      <c r="A10" s="1" t="s">
        <v>58</v>
      </c>
      <c r="B10" s="31">
        <v>193</v>
      </c>
      <c r="C10" s="22">
        <v>185</v>
      </c>
      <c r="D10" s="31">
        <v>283</v>
      </c>
      <c r="E10" s="31">
        <v>192</v>
      </c>
      <c r="F10" s="31">
        <v>182</v>
      </c>
      <c r="G10" s="31">
        <v>162</v>
      </c>
      <c r="H10" s="22">
        <v>211</v>
      </c>
      <c r="I10" s="31">
        <v>219</v>
      </c>
      <c r="J10" s="22">
        <v>157</v>
      </c>
    </row>
    <row r="11" spans="1:10" s="15" customFormat="1" ht="13.5">
      <c r="A11" s="1" t="s">
        <v>59</v>
      </c>
      <c r="B11" s="31">
        <v>108</v>
      </c>
      <c r="C11" s="22">
        <v>204</v>
      </c>
      <c r="D11" s="31">
        <v>182</v>
      </c>
      <c r="E11" s="31">
        <v>109</v>
      </c>
      <c r="F11" s="31">
        <v>199</v>
      </c>
      <c r="G11" s="31">
        <v>181</v>
      </c>
      <c r="H11" s="22">
        <v>127</v>
      </c>
      <c r="I11" s="31">
        <v>208</v>
      </c>
      <c r="J11" s="22">
        <v>106</v>
      </c>
    </row>
    <row r="12" spans="1:10" s="15" customFormat="1" ht="13.5">
      <c r="A12" s="1" t="s">
        <v>60</v>
      </c>
      <c r="B12" s="31">
        <v>157</v>
      </c>
      <c r="C12" s="22">
        <v>122</v>
      </c>
      <c r="D12" s="31">
        <v>217</v>
      </c>
      <c r="E12" s="31">
        <v>158</v>
      </c>
      <c r="F12" s="31">
        <v>117</v>
      </c>
      <c r="G12" s="31">
        <v>107</v>
      </c>
      <c r="H12" s="22">
        <v>169</v>
      </c>
      <c r="I12" s="31">
        <v>144</v>
      </c>
      <c r="J12" s="22">
        <v>136</v>
      </c>
    </row>
    <row r="13" spans="1:10" s="15" customFormat="1" ht="13.5">
      <c r="A13" s="1" t="s">
        <v>61</v>
      </c>
      <c r="B13" s="31">
        <v>54</v>
      </c>
      <c r="C13" s="22">
        <v>147</v>
      </c>
      <c r="D13" s="31">
        <v>144</v>
      </c>
      <c r="E13" s="31">
        <v>61</v>
      </c>
      <c r="F13" s="31">
        <v>127</v>
      </c>
      <c r="G13" s="31">
        <v>130</v>
      </c>
      <c r="H13" s="22">
        <v>58</v>
      </c>
      <c r="I13" s="31">
        <v>145</v>
      </c>
      <c r="J13" s="22">
        <v>45</v>
      </c>
    </row>
    <row r="14" spans="1:10" s="15" customFormat="1" ht="13.5">
      <c r="A14" s="1" t="s">
        <v>62</v>
      </c>
      <c r="B14" s="31">
        <v>193</v>
      </c>
      <c r="C14" s="22">
        <v>245</v>
      </c>
      <c r="D14" s="31">
        <v>297</v>
      </c>
      <c r="E14" s="31">
        <v>194</v>
      </c>
      <c r="F14" s="31">
        <v>240</v>
      </c>
      <c r="G14" s="31">
        <v>210</v>
      </c>
      <c r="H14" s="22">
        <v>219</v>
      </c>
      <c r="I14" s="31">
        <v>274</v>
      </c>
      <c r="J14" s="22">
        <v>169</v>
      </c>
    </row>
    <row r="15" spans="1:10" s="15" customFormat="1" ht="13.5">
      <c r="A15" s="1" t="s">
        <v>63</v>
      </c>
      <c r="B15" s="31">
        <v>168</v>
      </c>
      <c r="C15" s="22">
        <v>260</v>
      </c>
      <c r="D15" s="31">
        <v>282</v>
      </c>
      <c r="E15" s="31">
        <v>174</v>
      </c>
      <c r="F15" s="31">
        <v>249</v>
      </c>
      <c r="G15" s="31">
        <v>217</v>
      </c>
      <c r="H15" s="22">
        <v>205</v>
      </c>
      <c r="I15" s="31">
        <v>277</v>
      </c>
      <c r="J15" s="22">
        <v>144</v>
      </c>
    </row>
    <row r="16" spans="1:10" s="15" customFormat="1" ht="13.5">
      <c r="A16" s="1" t="s">
        <v>64</v>
      </c>
      <c r="B16" s="31">
        <v>130</v>
      </c>
      <c r="C16" s="22">
        <v>262</v>
      </c>
      <c r="D16" s="31">
        <v>225</v>
      </c>
      <c r="E16" s="31">
        <v>126</v>
      </c>
      <c r="F16" s="31">
        <v>253</v>
      </c>
      <c r="G16" s="31">
        <v>230</v>
      </c>
      <c r="H16" s="22">
        <v>151</v>
      </c>
      <c r="I16" s="31">
        <v>281</v>
      </c>
      <c r="J16" s="22">
        <v>109</v>
      </c>
    </row>
    <row r="17" spans="1:10" s="15" customFormat="1" ht="13.5">
      <c r="A17" s="1" t="s">
        <v>65</v>
      </c>
      <c r="B17" s="31">
        <v>221</v>
      </c>
      <c r="C17" s="22">
        <v>198</v>
      </c>
      <c r="D17" s="31">
        <v>324</v>
      </c>
      <c r="E17" s="31">
        <v>220</v>
      </c>
      <c r="F17" s="31">
        <v>193</v>
      </c>
      <c r="G17" s="31">
        <v>168</v>
      </c>
      <c r="H17" s="22">
        <v>249</v>
      </c>
      <c r="I17" s="31">
        <v>229</v>
      </c>
      <c r="J17" s="22">
        <v>190</v>
      </c>
    </row>
    <row r="18" spans="1:10" s="15" customFormat="1" ht="13.5">
      <c r="A18" s="1" t="s">
        <v>66</v>
      </c>
      <c r="B18" s="31">
        <v>87</v>
      </c>
      <c r="C18" s="22">
        <v>180</v>
      </c>
      <c r="D18" s="31">
        <v>165</v>
      </c>
      <c r="E18" s="31">
        <v>90</v>
      </c>
      <c r="F18" s="31">
        <v>175</v>
      </c>
      <c r="G18" s="31">
        <v>144</v>
      </c>
      <c r="H18" s="22">
        <v>117</v>
      </c>
      <c r="I18" s="31">
        <v>187</v>
      </c>
      <c r="J18" s="22">
        <v>81</v>
      </c>
    </row>
    <row r="19" spans="1:10" s="15" customFormat="1" ht="13.5">
      <c r="A19" s="1" t="s">
        <v>101</v>
      </c>
      <c r="B19" s="31">
        <v>125</v>
      </c>
      <c r="C19" s="22">
        <v>212</v>
      </c>
      <c r="D19" s="31">
        <v>196</v>
      </c>
      <c r="E19" s="31">
        <v>134</v>
      </c>
      <c r="F19" s="31">
        <v>200</v>
      </c>
      <c r="G19" s="31">
        <v>191</v>
      </c>
      <c r="H19" s="22">
        <v>141</v>
      </c>
      <c r="I19" s="31">
        <v>223</v>
      </c>
      <c r="J19" s="22">
        <v>112</v>
      </c>
    </row>
    <row r="20" spans="1:10" s="15" customFormat="1" ht="13.5">
      <c r="A20" s="1" t="s">
        <v>67</v>
      </c>
      <c r="B20" s="31">
        <v>121</v>
      </c>
      <c r="C20" s="22">
        <v>246</v>
      </c>
      <c r="D20" s="31">
        <v>212</v>
      </c>
      <c r="E20" s="31">
        <v>114</v>
      </c>
      <c r="F20" s="31">
        <v>247</v>
      </c>
      <c r="G20" s="31">
        <v>220</v>
      </c>
      <c r="H20" s="22">
        <v>142</v>
      </c>
      <c r="I20" s="31">
        <v>256</v>
      </c>
      <c r="J20" s="22">
        <v>110</v>
      </c>
    </row>
    <row r="21" spans="1:10" s="15" customFormat="1" ht="13.5">
      <c r="A21" s="1" t="s">
        <v>68</v>
      </c>
      <c r="B21" s="31">
        <v>89</v>
      </c>
      <c r="C21" s="22">
        <v>147</v>
      </c>
      <c r="D21" s="31">
        <v>144</v>
      </c>
      <c r="E21" s="31">
        <v>99</v>
      </c>
      <c r="F21" s="31">
        <v>137</v>
      </c>
      <c r="G21" s="31">
        <v>131</v>
      </c>
      <c r="H21" s="22">
        <v>100</v>
      </c>
      <c r="I21" s="31">
        <v>155</v>
      </c>
      <c r="J21" s="22">
        <v>85</v>
      </c>
    </row>
    <row r="22" spans="1:10" s="15" customFormat="1" ht="13.5">
      <c r="A22" s="1" t="s">
        <v>69</v>
      </c>
      <c r="B22" s="31">
        <v>207</v>
      </c>
      <c r="C22" s="22">
        <v>191</v>
      </c>
      <c r="D22" s="31">
        <v>294</v>
      </c>
      <c r="E22" s="31">
        <v>212</v>
      </c>
      <c r="F22" s="31">
        <v>182</v>
      </c>
      <c r="G22" s="31">
        <v>162</v>
      </c>
      <c r="H22" s="22">
        <v>232</v>
      </c>
      <c r="I22" s="31">
        <v>221</v>
      </c>
      <c r="J22" s="22">
        <v>175</v>
      </c>
    </row>
    <row r="23" spans="1:10" s="15" customFormat="1" ht="13.5">
      <c r="A23" s="1" t="s">
        <v>70</v>
      </c>
      <c r="B23" s="31">
        <v>54</v>
      </c>
      <c r="C23" s="22">
        <v>113</v>
      </c>
      <c r="D23" s="31">
        <v>97</v>
      </c>
      <c r="E23" s="31">
        <v>60</v>
      </c>
      <c r="F23" s="31">
        <v>105</v>
      </c>
      <c r="G23" s="31">
        <v>100</v>
      </c>
      <c r="H23" s="22">
        <v>67</v>
      </c>
      <c r="I23" s="31">
        <v>123</v>
      </c>
      <c r="J23" s="22">
        <v>47</v>
      </c>
    </row>
    <row r="24" spans="1:10" s="15" customFormat="1" ht="13.5">
      <c r="A24" s="1" t="s">
        <v>71</v>
      </c>
      <c r="B24" s="31">
        <v>242</v>
      </c>
      <c r="C24" s="22">
        <v>163</v>
      </c>
      <c r="D24" s="31">
        <v>336</v>
      </c>
      <c r="E24" s="31">
        <v>242</v>
      </c>
      <c r="F24" s="31">
        <v>161</v>
      </c>
      <c r="G24" s="31">
        <v>125</v>
      </c>
      <c r="H24" s="22">
        <v>272</v>
      </c>
      <c r="I24" s="31">
        <v>186</v>
      </c>
      <c r="J24" s="22">
        <v>225</v>
      </c>
    </row>
    <row r="25" spans="1:10" s="15" customFormat="1" ht="13.5">
      <c r="A25" s="1" t="s">
        <v>72</v>
      </c>
      <c r="B25" s="31">
        <v>20</v>
      </c>
      <c r="C25" s="22">
        <v>4</v>
      </c>
      <c r="D25" s="31">
        <v>22</v>
      </c>
      <c r="E25" s="31">
        <v>19</v>
      </c>
      <c r="F25" s="31">
        <v>4</v>
      </c>
      <c r="G25" s="31">
        <v>4</v>
      </c>
      <c r="H25" s="22">
        <v>19</v>
      </c>
      <c r="I25" s="31">
        <v>5</v>
      </c>
      <c r="J25" s="22">
        <v>19</v>
      </c>
    </row>
    <row r="26" spans="1:10" s="15" customFormat="1" ht="13.5">
      <c r="A26" s="1" t="s">
        <v>73</v>
      </c>
      <c r="B26" s="31">
        <v>272</v>
      </c>
      <c r="C26" s="22">
        <v>167</v>
      </c>
      <c r="D26" s="31">
        <v>373</v>
      </c>
      <c r="E26" s="31">
        <v>282</v>
      </c>
      <c r="F26" s="31">
        <v>157</v>
      </c>
      <c r="G26" s="31">
        <v>132</v>
      </c>
      <c r="H26" s="22">
        <v>305</v>
      </c>
      <c r="I26" s="31">
        <v>220</v>
      </c>
      <c r="J26" s="22">
        <v>214</v>
      </c>
    </row>
    <row r="27" spans="1:10" s="15" customFormat="1" ht="13.5">
      <c r="A27" s="1" t="s">
        <v>74</v>
      </c>
      <c r="B27" s="31">
        <v>91</v>
      </c>
      <c r="C27" s="22">
        <v>27</v>
      </c>
      <c r="D27" s="31">
        <v>104</v>
      </c>
      <c r="E27" s="31">
        <v>97</v>
      </c>
      <c r="F27" s="31">
        <v>22</v>
      </c>
      <c r="G27" s="31">
        <v>25</v>
      </c>
      <c r="H27" s="22">
        <v>94</v>
      </c>
      <c r="I27" s="31">
        <v>32</v>
      </c>
      <c r="J27" s="22">
        <v>87</v>
      </c>
    </row>
    <row r="28" spans="1:10" s="15" customFormat="1" ht="13.5">
      <c r="A28" s="1" t="s">
        <v>75</v>
      </c>
      <c r="B28" s="31">
        <v>98</v>
      </c>
      <c r="C28" s="22">
        <v>78</v>
      </c>
      <c r="D28" s="31">
        <v>153</v>
      </c>
      <c r="E28" s="31">
        <v>107</v>
      </c>
      <c r="F28" s="31">
        <v>70</v>
      </c>
      <c r="G28" s="31">
        <v>62</v>
      </c>
      <c r="H28" s="22">
        <v>115</v>
      </c>
      <c r="I28" s="31">
        <v>85</v>
      </c>
      <c r="J28" s="22">
        <v>93</v>
      </c>
    </row>
    <row r="29" spans="1:10" s="15" customFormat="1" ht="13.5">
      <c r="A29" s="1" t="s">
        <v>76</v>
      </c>
      <c r="B29" s="31">
        <v>101</v>
      </c>
      <c r="C29" s="22">
        <v>78</v>
      </c>
      <c r="D29" s="31">
        <v>147</v>
      </c>
      <c r="E29" s="31">
        <v>101</v>
      </c>
      <c r="F29" s="31">
        <v>75</v>
      </c>
      <c r="G29" s="31">
        <v>60</v>
      </c>
      <c r="H29" s="22">
        <v>118</v>
      </c>
      <c r="I29" s="31">
        <v>96</v>
      </c>
      <c r="J29" s="22">
        <v>87</v>
      </c>
    </row>
    <row r="30" spans="1:10" s="15" customFormat="1" ht="13.5">
      <c r="A30" s="1" t="s">
        <v>77</v>
      </c>
      <c r="B30" s="31">
        <v>36</v>
      </c>
      <c r="C30" s="22">
        <v>16</v>
      </c>
      <c r="D30" s="31">
        <v>48</v>
      </c>
      <c r="E30" s="31">
        <v>41</v>
      </c>
      <c r="F30" s="31">
        <v>12</v>
      </c>
      <c r="G30" s="31">
        <v>10</v>
      </c>
      <c r="H30" s="22">
        <v>42</v>
      </c>
      <c r="I30" s="31">
        <v>21</v>
      </c>
      <c r="J30" s="22">
        <v>26</v>
      </c>
    </row>
    <row r="31" spans="1:10" s="15" customFormat="1" ht="13.5">
      <c r="A31" s="1" t="s">
        <v>78</v>
      </c>
      <c r="B31" s="31">
        <v>98</v>
      </c>
      <c r="C31" s="22">
        <v>54</v>
      </c>
      <c r="D31" s="31">
        <v>129</v>
      </c>
      <c r="E31" s="31">
        <v>96</v>
      </c>
      <c r="F31" s="31">
        <v>55</v>
      </c>
      <c r="G31" s="31">
        <v>44</v>
      </c>
      <c r="H31" s="22">
        <v>105</v>
      </c>
      <c r="I31" s="31">
        <v>59</v>
      </c>
      <c r="J31" s="22">
        <v>93</v>
      </c>
    </row>
    <row r="32" spans="1:10" s="15" customFormat="1" ht="13.5">
      <c r="A32" s="1" t="s">
        <v>79</v>
      </c>
      <c r="B32" s="31">
        <v>232</v>
      </c>
      <c r="C32" s="22">
        <v>147</v>
      </c>
      <c r="D32" s="31">
        <v>318</v>
      </c>
      <c r="E32" s="31">
        <v>226</v>
      </c>
      <c r="F32" s="31">
        <v>143</v>
      </c>
      <c r="G32" s="31">
        <v>120</v>
      </c>
      <c r="H32" s="22">
        <v>251</v>
      </c>
      <c r="I32" s="31">
        <v>154</v>
      </c>
      <c r="J32" s="22">
        <v>212</v>
      </c>
    </row>
    <row r="33" spans="1:10" s="15" customFormat="1" ht="13.5">
      <c r="A33" s="1" t="s">
        <v>80</v>
      </c>
      <c r="B33" s="31">
        <v>168</v>
      </c>
      <c r="C33" s="22">
        <v>66</v>
      </c>
      <c r="D33" s="31">
        <v>195</v>
      </c>
      <c r="E33" s="31">
        <v>166</v>
      </c>
      <c r="F33" s="31">
        <v>63</v>
      </c>
      <c r="G33" s="31">
        <v>58</v>
      </c>
      <c r="H33" s="22">
        <v>167</v>
      </c>
      <c r="I33" s="31">
        <v>75</v>
      </c>
      <c r="J33" s="22">
        <v>150</v>
      </c>
    </row>
    <row r="34" spans="1:10" s="15" customFormat="1" ht="13.5">
      <c r="A34" s="1" t="s">
        <v>81</v>
      </c>
      <c r="B34" s="31">
        <v>324</v>
      </c>
      <c r="C34" s="22">
        <v>310</v>
      </c>
      <c r="D34" s="31">
        <v>509</v>
      </c>
      <c r="E34" s="31">
        <v>339</v>
      </c>
      <c r="F34" s="31">
        <v>295</v>
      </c>
      <c r="G34" s="31">
        <v>250</v>
      </c>
      <c r="H34" s="22">
        <v>378</v>
      </c>
      <c r="I34" s="31">
        <v>349</v>
      </c>
      <c r="J34" s="22">
        <v>280</v>
      </c>
    </row>
    <row r="35" spans="1:10" s="15" customFormat="1" ht="13.5">
      <c r="A35" s="1" t="s">
        <v>82</v>
      </c>
      <c r="B35" s="31">
        <v>127</v>
      </c>
      <c r="C35" s="22">
        <v>74</v>
      </c>
      <c r="D35" s="31">
        <v>158</v>
      </c>
      <c r="E35" s="31">
        <v>129</v>
      </c>
      <c r="F35" s="31">
        <v>73</v>
      </c>
      <c r="G35" s="31">
        <v>66</v>
      </c>
      <c r="H35" s="22">
        <v>132</v>
      </c>
      <c r="I35" s="31">
        <v>79</v>
      </c>
      <c r="J35" s="22">
        <v>113</v>
      </c>
    </row>
    <row r="36" spans="1:10" s="15" customFormat="1" ht="13.5">
      <c r="A36" s="1" t="s">
        <v>83</v>
      </c>
      <c r="B36" s="31">
        <v>83</v>
      </c>
      <c r="C36" s="22">
        <v>43</v>
      </c>
      <c r="D36" s="31">
        <v>109</v>
      </c>
      <c r="E36" s="31">
        <v>90</v>
      </c>
      <c r="F36" s="31">
        <v>36</v>
      </c>
      <c r="G36" s="31">
        <v>34</v>
      </c>
      <c r="H36" s="22">
        <v>91</v>
      </c>
      <c r="I36" s="31">
        <v>48</v>
      </c>
      <c r="J36" s="22">
        <v>79</v>
      </c>
    </row>
    <row r="37" spans="1:10" s="15" customFormat="1" ht="13.5">
      <c r="A37" s="1" t="s">
        <v>84</v>
      </c>
      <c r="B37" s="31">
        <v>54</v>
      </c>
      <c r="C37" s="22">
        <v>34</v>
      </c>
      <c r="D37" s="31">
        <v>71</v>
      </c>
      <c r="E37" s="31">
        <v>48</v>
      </c>
      <c r="F37" s="31">
        <v>40</v>
      </c>
      <c r="G37" s="31">
        <v>32</v>
      </c>
      <c r="H37" s="22">
        <v>56</v>
      </c>
      <c r="I37" s="31">
        <v>45</v>
      </c>
      <c r="J37" s="22">
        <v>46</v>
      </c>
    </row>
    <row r="38" spans="1:10" s="15" customFormat="1" ht="13.5">
      <c r="A38" s="1" t="s">
        <v>126</v>
      </c>
      <c r="B38" s="51">
        <v>756</v>
      </c>
      <c r="C38" s="78">
        <v>1672</v>
      </c>
      <c r="D38" s="31">
        <v>1515</v>
      </c>
      <c r="E38" s="51">
        <v>781</v>
      </c>
      <c r="F38" s="51">
        <v>1635</v>
      </c>
      <c r="G38" s="51">
        <v>1412</v>
      </c>
      <c r="H38" s="78">
        <v>988</v>
      </c>
      <c r="I38" s="51">
        <v>1717</v>
      </c>
      <c r="J38" s="78">
        <v>705</v>
      </c>
    </row>
    <row r="39" spans="1:10" ht="13.5">
      <c r="A39" s="8" t="s">
        <v>0</v>
      </c>
      <c r="B39" s="17">
        <f aca="true" t="shared" si="0" ref="B39:J39">SUM(B6:B38)</f>
        <v>5193</v>
      </c>
      <c r="C39" s="17">
        <f t="shared" si="0"/>
        <v>6214</v>
      </c>
      <c r="D39" s="17">
        <f t="shared" si="0"/>
        <v>8073</v>
      </c>
      <c r="E39" s="17">
        <f t="shared" si="0"/>
        <v>5312</v>
      </c>
      <c r="F39" s="17">
        <f t="shared" si="0"/>
        <v>5981</v>
      </c>
      <c r="G39" s="17">
        <f t="shared" si="0"/>
        <v>5262</v>
      </c>
      <c r="H39" s="17">
        <f t="shared" si="0"/>
        <v>5979</v>
      </c>
      <c r="I39" s="17">
        <f t="shared" si="0"/>
        <v>6763</v>
      </c>
      <c r="J39" s="17">
        <f t="shared" si="0"/>
        <v>4592</v>
      </c>
    </row>
    <row r="40" spans="1:6" ht="13.5">
      <c r="A40" s="34"/>
      <c r="B40" s="52"/>
      <c r="C40" s="52"/>
      <c r="D40" s="52"/>
      <c r="E40" s="52"/>
      <c r="F40" s="52"/>
    </row>
  </sheetData>
  <sheetProtection selectLockedCells="1"/>
  <mergeCells count="8">
    <mergeCell ref="G1:H1"/>
    <mergeCell ref="I1:J1"/>
    <mergeCell ref="G2:H2"/>
    <mergeCell ref="I2:J2"/>
    <mergeCell ref="B1:C1"/>
    <mergeCell ref="B2:C2"/>
    <mergeCell ref="E1:F1"/>
    <mergeCell ref="E2:F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   NOVEMBER 4, 2014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zoomScalePageLayoutView="0" workbookViewId="0" topLeftCell="A1">
      <pane xSplit="1" ySplit="5" topLeftCell="B24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B6" sqref="B6:C38"/>
    </sheetView>
  </sheetViews>
  <sheetFormatPr defaultColWidth="9.140625" defaultRowHeight="12.75"/>
  <cols>
    <col min="1" max="1" width="11.140625" style="16" bestFit="1" customWidth="1"/>
    <col min="2" max="8" width="8.7109375" style="10" customWidth="1"/>
    <col min="9" max="16384" width="9.140625" style="10" customWidth="1"/>
  </cols>
  <sheetData>
    <row r="1" spans="1:8" ht="13.5">
      <c r="A1" s="23"/>
      <c r="B1" s="108" t="s">
        <v>128</v>
      </c>
      <c r="C1" s="110"/>
      <c r="D1" s="115"/>
      <c r="E1" s="116"/>
      <c r="F1" s="116"/>
      <c r="G1" s="116"/>
      <c r="H1" s="117"/>
    </row>
    <row r="2" spans="1:8" ht="13.5">
      <c r="A2" s="26"/>
      <c r="B2" s="100" t="s">
        <v>129</v>
      </c>
      <c r="C2" s="101"/>
      <c r="D2" s="100" t="s">
        <v>14</v>
      </c>
      <c r="E2" s="103"/>
      <c r="F2" s="103"/>
      <c r="G2" s="103"/>
      <c r="H2" s="101"/>
    </row>
    <row r="3" spans="1:8" ht="13.5">
      <c r="A3" s="27"/>
      <c r="B3" s="98" t="s">
        <v>125</v>
      </c>
      <c r="C3" s="99"/>
      <c r="D3" s="100" t="s">
        <v>15</v>
      </c>
      <c r="E3" s="103"/>
      <c r="F3" s="103"/>
      <c r="G3" s="103"/>
      <c r="H3" s="101"/>
    </row>
    <row r="4" spans="1:8" ht="75" customHeight="1" thickBot="1">
      <c r="A4" s="28" t="s">
        <v>16</v>
      </c>
      <c r="B4" s="95" t="s">
        <v>123</v>
      </c>
      <c r="C4" s="96" t="s">
        <v>124</v>
      </c>
      <c r="D4" s="6" t="s">
        <v>20</v>
      </c>
      <c r="E4" s="6" t="s">
        <v>21</v>
      </c>
      <c r="F4" s="6" t="s">
        <v>24</v>
      </c>
      <c r="G4" s="6" t="s">
        <v>25</v>
      </c>
      <c r="H4" s="4" t="s">
        <v>22</v>
      </c>
    </row>
    <row r="5" spans="1:8" ht="14.25" thickBot="1">
      <c r="A5" s="12"/>
      <c r="B5" s="13"/>
      <c r="C5" s="13"/>
      <c r="D5" s="13"/>
      <c r="E5" s="13"/>
      <c r="F5" s="13"/>
      <c r="G5" s="13"/>
      <c r="H5" s="14"/>
    </row>
    <row r="6" spans="1:8" ht="13.5">
      <c r="A6" s="1" t="s">
        <v>54</v>
      </c>
      <c r="B6" s="81">
        <v>36</v>
      </c>
      <c r="C6" s="82">
        <v>35</v>
      </c>
      <c r="D6" s="47">
        <v>274</v>
      </c>
      <c r="E6" s="19">
        <v>42</v>
      </c>
      <c r="F6" s="41">
        <f aca="true" t="shared" si="0" ref="F6:F20">D6+E6</f>
        <v>316</v>
      </c>
      <c r="G6" s="19">
        <v>86</v>
      </c>
      <c r="H6" s="20">
        <f aca="true" t="shared" si="1" ref="H6:H39">IF(F6&lt;&gt;0,G6/F6,"")</f>
        <v>0.2721518987341772</v>
      </c>
    </row>
    <row r="7" spans="1:8" ht="13.5">
      <c r="A7" s="1" t="s">
        <v>55</v>
      </c>
      <c r="B7" s="83">
        <v>154</v>
      </c>
      <c r="C7" s="84">
        <v>137</v>
      </c>
      <c r="D7" s="48">
        <v>991</v>
      </c>
      <c r="E7" s="22">
        <v>105</v>
      </c>
      <c r="F7" s="42">
        <f t="shared" si="0"/>
        <v>1096</v>
      </c>
      <c r="G7" s="22">
        <v>334</v>
      </c>
      <c r="H7" s="20">
        <f t="shared" si="1"/>
        <v>0.30474452554744524</v>
      </c>
    </row>
    <row r="8" spans="1:8" ht="13.5">
      <c r="A8" s="1" t="s">
        <v>56</v>
      </c>
      <c r="B8" s="83">
        <v>185</v>
      </c>
      <c r="C8" s="84">
        <v>152</v>
      </c>
      <c r="D8" s="48">
        <v>843</v>
      </c>
      <c r="E8" s="22">
        <v>77</v>
      </c>
      <c r="F8" s="42">
        <f t="shared" si="0"/>
        <v>920</v>
      </c>
      <c r="G8" s="22">
        <v>371</v>
      </c>
      <c r="H8" s="20">
        <f t="shared" si="1"/>
        <v>0.4032608695652174</v>
      </c>
    </row>
    <row r="9" spans="1:8" ht="13.5">
      <c r="A9" s="1" t="s">
        <v>57</v>
      </c>
      <c r="B9" s="83">
        <v>191</v>
      </c>
      <c r="C9" s="84">
        <v>173</v>
      </c>
      <c r="D9" s="48">
        <v>866</v>
      </c>
      <c r="E9" s="22">
        <v>58</v>
      </c>
      <c r="F9" s="42">
        <f t="shared" si="0"/>
        <v>924</v>
      </c>
      <c r="G9" s="22">
        <v>408</v>
      </c>
      <c r="H9" s="20">
        <f t="shared" si="1"/>
        <v>0.44155844155844154</v>
      </c>
    </row>
    <row r="10" spans="1:8" ht="13.5">
      <c r="A10" s="1" t="s">
        <v>58</v>
      </c>
      <c r="B10" s="83">
        <v>193</v>
      </c>
      <c r="C10" s="84">
        <v>167</v>
      </c>
      <c r="D10" s="48">
        <v>866</v>
      </c>
      <c r="E10" s="22">
        <v>64</v>
      </c>
      <c r="F10" s="42">
        <f t="shared" si="0"/>
        <v>930</v>
      </c>
      <c r="G10" s="22">
        <v>395</v>
      </c>
      <c r="H10" s="20">
        <f t="shared" si="1"/>
        <v>0.42473118279569894</v>
      </c>
    </row>
    <row r="11" spans="1:8" ht="13.5">
      <c r="A11" s="1" t="s">
        <v>59</v>
      </c>
      <c r="B11" s="83">
        <v>153</v>
      </c>
      <c r="C11" s="84">
        <v>135</v>
      </c>
      <c r="D11" s="48">
        <v>887</v>
      </c>
      <c r="E11" s="22">
        <v>96</v>
      </c>
      <c r="F11" s="42">
        <f t="shared" si="0"/>
        <v>983</v>
      </c>
      <c r="G11" s="22">
        <v>325</v>
      </c>
      <c r="H11" s="20">
        <f t="shared" si="1"/>
        <v>0.3306205493387589</v>
      </c>
    </row>
    <row r="12" spans="1:8" ht="13.5">
      <c r="A12" s="1" t="s">
        <v>60</v>
      </c>
      <c r="B12" s="83">
        <v>142</v>
      </c>
      <c r="C12" s="84">
        <v>122</v>
      </c>
      <c r="D12" s="48">
        <v>860</v>
      </c>
      <c r="E12" s="22">
        <v>64</v>
      </c>
      <c r="F12" s="42">
        <f t="shared" si="0"/>
        <v>924</v>
      </c>
      <c r="G12" s="22">
        <v>291</v>
      </c>
      <c r="H12" s="20">
        <f t="shared" si="1"/>
        <v>0.31493506493506496</v>
      </c>
    </row>
    <row r="13" spans="1:8" ht="13.5">
      <c r="A13" s="1" t="s">
        <v>61</v>
      </c>
      <c r="B13" s="83">
        <v>108</v>
      </c>
      <c r="C13" s="84">
        <v>82</v>
      </c>
      <c r="D13" s="48">
        <v>729</v>
      </c>
      <c r="E13" s="22">
        <v>159</v>
      </c>
      <c r="F13" s="42">
        <f t="shared" si="0"/>
        <v>888</v>
      </c>
      <c r="G13" s="22">
        <v>219</v>
      </c>
      <c r="H13" s="20">
        <f t="shared" si="1"/>
        <v>0.24662162162162163</v>
      </c>
    </row>
    <row r="14" spans="1:8" ht="13.5">
      <c r="A14" s="1" t="s">
        <v>62</v>
      </c>
      <c r="B14" s="83">
        <v>206</v>
      </c>
      <c r="C14" s="84">
        <v>197</v>
      </c>
      <c r="D14" s="48">
        <v>900</v>
      </c>
      <c r="E14" s="22">
        <v>60</v>
      </c>
      <c r="F14" s="42">
        <f t="shared" si="0"/>
        <v>960</v>
      </c>
      <c r="G14" s="22">
        <v>458</v>
      </c>
      <c r="H14" s="20">
        <f t="shared" si="1"/>
        <v>0.47708333333333336</v>
      </c>
    </row>
    <row r="15" spans="1:8" ht="13.5">
      <c r="A15" s="1" t="s">
        <v>63</v>
      </c>
      <c r="B15" s="83">
        <v>189</v>
      </c>
      <c r="C15" s="84">
        <v>198</v>
      </c>
      <c r="D15" s="48">
        <v>857</v>
      </c>
      <c r="E15" s="22">
        <v>72</v>
      </c>
      <c r="F15" s="42">
        <f t="shared" si="0"/>
        <v>929</v>
      </c>
      <c r="G15" s="22">
        <v>443</v>
      </c>
      <c r="H15" s="20">
        <f t="shared" si="1"/>
        <v>0.47685683530678147</v>
      </c>
    </row>
    <row r="16" spans="1:8" ht="13.5">
      <c r="A16" s="1" t="s">
        <v>64</v>
      </c>
      <c r="B16" s="83">
        <v>167</v>
      </c>
      <c r="C16" s="84">
        <v>190</v>
      </c>
      <c r="D16" s="48">
        <v>833</v>
      </c>
      <c r="E16" s="22">
        <v>82</v>
      </c>
      <c r="F16" s="42">
        <f t="shared" si="0"/>
        <v>915</v>
      </c>
      <c r="G16" s="22">
        <v>404</v>
      </c>
      <c r="H16" s="20">
        <f t="shared" si="1"/>
        <v>0.44153005464480877</v>
      </c>
    </row>
    <row r="17" spans="1:8" ht="13.5">
      <c r="A17" s="1" t="s">
        <v>65</v>
      </c>
      <c r="B17" s="83">
        <v>194</v>
      </c>
      <c r="C17" s="84">
        <v>200</v>
      </c>
      <c r="D17" s="48">
        <v>908</v>
      </c>
      <c r="E17" s="22">
        <v>58</v>
      </c>
      <c r="F17" s="42">
        <f t="shared" si="0"/>
        <v>966</v>
      </c>
      <c r="G17" s="22">
        <v>436</v>
      </c>
      <c r="H17" s="20">
        <f t="shared" si="1"/>
        <v>0.45134575569358176</v>
      </c>
    </row>
    <row r="18" spans="1:8" ht="13.5">
      <c r="A18" s="1" t="s">
        <v>66</v>
      </c>
      <c r="B18" s="83">
        <v>121</v>
      </c>
      <c r="C18" s="84">
        <v>128</v>
      </c>
      <c r="D18" s="48">
        <v>647</v>
      </c>
      <c r="E18" s="22">
        <v>39</v>
      </c>
      <c r="F18" s="42">
        <f t="shared" si="0"/>
        <v>686</v>
      </c>
      <c r="G18" s="22">
        <v>282</v>
      </c>
      <c r="H18" s="20">
        <f t="shared" si="1"/>
        <v>0.4110787172011662</v>
      </c>
    </row>
    <row r="19" spans="1:8" ht="13.5">
      <c r="A19" s="1" t="s">
        <v>101</v>
      </c>
      <c r="B19" s="83">
        <v>153</v>
      </c>
      <c r="C19" s="84">
        <v>157</v>
      </c>
      <c r="D19" s="48">
        <v>897</v>
      </c>
      <c r="E19" s="22">
        <v>102</v>
      </c>
      <c r="F19" s="42">
        <f t="shared" si="0"/>
        <v>999</v>
      </c>
      <c r="G19" s="22">
        <v>350</v>
      </c>
      <c r="H19" s="20">
        <f t="shared" si="1"/>
        <v>0.35035035035035034</v>
      </c>
    </row>
    <row r="20" spans="1:8" ht="13.5">
      <c r="A20" s="1" t="s">
        <v>67</v>
      </c>
      <c r="B20" s="83">
        <v>153</v>
      </c>
      <c r="C20" s="84">
        <v>175</v>
      </c>
      <c r="D20" s="48">
        <v>836</v>
      </c>
      <c r="E20" s="22">
        <v>76</v>
      </c>
      <c r="F20" s="42">
        <f t="shared" si="0"/>
        <v>912</v>
      </c>
      <c r="G20" s="22">
        <v>374</v>
      </c>
      <c r="H20" s="20">
        <f t="shared" si="1"/>
        <v>0.4100877192982456</v>
      </c>
    </row>
    <row r="21" spans="1:8" ht="13.5">
      <c r="A21" s="1" t="s">
        <v>68</v>
      </c>
      <c r="B21" s="83">
        <v>124</v>
      </c>
      <c r="C21" s="84">
        <v>85</v>
      </c>
      <c r="D21" s="48">
        <v>841</v>
      </c>
      <c r="E21" s="22">
        <v>123</v>
      </c>
      <c r="F21" s="42">
        <f>D21+E21</f>
        <v>964</v>
      </c>
      <c r="G21" s="22">
        <v>255</v>
      </c>
      <c r="H21" s="20">
        <f t="shared" si="1"/>
        <v>0.2645228215767635</v>
      </c>
    </row>
    <row r="22" spans="1:8" ht="13.5">
      <c r="A22" s="1" t="s">
        <v>69</v>
      </c>
      <c r="B22" s="83">
        <v>179</v>
      </c>
      <c r="C22" s="84">
        <v>187</v>
      </c>
      <c r="D22" s="48">
        <v>891</v>
      </c>
      <c r="E22" s="22">
        <v>41</v>
      </c>
      <c r="F22" s="42">
        <f aca="true" t="shared" si="2" ref="F22:F37">D22+E22</f>
        <v>932</v>
      </c>
      <c r="G22" s="22">
        <v>415</v>
      </c>
      <c r="H22" s="20">
        <f t="shared" si="1"/>
        <v>0.44527896995708155</v>
      </c>
    </row>
    <row r="23" spans="1:8" ht="13.5">
      <c r="A23" s="1" t="s">
        <v>70</v>
      </c>
      <c r="B23" s="83">
        <v>80</v>
      </c>
      <c r="C23" s="84">
        <v>72</v>
      </c>
      <c r="D23" s="48">
        <v>700</v>
      </c>
      <c r="E23" s="22">
        <v>90</v>
      </c>
      <c r="F23" s="42">
        <f t="shared" si="2"/>
        <v>790</v>
      </c>
      <c r="G23" s="22">
        <v>179</v>
      </c>
      <c r="H23" s="20">
        <f t="shared" si="1"/>
        <v>0.22658227848101264</v>
      </c>
    </row>
    <row r="24" spans="1:8" ht="13.5">
      <c r="A24" s="1" t="s">
        <v>71</v>
      </c>
      <c r="B24" s="83">
        <v>169</v>
      </c>
      <c r="C24" s="84">
        <v>208</v>
      </c>
      <c r="D24" s="48">
        <v>733</v>
      </c>
      <c r="E24" s="22">
        <v>39</v>
      </c>
      <c r="F24" s="42">
        <f t="shared" si="2"/>
        <v>772</v>
      </c>
      <c r="G24" s="22">
        <v>430</v>
      </c>
      <c r="H24" s="20">
        <f t="shared" si="1"/>
        <v>0.5569948186528497</v>
      </c>
    </row>
    <row r="25" spans="1:8" ht="13.5">
      <c r="A25" s="1" t="s">
        <v>72</v>
      </c>
      <c r="B25" s="83">
        <v>10</v>
      </c>
      <c r="C25" s="84">
        <v>13</v>
      </c>
      <c r="D25" s="48">
        <v>25</v>
      </c>
      <c r="E25" s="22">
        <v>1</v>
      </c>
      <c r="F25" s="42">
        <f t="shared" si="2"/>
        <v>26</v>
      </c>
      <c r="G25" s="22">
        <v>24</v>
      </c>
      <c r="H25" s="20">
        <f t="shared" si="1"/>
        <v>0.9230769230769231</v>
      </c>
    </row>
    <row r="26" spans="1:8" ht="13.5">
      <c r="A26" s="1" t="s">
        <v>73</v>
      </c>
      <c r="B26" s="83">
        <v>177</v>
      </c>
      <c r="C26" s="84">
        <v>238</v>
      </c>
      <c r="D26" s="48">
        <v>855</v>
      </c>
      <c r="E26" s="22">
        <v>36</v>
      </c>
      <c r="F26" s="42">
        <f t="shared" si="2"/>
        <v>891</v>
      </c>
      <c r="G26" s="22">
        <v>454</v>
      </c>
      <c r="H26" s="20">
        <f t="shared" si="1"/>
        <v>0.5095398428731762</v>
      </c>
    </row>
    <row r="27" spans="1:8" ht="13.5">
      <c r="A27" s="1" t="s">
        <v>74</v>
      </c>
      <c r="B27" s="83">
        <v>47</v>
      </c>
      <c r="C27" s="84">
        <v>66</v>
      </c>
      <c r="D27" s="48">
        <v>225</v>
      </c>
      <c r="E27" s="22">
        <v>6</v>
      </c>
      <c r="F27" s="42">
        <f t="shared" si="2"/>
        <v>231</v>
      </c>
      <c r="G27" s="22">
        <v>124</v>
      </c>
      <c r="H27" s="20">
        <f t="shared" si="1"/>
        <v>0.5367965367965368</v>
      </c>
    </row>
    <row r="28" spans="1:8" ht="13.5">
      <c r="A28" s="1" t="s">
        <v>75</v>
      </c>
      <c r="B28" s="83">
        <v>66</v>
      </c>
      <c r="C28" s="84">
        <v>102</v>
      </c>
      <c r="D28" s="48">
        <v>338</v>
      </c>
      <c r="E28" s="22">
        <v>17</v>
      </c>
      <c r="F28" s="42">
        <f t="shared" si="2"/>
        <v>355</v>
      </c>
      <c r="G28" s="22">
        <v>184</v>
      </c>
      <c r="H28" s="20">
        <f t="shared" si="1"/>
        <v>0.5183098591549296</v>
      </c>
    </row>
    <row r="29" spans="1:8" ht="13.5">
      <c r="A29" s="1" t="s">
        <v>76</v>
      </c>
      <c r="B29" s="83">
        <v>67</v>
      </c>
      <c r="C29" s="84">
        <v>91</v>
      </c>
      <c r="D29" s="48">
        <v>318</v>
      </c>
      <c r="E29" s="22">
        <v>10</v>
      </c>
      <c r="F29" s="42">
        <f t="shared" si="2"/>
        <v>328</v>
      </c>
      <c r="G29" s="22">
        <v>187</v>
      </c>
      <c r="H29" s="20">
        <f t="shared" si="1"/>
        <v>0.5701219512195121</v>
      </c>
    </row>
    <row r="30" spans="1:8" ht="13.5">
      <c r="A30" s="1" t="s">
        <v>77</v>
      </c>
      <c r="B30" s="83">
        <v>35</v>
      </c>
      <c r="C30" s="84">
        <v>17</v>
      </c>
      <c r="D30" s="48">
        <v>77</v>
      </c>
      <c r="E30" s="22">
        <v>0</v>
      </c>
      <c r="F30" s="42">
        <f t="shared" si="2"/>
        <v>77</v>
      </c>
      <c r="G30" s="22">
        <v>53</v>
      </c>
      <c r="H30" s="20">
        <f t="shared" si="1"/>
        <v>0.6883116883116883</v>
      </c>
    </row>
    <row r="31" spans="1:8" ht="13.5">
      <c r="A31" s="1" t="s">
        <v>78</v>
      </c>
      <c r="B31" s="83">
        <v>61</v>
      </c>
      <c r="C31" s="84">
        <v>86</v>
      </c>
      <c r="D31" s="48">
        <v>289</v>
      </c>
      <c r="E31" s="22">
        <v>6</v>
      </c>
      <c r="F31" s="42">
        <f t="shared" si="2"/>
        <v>295</v>
      </c>
      <c r="G31" s="22">
        <v>159</v>
      </c>
      <c r="H31" s="20">
        <f t="shared" si="1"/>
        <v>0.5389830508474577</v>
      </c>
    </row>
    <row r="32" spans="1:8" ht="13.5">
      <c r="A32" s="1" t="s">
        <v>79</v>
      </c>
      <c r="B32" s="83">
        <v>145</v>
      </c>
      <c r="C32" s="84">
        <v>215</v>
      </c>
      <c r="D32" s="48">
        <v>774</v>
      </c>
      <c r="E32" s="22">
        <v>24</v>
      </c>
      <c r="F32" s="42">
        <f t="shared" si="2"/>
        <v>798</v>
      </c>
      <c r="G32" s="22">
        <v>390</v>
      </c>
      <c r="H32" s="20">
        <f t="shared" si="1"/>
        <v>0.48872180451127817</v>
      </c>
    </row>
    <row r="33" spans="1:8" ht="13.5">
      <c r="A33" s="1" t="s">
        <v>80</v>
      </c>
      <c r="B33" s="83">
        <v>74</v>
      </c>
      <c r="C33" s="84">
        <v>139</v>
      </c>
      <c r="D33" s="48">
        <v>395</v>
      </c>
      <c r="E33" s="22">
        <v>14</v>
      </c>
      <c r="F33" s="42">
        <f t="shared" si="2"/>
        <v>409</v>
      </c>
      <c r="G33" s="22">
        <v>236</v>
      </c>
      <c r="H33" s="20">
        <f t="shared" si="1"/>
        <v>0.5770171149144254</v>
      </c>
    </row>
    <row r="34" spans="1:8" ht="13.5">
      <c r="A34" s="1" t="s">
        <v>81</v>
      </c>
      <c r="B34" s="83">
        <v>299</v>
      </c>
      <c r="C34" s="84">
        <v>308</v>
      </c>
      <c r="D34" s="48">
        <v>1165</v>
      </c>
      <c r="E34" s="22">
        <v>69</v>
      </c>
      <c r="F34" s="42">
        <f t="shared" si="2"/>
        <v>1234</v>
      </c>
      <c r="G34" s="22">
        <v>669</v>
      </c>
      <c r="H34" s="20">
        <f t="shared" si="1"/>
        <v>0.5421393841166937</v>
      </c>
    </row>
    <row r="35" spans="1:8" ht="13.5">
      <c r="A35" s="1" t="s">
        <v>82</v>
      </c>
      <c r="B35" s="83">
        <v>85</v>
      </c>
      <c r="C35" s="84">
        <v>105</v>
      </c>
      <c r="D35" s="48">
        <v>357</v>
      </c>
      <c r="E35" s="22">
        <v>19</v>
      </c>
      <c r="F35" s="42">
        <f t="shared" si="2"/>
        <v>376</v>
      </c>
      <c r="G35" s="22">
        <v>204</v>
      </c>
      <c r="H35" s="20">
        <f t="shared" si="1"/>
        <v>0.5425531914893617</v>
      </c>
    </row>
    <row r="36" spans="1:8" ht="13.5">
      <c r="A36" s="1" t="s">
        <v>83</v>
      </c>
      <c r="B36" s="83">
        <v>53</v>
      </c>
      <c r="C36" s="84">
        <v>66</v>
      </c>
      <c r="D36" s="48">
        <v>220</v>
      </c>
      <c r="E36" s="22">
        <v>4</v>
      </c>
      <c r="F36" s="42">
        <f t="shared" si="2"/>
        <v>224</v>
      </c>
      <c r="G36" s="22">
        <v>130</v>
      </c>
      <c r="H36" s="20">
        <f t="shared" si="1"/>
        <v>0.5803571428571429</v>
      </c>
    </row>
    <row r="37" spans="1:8" ht="13.5">
      <c r="A37" s="1" t="s">
        <v>84</v>
      </c>
      <c r="B37" s="83">
        <v>32</v>
      </c>
      <c r="C37" s="84">
        <v>46</v>
      </c>
      <c r="D37" s="48">
        <v>155</v>
      </c>
      <c r="E37" s="22">
        <v>7</v>
      </c>
      <c r="F37" s="42">
        <f t="shared" si="2"/>
        <v>162</v>
      </c>
      <c r="G37" s="22">
        <v>95</v>
      </c>
      <c r="H37" s="20">
        <f t="shared" si="1"/>
        <v>0.5864197530864198</v>
      </c>
    </row>
    <row r="38" spans="1:8" ht="13.5">
      <c r="A38" s="1" t="s">
        <v>126</v>
      </c>
      <c r="B38" s="85">
        <v>1058</v>
      </c>
      <c r="C38" s="86">
        <v>1200</v>
      </c>
      <c r="D38" s="97"/>
      <c r="E38" s="62"/>
      <c r="F38" s="62"/>
      <c r="G38" s="22">
        <v>2514</v>
      </c>
      <c r="H38" s="63">
        <f t="shared" si="1"/>
      </c>
    </row>
    <row r="39" spans="1:8" ht="13.5">
      <c r="A39" s="8" t="s">
        <v>0</v>
      </c>
      <c r="B39" s="17">
        <f aca="true" t="shared" si="3" ref="B39:G39">SUM(B6:B38)</f>
        <v>5106</v>
      </c>
      <c r="C39" s="17">
        <f t="shared" si="3"/>
        <v>5492</v>
      </c>
      <c r="D39" s="17">
        <f t="shared" si="3"/>
        <v>20552</v>
      </c>
      <c r="E39" s="17">
        <f t="shared" si="3"/>
        <v>1660</v>
      </c>
      <c r="F39" s="17">
        <f t="shared" si="3"/>
        <v>22212</v>
      </c>
      <c r="G39" s="17">
        <f t="shared" si="3"/>
        <v>11878</v>
      </c>
      <c r="H39" s="69">
        <f t="shared" si="1"/>
        <v>0.5347559877543671</v>
      </c>
    </row>
  </sheetData>
  <sheetProtection selectLockedCells="1"/>
  <mergeCells count="6">
    <mergeCell ref="B1:C1"/>
    <mergeCell ref="B2:C2"/>
    <mergeCell ref="B3:C3"/>
    <mergeCell ref="D3:H3"/>
    <mergeCell ref="D1:H1"/>
    <mergeCell ref="D2:H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   NOVEMBER 4, 2014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pane xSplit="1" ySplit="6" topLeftCell="B2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B40" sqref="B40:H40"/>
    </sheetView>
  </sheetViews>
  <sheetFormatPr defaultColWidth="9.140625" defaultRowHeight="12.75"/>
  <cols>
    <col min="1" max="1" width="11.421875" style="16" customWidth="1"/>
    <col min="2" max="2" width="8.7109375" style="16" customWidth="1"/>
    <col min="3" max="10" width="8.7109375" style="10" customWidth="1"/>
    <col min="11" max="11" width="11.57421875" style="10" bestFit="1" customWidth="1"/>
    <col min="12" max="12" width="10.421875" style="10" customWidth="1"/>
    <col min="13" max="13" width="9.28125" style="10" bestFit="1" customWidth="1"/>
    <col min="14" max="14" width="8.421875" style="10" customWidth="1"/>
    <col min="15" max="15" width="9.7109375" style="10" bestFit="1" customWidth="1"/>
    <col min="16" max="16" width="10.7109375" style="10" bestFit="1" customWidth="1"/>
    <col min="17" max="17" width="10.421875" style="10" bestFit="1" customWidth="1"/>
    <col min="18" max="18" width="9.7109375" style="10" bestFit="1" customWidth="1"/>
    <col min="19" max="19" width="13.28125" style="10" bestFit="1" customWidth="1"/>
    <col min="20" max="20" width="10.00390625" style="10" bestFit="1" customWidth="1"/>
    <col min="21" max="16384" width="9.140625" style="10" customWidth="1"/>
  </cols>
  <sheetData>
    <row r="1" spans="1:10" ht="13.5">
      <c r="A1" s="23"/>
      <c r="B1" s="115"/>
      <c r="C1" s="116"/>
      <c r="D1" s="116"/>
      <c r="E1" s="116"/>
      <c r="F1" s="116"/>
      <c r="G1" s="116"/>
      <c r="H1" s="117"/>
      <c r="I1" s="108" t="s">
        <v>26</v>
      </c>
      <c r="J1" s="110"/>
    </row>
    <row r="2" spans="1:10" s="25" customFormat="1" ht="13.5">
      <c r="A2" s="24"/>
      <c r="B2" s="98" t="s">
        <v>88</v>
      </c>
      <c r="C2" s="104"/>
      <c r="D2" s="104"/>
      <c r="E2" s="104"/>
      <c r="F2" s="104"/>
      <c r="G2" s="104"/>
      <c r="H2" s="99"/>
      <c r="I2" s="98" t="s">
        <v>27</v>
      </c>
      <c r="J2" s="99"/>
    </row>
    <row r="3" spans="1:10" s="25" customFormat="1" ht="13.5">
      <c r="A3" s="24"/>
      <c r="B3" s="118" t="s">
        <v>23</v>
      </c>
      <c r="C3" s="119"/>
      <c r="D3" s="118" t="s">
        <v>17</v>
      </c>
      <c r="E3" s="119"/>
      <c r="F3" s="118" t="s">
        <v>18</v>
      </c>
      <c r="G3" s="120"/>
      <c r="H3" s="119"/>
      <c r="I3" s="118" t="s">
        <v>50</v>
      </c>
      <c r="J3" s="119"/>
    </row>
    <row r="4" spans="1:10" ht="13.5">
      <c r="A4" s="37"/>
      <c r="B4" s="2" t="s">
        <v>4</v>
      </c>
      <c r="C4" s="9" t="s">
        <v>89</v>
      </c>
      <c r="D4" s="2" t="s">
        <v>4</v>
      </c>
      <c r="E4" s="2" t="s">
        <v>3</v>
      </c>
      <c r="F4" s="2" t="s">
        <v>3</v>
      </c>
      <c r="G4" s="2" t="s">
        <v>112</v>
      </c>
      <c r="H4" s="2" t="s">
        <v>4</v>
      </c>
      <c r="I4" s="2" t="s">
        <v>3</v>
      </c>
      <c r="J4" s="3" t="s">
        <v>4</v>
      </c>
    </row>
    <row r="5" spans="1:10" s="11" customFormat="1" ht="72" customHeight="1" thickBot="1">
      <c r="A5" s="38" t="s">
        <v>16</v>
      </c>
      <c r="B5" s="4" t="s">
        <v>90</v>
      </c>
      <c r="C5" s="4" t="s">
        <v>102</v>
      </c>
      <c r="D5" s="5" t="s">
        <v>92</v>
      </c>
      <c r="E5" s="5" t="s">
        <v>91</v>
      </c>
      <c r="F5" s="5" t="s">
        <v>93</v>
      </c>
      <c r="G5" s="5" t="s">
        <v>115</v>
      </c>
      <c r="H5" s="5" t="s">
        <v>94</v>
      </c>
      <c r="I5" s="4" t="s">
        <v>95</v>
      </c>
      <c r="J5" s="4" t="s">
        <v>96</v>
      </c>
    </row>
    <row r="6" spans="1:10" s="15" customFormat="1" ht="15" customHeight="1" thickBot="1">
      <c r="A6" s="12"/>
      <c r="B6" s="43"/>
      <c r="C6" s="13"/>
      <c r="D6" s="13"/>
      <c r="E6" s="13"/>
      <c r="F6" s="13"/>
      <c r="G6" s="13"/>
      <c r="H6" s="13"/>
      <c r="I6" s="13"/>
      <c r="J6" s="14"/>
    </row>
    <row r="7" spans="1:10" s="15" customFormat="1" ht="13.5">
      <c r="A7" s="1" t="s">
        <v>54</v>
      </c>
      <c r="B7" s="70">
        <v>42</v>
      </c>
      <c r="C7" s="19">
        <v>30</v>
      </c>
      <c r="D7" s="29">
        <v>40</v>
      </c>
      <c r="E7" s="19">
        <v>32</v>
      </c>
      <c r="F7" s="29">
        <v>29</v>
      </c>
      <c r="G7" s="30">
        <v>5</v>
      </c>
      <c r="H7" s="19">
        <v>39</v>
      </c>
      <c r="I7" s="29">
        <v>27</v>
      </c>
      <c r="J7" s="19">
        <v>41</v>
      </c>
    </row>
    <row r="8" spans="1:10" s="15" customFormat="1" ht="13.5">
      <c r="A8" s="1" t="s">
        <v>55</v>
      </c>
      <c r="B8" s="72">
        <v>161</v>
      </c>
      <c r="C8" s="22">
        <v>164</v>
      </c>
      <c r="D8" s="31">
        <v>160</v>
      </c>
      <c r="E8" s="22">
        <v>166</v>
      </c>
      <c r="F8" s="31">
        <v>147</v>
      </c>
      <c r="G8" s="32">
        <v>19</v>
      </c>
      <c r="H8" s="22">
        <v>159</v>
      </c>
      <c r="I8" s="31">
        <v>139</v>
      </c>
      <c r="J8" s="22">
        <v>181</v>
      </c>
    </row>
    <row r="9" spans="1:10" s="15" customFormat="1" ht="13.5">
      <c r="A9" s="1" t="s">
        <v>56</v>
      </c>
      <c r="B9" s="72">
        <v>163</v>
      </c>
      <c r="C9" s="22">
        <v>200</v>
      </c>
      <c r="D9" s="31">
        <v>155</v>
      </c>
      <c r="E9" s="22">
        <v>209</v>
      </c>
      <c r="F9" s="31">
        <v>176</v>
      </c>
      <c r="G9" s="32">
        <v>22</v>
      </c>
      <c r="H9" s="22">
        <v>167</v>
      </c>
      <c r="I9" s="31">
        <v>179</v>
      </c>
      <c r="J9" s="22">
        <v>181</v>
      </c>
    </row>
    <row r="10" spans="1:10" s="15" customFormat="1" ht="13.5">
      <c r="A10" s="1" t="s">
        <v>57</v>
      </c>
      <c r="B10" s="72">
        <v>200</v>
      </c>
      <c r="C10" s="22">
        <v>203</v>
      </c>
      <c r="D10" s="31">
        <v>209</v>
      </c>
      <c r="E10" s="22">
        <v>196</v>
      </c>
      <c r="F10" s="31">
        <v>173</v>
      </c>
      <c r="G10" s="32">
        <v>6</v>
      </c>
      <c r="H10" s="22">
        <v>225</v>
      </c>
      <c r="I10" s="31">
        <v>172</v>
      </c>
      <c r="J10" s="22">
        <v>231</v>
      </c>
    </row>
    <row r="11" spans="1:10" s="15" customFormat="1" ht="13.5">
      <c r="A11" s="1" t="s">
        <v>58</v>
      </c>
      <c r="B11" s="72">
        <v>181</v>
      </c>
      <c r="C11" s="22">
        <v>204</v>
      </c>
      <c r="D11" s="31">
        <v>183</v>
      </c>
      <c r="E11" s="22">
        <v>204</v>
      </c>
      <c r="F11" s="31">
        <v>163</v>
      </c>
      <c r="G11" s="32">
        <v>13</v>
      </c>
      <c r="H11" s="22">
        <v>206</v>
      </c>
      <c r="I11" s="31">
        <v>167</v>
      </c>
      <c r="J11" s="22">
        <v>213</v>
      </c>
    </row>
    <row r="12" spans="1:10" s="15" customFormat="1" ht="13.5">
      <c r="A12" s="1" t="s">
        <v>59</v>
      </c>
      <c r="B12" s="72">
        <v>110</v>
      </c>
      <c r="C12" s="22">
        <v>205</v>
      </c>
      <c r="D12" s="31">
        <v>115</v>
      </c>
      <c r="E12" s="22">
        <v>200</v>
      </c>
      <c r="F12" s="31">
        <v>192</v>
      </c>
      <c r="G12" s="32">
        <v>11</v>
      </c>
      <c r="H12" s="22">
        <v>114</v>
      </c>
      <c r="I12" s="31">
        <v>187</v>
      </c>
      <c r="J12" s="22">
        <v>124</v>
      </c>
    </row>
    <row r="13" spans="1:10" s="15" customFormat="1" ht="13.5">
      <c r="A13" s="1" t="s">
        <v>60</v>
      </c>
      <c r="B13" s="72">
        <v>150</v>
      </c>
      <c r="C13" s="22">
        <v>130</v>
      </c>
      <c r="D13" s="31">
        <v>149</v>
      </c>
      <c r="E13" s="22">
        <v>133</v>
      </c>
      <c r="F13" s="31">
        <v>103</v>
      </c>
      <c r="G13" s="32">
        <v>15</v>
      </c>
      <c r="H13" s="22">
        <v>166</v>
      </c>
      <c r="I13" s="31">
        <v>111</v>
      </c>
      <c r="J13" s="22">
        <v>170</v>
      </c>
    </row>
    <row r="14" spans="1:10" s="15" customFormat="1" ht="13.5">
      <c r="A14" s="1" t="s">
        <v>61</v>
      </c>
      <c r="B14" s="72">
        <v>51</v>
      </c>
      <c r="C14" s="22">
        <v>137</v>
      </c>
      <c r="D14" s="31">
        <v>51</v>
      </c>
      <c r="E14" s="22">
        <v>136</v>
      </c>
      <c r="F14" s="31">
        <v>106</v>
      </c>
      <c r="G14" s="32">
        <v>29</v>
      </c>
      <c r="H14" s="22">
        <v>45</v>
      </c>
      <c r="I14" s="31">
        <v>129</v>
      </c>
      <c r="J14" s="22">
        <v>47</v>
      </c>
    </row>
    <row r="15" spans="1:10" s="15" customFormat="1" ht="13.5">
      <c r="A15" s="1" t="s">
        <v>62</v>
      </c>
      <c r="B15" s="72">
        <v>184</v>
      </c>
      <c r="C15" s="22">
        <v>269</v>
      </c>
      <c r="D15" s="31">
        <v>196</v>
      </c>
      <c r="E15" s="22">
        <v>252</v>
      </c>
      <c r="F15" s="31">
        <v>235</v>
      </c>
      <c r="G15" s="32">
        <v>11</v>
      </c>
      <c r="H15" s="22">
        <v>202</v>
      </c>
      <c r="I15" s="31">
        <v>226</v>
      </c>
      <c r="J15" s="22">
        <v>222</v>
      </c>
    </row>
    <row r="16" spans="1:10" s="15" customFormat="1" ht="13.5">
      <c r="A16" s="1" t="s">
        <v>63</v>
      </c>
      <c r="B16" s="72">
        <v>153</v>
      </c>
      <c r="C16" s="22">
        <v>278</v>
      </c>
      <c r="D16" s="31">
        <v>164</v>
      </c>
      <c r="E16" s="22">
        <v>267</v>
      </c>
      <c r="F16" s="31">
        <v>247</v>
      </c>
      <c r="G16" s="32">
        <v>16</v>
      </c>
      <c r="H16" s="22">
        <v>168</v>
      </c>
      <c r="I16" s="31">
        <v>217</v>
      </c>
      <c r="J16" s="22">
        <v>209</v>
      </c>
    </row>
    <row r="17" spans="1:10" s="15" customFormat="1" ht="13.5">
      <c r="A17" s="1" t="s">
        <v>64</v>
      </c>
      <c r="B17" s="72">
        <v>122</v>
      </c>
      <c r="C17" s="22">
        <v>270</v>
      </c>
      <c r="D17" s="31">
        <v>118</v>
      </c>
      <c r="E17" s="22">
        <v>278</v>
      </c>
      <c r="F17" s="31">
        <v>245</v>
      </c>
      <c r="G17" s="32">
        <v>14</v>
      </c>
      <c r="H17" s="22">
        <v>133</v>
      </c>
      <c r="I17" s="31">
        <v>240</v>
      </c>
      <c r="J17" s="22">
        <v>152</v>
      </c>
    </row>
    <row r="18" spans="1:10" s="15" customFormat="1" ht="13.5">
      <c r="A18" s="1" t="s">
        <v>65</v>
      </c>
      <c r="B18" s="72">
        <v>219</v>
      </c>
      <c r="C18" s="22">
        <v>209</v>
      </c>
      <c r="D18" s="31">
        <v>220</v>
      </c>
      <c r="E18" s="22">
        <v>207</v>
      </c>
      <c r="F18" s="31">
        <v>184</v>
      </c>
      <c r="G18" s="32">
        <v>26</v>
      </c>
      <c r="H18" s="22">
        <v>217</v>
      </c>
      <c r="I18" s="31">
        <v>170</v>
      </c>
      <c r="J18" s="22">
        <v>248</v>
      </c>
    </row>
    <row r="19" spans="1:10" s="15" customFormat="1" ht="13.5">
      <c r="A19" s="1" t="s">
        <v>66</v>
      </c>
      <c r="B19" s="72">
        <v>86</v>
      </c>
      <c r="C19" s="22">
        <v>186</v>
      </c>
      <c r="D19" s="31">
        <v>95</v>
      </c>
      <c r="E19" s="22">
        <v>181</v>
      </c>
      <c r="F19" s="31">
        <v>159</v>
      </c>
      <c r="G19" s="32">
        <v>5</v>
      </c>
      <c r="H19" s="22">
        <v>105</v>
      </c>
      <c r="I19" s="31">
        <v>165</v>
      </c>
      <c r="J19" s="22">
        <v>102</v>
      </c>
    </row>
    <row r="20" spans="1:10" s="15" customFormat="1" ht="13.5">
      <c r="A20" s="1" t="s">
        <v>101</v>
      </c>
      <c r="B20" s="72">
        <v>131</v>
      </c>
      <c r="C20" s="22">
        <v>213</v>
      </c>
      <c r="D20" s="31">
        <v>123</v>
      </c>
      <c r="E20" s="22">
        <v>219</v>
      </c>
      <c r="F20" s="31">
        <v>189</v>
      </c>
      <c r="G20" s="32">
        <v>19</v>
      </c>
      <c r="H20" s="22">
        <v>132</v>
      </c>
      <c r="I20" s="31">
        <v>196</v>
      </c>
      <c r="J20" s="22">
        <v>138</v>
      </c>
    </row>
    <row r="21" spans="1:10" s="15" customFormat="1" ht="13.5">
      <c r="A21" s="1" t="s">
        <v>67</v>
      </c>
      <c r="B21" s="72">
        <v>110</v>
      </c>
      <c r="C21" s="22">
        <v>261</v>
      </c>
      <c r="D21" s="31">
        <v>122</v>
      </c>
      <c r="E21" s="22">
        <v>250</v>
      </c>
      <c r="F21" s="31">
        <v>231</v>
      </c>
      <c r="G21" s="32">
        <v>7</v>
      </c>
      <c r="H21" s="22">
        <v>129</v>
      </c>
      <c r="I21" s="31">
        <v>233</v>
      </c>
      <c r="J21" s="22">
        <v>135</v>
      </c>
    </row>
    <row r="22" spans="1:10" s="15" customFormat="1" ht="13.5">
      <c r="A22" s="1" t="s">
        <v>68</v>
      </c>
      <c r="B22" s="72">
        <v>91</v>
      </c>
      <c r="C22" s="22">
        <v>148</v>
      </c>
      <c r="D22" s="31">
        <v>87</v>
      </c>
      <c r="E22" s="22">
        <v>152</v>
      </c>
      <c r="F22" s="31">
        <v>131</v>
      </c>
      <c r="G22" s="32">
        <v>16</v>
      </c>
      <c r="H22" s="22">
        <v>90</v>
      </c>
      <c r="I22" s="31">
        <v>136</v>
      </c>
      <c r="J22" s="22">
        <v>96</v>
      </c>
    </row>
    <row r="23" spans="1:10" s="15" customFormat="1" ht="13.5">
      <c r="A23" s="1" t="s">
        <v>69</v>
      </c>
      <c r="B23" s="72">
        <v>189</v>
      </c>
      <c r="C23" s="22">
        <v>222</v>
      </c>
      <c r="D23" s="31">
        <v>197</v>
      </c>
      <c r="E23" s="22">
        <v>210</v>
      </c>
      <c r="F23" s="31">
        <v>172</v>
      </c>
      <c r="G23" s="32">
        <v>12</v>
      </c>
      <c r="H23" s="22">
        <v>216</v>
      </c>
      <c r="I23" s="31">
        <v>165</v>
      </c>
      <c r="J23" s="22">
        <v>237</v>
      </c>
    </row>
    <row r="24" spans="1:10" s="15" customFormat="1" ht="13.5">
      <c r="A24" s="1" t="s">
        <v>70</v>
      </c>
      <c r="B24" s="72">
        <v>57</v>
      </c>
      <c r="C24" s="22">
        <v>107</v>
      </c>
      <c r="D24" s="31">
        <v>51</v>
      </c>
      <c r="E24" s="22">
        <v>115</v>
      </c>
      <c r="F24" s="31">
        <v>95</v>
      </c>
      <c r="G24" s="32">
        <v>14</v>
      </c>
      <c r="H24" s="22">
        <v>53</v>
      </c>
      <c r="I24" s="31">
        <v>106</v>
      </c>
      <c r="J24" s="22">
        <v>55</v>
      </c>
    </row>
    <row r="25" spans="1:10" s="15" customFormat="1" ht="13.5">
      <c r="A25" s="1" t="s">
        <v>71</v>
      </c>
      <c r="B25" s="72">
        <v>248</v>
      </c>
      <c r="C25" s="22">
        <v>173</v>
      </c>
      <c r="D25" s="31">
        <v>238</v>
      </c>
      <c r="E25" s="22">
        <v>180</v>
      </c>
      <c r="F25" s="31">
        <v>153</v>
      </c>
      <c r="G25" s="32">
        <v>34</v>
      </c>
      <c r="H25" s="22">
        <v>233</v>
      </c>
      <c r="I25" s="31">
        <v>113</v>
      </c>
      <c r="J25" s="22">
        <v>300</v>
      </c>
    </row>
    <row r="26" spans="1:10" s="15" customFormat="1" ht="13.5">
      <c r="A26" s="1" t="s">
        <v>72</v>
      </c>
      <c r="B26" s="72">
        <v>19</v>
      </c>
      <c r="C26" s="22">
        <v>4</v>
      </c>
      <c r="D26" s="31">
        <v>19</v>
      </c>
      <c r="E26" s="22">
        <v>4</v>
      </c>
      <c r="F26" s="31">
        <v>4</v>
      </c>
      <c r="G26" s="32">
        <v>1</v>
      </c>
      <c r="H26" s="22">
        <v>18</v>
      </c>
      <c r="I26" s="31">
        <v>4</v>
      </c>
      <c r="J26" s="22">
        <v>19</v>
      </c>
    </row>
    <row r="27" spans="1:10" s="15" customFormat="1" ht="13.5">
      <c r="A27" s="1" t="s">
        <v>73</v>
      </c>
      <c r="B27" s="72">
        <v>253</v>
      </c>
      <c r="C27" s="22">
        <v>193</v>
      </c>
      <c r="D27" s="31">
        <v>272</v>
      </c>
      <c r="E27" s="22">
        <v>175</v>
      </c>
      <c r="F27" s="31">
        <v>129</v>
      </c>
      <c r="G27" s="32">
        <v>11</v>
      </c>
      <c r="H27" s="22">
        <v>310</v>
      </c>
      <c r="I27" s="31">
        <v>145</v>
      </c>
      <c r="J27" s="22">
        <v>300</v>
      </c>
    </row>
    <row r="28" spans="1:10" s="15" customFormat="1" ht="13.5">
      <c r="A28" s="1" t="s">
        <v>74</v>
      </c>
      <c r="B28" s="72">
        <v>93</v>
      </c>
      <c r="C28" s="22">
        <v>29</v>
      </c>
      <c r="D28" s="31">
        <v>90</v>
      </c>
      <c r="E28" s="22">
        <v>30</v>
      </c>
      <c r="F28" s="31">
        <v>26</v>
      </c>
      <c r="G28" s="32">
        <v>6</v>
      </c>
      <c r="H28" s="22">
        <v>90</v>
      </c>
      <c r="I28" s="31">
        <v>20</v>
      </c>
      <c r="J28" s="22">
        <v>99</v>
      </c>
    </row>
    <row r="29" spans="1:10" s="15" customFormat="1" ht="13.5">
      <c r="A29" s="1" t="s">
        <v>75</v>
      </c>
      <c r="B29" s="72">
        <v>100</v>
      </c>
      <c r="C29" s="22">
        <v>78</v>
      </c>
      <c r="D29" s="31">
        <v>95</v>
      </c>
      <c r="E29" s="22">
        <v>86</v>
      </c>
      <c r="F29" s="31">
        <v>57</v>
      </c>
      <c r="G29" s="32">
        <v>14</v>
      </c>
      <c r="H29" s="22">
        <v>110</v>
      </c>
      <c r="I29" s="31">
        <v>69</v>
      </c>
      <c r="J29" s="22">
        <v>108</v>
      </c>
    </row>
    <row r="30" spans="1:10" s="15" customFormat="1" ht="13.5">
      <c r="A30" s="1" t="s">
        <v>76</v>
      </c>
      <c r="B30" s="72">
        <v>106</v>
      </c>
      <c r="C30" s="22">
        <v>75</v>
      </c>
      <c r="D30" s="31">
        <v>98</v>
      </c>
      <c r="E30" s="22">
        <v>81</v>
      </c>
      <c r="F30" s="31">
        <v>54</v>
      </c>
      <c r="G30" s="32">
        <v>8</v>
      </c>
      <c r="H30" s="22">
        <v>121</v>
      </c>
      <c r="I30" s="31">
        <v>60</v>
      </c>
      <c r="J30" s="22">
        <v>121</v>
      </c>
    </row>
    <row r="31" spans="1:10" s="15" customFormat="1" ht="13.5">
      <c r="A31" s="1" t="s">
        <v>77</v>
      </c>
      <c r="B31" s="72">
        <v>41</v>
      </c>
      <c r="C31" s="22">
        <v>11</v>
      </c>
      <c r="D31" s="31">
        <v>34</v>
      </c>
      <c r="E31" s="22">
        <v>14</v>
      </c>
      <c r="F31" s="31">
        <v>8</v>
      </c>
      <c r="G31" s="32">
        <v>7</v>
      </c>
      <c r="H31" s="22">
        <v>37</v>
      </c>
      <c r="I31" s="31">
        <v>7</v>
      </c>
      <c r="J31" s="22">
        <v>44</v>
      </c>
    </row>
    <row r="32" spans="1:10" s="15" customFormat="1" ht="13.5">
      <c r="A32" s="1" t="s">
        <v>78</v>
      </c>
      <c r="B32" s="72">
        <v>91</v>
      </c>
      <c r="C32" s="22">
        <v>66</v>
      </c>
      <c r="D32" s="31">
        <v>99</v>
      </c>
      <c r="E32" s="22">
        <v>59</v>
      </c>
      <c r="F32" s="31">
        <v>51</v>
      </c>
      <c r="G32" s="32">
        <v>5</v>
      </c>
      <c r="H32" s="22">
        <v>100</v>
      </c>
      <c r="I32" s="31">
        <v>29</v>
      </c>
      <c r="J32" s="22">
        <v>129</v>
      </c>
    </row>
    <row r="33" spans="1:10" s="15" customFormat="1" ht="13.5">
      <c r="A33" s="1" t="s">
        <v>79</v>
      </c>
      <c r="B33" s="72">
        <v>223</v>
      </c>
      <c r="C33" s="22">
        <v>155</v>
      </c>
      <c r="D33" s="31">
        <v>217</v>
      </c>
      <c r="E33" s="22">
        <v>162</v>
      </c>
      <c r="F33" s="31">
        <v>125</v>
      </c>
      <c r="G33" s="32">
        <v>21</v>
      </c>
      <c r="H33" s="22">
        <v>235</v>
      </c>
      <c r="I33" s="31">
        <v>96</v>
      </c>
      <c r="J33" s="22">
        <v>288</v>
      </c>
    </row>
    <row r="34" spans="1:10" s="15" customFormat="1" ht="13.5">
      <c r="A34" s="1" t="s">
        <v>80</v>
      </c>
      <c r="B34" s="72">
        <v>170</v>
      </c>
      <c r="C34" s="22">
        <v>62</v>
      </c>
      <c r="D34" s="31">
        <v>156</v>
      </c>
      <c r="E34" s="22">
        <v>78</v>
      </c>
      <c r="F34" s="31">
        <v>61</v>
      </c>
      <c r="G34" s="32">
        <v>6</v>
      </c>
      <c r="H34" s="22">
        <v>166</v>
      </c>
      <c r="I34" s="31">
        <v>44</v>
      </c>
      <c r="J34" s="22">
        <v>190</v>
      </c>
    </row>
    <row r="35" spans="1:10" s="15" customFormat="1" ht="13.5">
      <c r="A35" s="1" t="s">
        <v>81</v>
      </c>
      <c r="B35" s="72">
        <v>306</v>
      </c>
      <c r="C35" s="22">
        <v>339</v>
      </c>
      <c r="D35" s="31">
        <v>322</v>
      </c>
      <c r="E35" s="22">
        <v>327</v>
      </c>
      <c r="F35" s="31">
        <v>381</v>
      </c>
      <c r="G35" s="32">
        <v>18</v>
      </c>
      <c r="H35" s="22">
        <v>261</v>
      </c>
      <c r="I35" s="31">
        <v>265</v>
      </c>
      <c r="J35" s="22">
        <v>383</v>
      </c>
    </row>
    <row r="36" spans="1:10" s="15" customFormat="1" ht="13.5">
      <c r="A36" s="1" t="s">
        <v>82</v>
      </c>
      <c r="B36" s="72">
        <v>122</v>
      </c>
      <c r="C36" s="22">
        <v>82</v>
      </c>
      <c r="D36" s="31">
        <v>121</v>
      </c>
      <c r="E36" s="22">
        <v>78</v>
      </c>
      <c r="F36" s="31">
        <v>73</v>
      </c>
      <c r="G36" s="32">
        <v>14</v>
      </c>
      <c r="H36" s="22">
        <v>116</v>
      </c>
      <c r="I36" s="31">
        <v>62</v>
      </c>
      <c r="J36" s="22">
        <v>139</v>
      </c>
    </row>
    <row r="37" spans="1:10" s="15" customFormat="1" ht="13.5">
      <c r="A37" s="1" t="s">
        <v>83</v>
      </c>
      <c r="B37" s="72">
        <v>87</v>
      </c>
      <c r="C37" s="22">
        <v>42</v>
      </c>
      <c r="D37" s="31">
        <v>83</v>
      </c>
      <c r="E37" s="22">
        <v>45</v>
      </c>
      <c r="F37" s="31">
        <v>39</v>
      </c>
      <c r="G37" s="32">
        <v>3</v>
      </c>
      <c r="H37" s="22">
        <v>87</v>
      </c>
      <c r="I37" s="31">
        <v>23</v>
      </c>
      <c r="J37" s="22">
        <v>107</v>
      </c>
    </row>
    <row r="38" spans="1:10" s="15" customFormat="1" ht="13.5">
      <c r="A38" s="1" t="s">
        <v>84</v>
      </c>
      <c r="B38" s="72">
        <v>41</v>
      </c>
      <c r="C38" s="22">
        <v>53</v>
      </c>
      <c r="D38" s="31">
        <v>42</v>
      </c>
      <c r="E38" s="22">
        <v>47</v>
      </c>
      <c r="F38" s="31">
        <v>39</v>
      </c>
      <c r="G38" s="32">
        <v>4</v>
      </c>
      <c r="H38" s="22">
        <v>50</v>
      </c>
      <c r="I38" s="31">
        <v>30</v>
      </c>
      <c r="J38" s="22">
        <v>61</v>
      </c>
    </row>
    <row r="39" spans="1:10" s="15" customFormat="1" ht="13.5">
      <c r="A39" s="1" t="s">
        <v>126</v>
      </c>
      <c r="B39" s="74">
        <v>710</v>
      </c>
      <c r="C39" s="78">
        <v>1768</v>
      </c>
      <c r="D39" s="51">
        <v>740</v>
      </c>
      <c r="E39" s="78">
        <v>1728</v>
      </c>
      <c r="F39" s="51">
        <v>1551</v>
      </c>
      <c r="G39" s="76">
        <v>65</v>
      </c>
      <c r="H39" s="78">
        <v>851</v>
      </c>
      <c r="I39" s="51">
        <v>1463</v>
      </c>
      <c r="J39" s="78">
        <v>987</v>
      </c>
    </row>
    <row r="40" spans="1:10" ht="13.5">
      <c r="A40" s="8" t="s">
        <v>0</v>
      </c>
      <c r="B40" s="55">
        <f aca="true" t="shared" si="0" ref="B40:J40">SUM(B7:B39)</f>
        <v>5010</v>
      </c>
      <c r="C40" s="55">
        <f t="shared" si="0"/>
        <v>6566</v>
      </c>
      <c r="D40" s="17">
        <f t="shared" si="0"/>
        <v>5061</v>
      </c>
      <c r="E40" s="17">
        <f t="shared" si="0"/>
        <v>6501</v>
      </c>
      <c r="F40" s="17">
        <f t="shared" si="0"/>
        <v>5728</v>
      </c>
      <c r="G40" s="17">
        <f t="shared" si="0"/>
        <v>477</v>
      </c>
      <c r="H40" s="17">
        <f t="shared" si="0"/>
        <v>5351</v>
      </c>
      <c r="I40" s="17">
        <f t="shared" si="0"/>
        <v>5395</v>
      </c>
      <c r="J40" s="17">
        <f t="shared" si="0"/>
        <v>6057</v>
      </c>
    </row>
  </sheetData>
  <sheetProtection selectLockedCells="1"/>
  <mergeCells count="8">
    <mergeCell ref="B3:C3"/>
    <mergeCell ref="B1:H1"/>
    <mergeCell ref="B2:H2"/>
    <mergeCell ref="F3:H3"/>
    <mergeCell ref="I1:J1"/>
    <mergeCell ref="I2:J2"/>
    <mergeCell ref="D3:E3"/>
    <mergeCell ref="I3:J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   NOVEMBER 4, 2014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pane xSplit="1" ySplit="6" topLeftCell="B23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K36" sqref="K36"/>
    </sheetView>
  </sheetViews>
  <sheetFormatPr defaultColWidth="9.140625" defaultRowHeight="12.75"/>
  <cols>
    <col min="1" max="1" width="11.421875" style="16" customWidth="1"/>
    <col min="2" max="3" width="8.7109375" style="10" customWidth="1"/>
    <col min="4" max="4" width="11.8515625" style="16" bestFit="1" customWidth="1"/>
    <col min="5" max="5" width="10.57421875" style="10" bestFit="1" customWidth="1"/>
    <col min="6" max="6" width="9.8515625" style="10" customWidth="1"/>
    <col min="7" max="7" width="8.8515625" style="10" bestFit="1" customWidth="1"/>
    <col min="8" max="9" width="8.7109375" style="10" customWidth="1"/>
    <col min="10" max="10" width="10.421875" style="10" bestFit="1" customWidth="1"/>
    <col min="11" max="11" width="9.7109375" style="10" bestFit="1" customWidth="1"/>
    <col min="12" max="12" width="13.28125" style="10" bestFit="1" customWidth="1"/>
    <col min="13" max="13" width="10.00390625" style="10" bestFit="1" customWidth="1"/>
    <col min="14" max="16384" width="9.140625" style="10" customWidth="1"/>
  </cols>
  <sheetData>
    <row r="1" spans="1:9" ht="13.5">
      <c r="A1" s="23"/>
      <c r="B1" s="108" t="s">
        <v>26</v>
      </c>
      <c r="C1" s="110"/>
      <c r="D1" s="58" t="s">
        <v>29</v>
      </c>
      <c r="E1" s="54"/>
      <c r="F1" s="58"/>
      <c r="G1" s="45"/>
      <c r="H1" s="113" t="s">
        <v>118</v>
      </c>
      <c r="I1" s="114"/>
    </row>
    <row r="2" spans="1:9" s="25" customFormat="1" ht="13.5">
      <c r="A2" s="24"/>
      <c r="B2" s="98" t="s">
        <v>27</v>
      </c>
      <c r="C2" s="99"/>
      <c r="D2" s="56" t="s">
        <v>28</v>
      </c>
      <c r="E2" s="49" t="s">
        <v>26</v>
      </c>
      <c r="F2" s="56" t="s">
        <v>26</v>
      </c>
      <c r="G2" s="49" t="s">
        <v>26</v>
      </c>
      <c r="H2" s="124" t="s">
        <v>119</v>
      </c>
      <c r="I2" s="125"/>
    </row>
    <row r="3" spans="1:9" s="25" customFormat="1" ht="13.5">
      <c r="A3" s="24"/>
      <c r="B3" s="118" t="s">
        <v>36</v>
      </c>
      <c r="C3" s="119"/>
      <c r="D3" s="56" t="s">
        <v>19</v>
      </c>
      <c r="E3" s="7" t="s">
        <v>11</v>
      </c>
      <c r="F3" s="39" t="s">
        <v>30</v>
      </c>
      <c r="G3" s="7" t="s">
        <v>31</v>
      </c>
      <c r="H3" s="100" t="s">
        <v>120</v>
      </c>
      <c r="I3" s="123"/>
    </row>
    <row r="4" spans="1:9" ht="13.5">
      <c r="A4" s="37"/>
      <c r="B4" s="2" t="s">
        <v>4</v>
      </c>
      <c r="C4" s="2" t="s">
        <v>3</v>
      </c>
      <c r="D4" s="2" t="s">
        <v>3</v>
      </c>
      <c r="E4" s="3" t="s">
        <v>4</v>
      </c>
      <c r="F4" s="3" t="s">
        <v>3</v>
      </c>
      <c r="G4" s="3" t="s">
        <v>3</v>
      </c>
      <c r="H4" s="121" t="s">
        <v>121</v>
      </c>
      <c r="I4" s="122"/>
    </row>
    <row r="5" spans="1:9" s="11" customFormat="1" ht="72" customHeight="1" thickBot="1">
      <c r="A5" s="38" t="s">
        <v>16</v>
      </c>
      <c r="B5" s="4" t="s">
        <v>98</v>
      </c>
      <c r="C5" s="4" t="s">
        <v>97</v>
      </c>
      <c r="D5" s="4" t="s">
        <v>99</v>
      </c>
      <c r="E5" s="5" t="s">
        <v>100</v>
      </c>
      <c r="F5" s="5" t="s">
        <v>103</v>
      </c>
      <c r="G5" s="4" t="s">
        <v>104</v>
      </c>
      <c r="H5" s="89" t="s">
        <v>123</v>
      </c>
      <c r="I5" s="90" t="s">
        <v>124</v>
      </c>
    </row>
    <row r="6" spans="1:9" s="15" customFormat="1" ht="15" customHeight="1" thickBot="1">
      <c r="A6" s="12"/>
      <c r="B6" s="13"/>
      <c r="C6" s="13"/>
      <c r="D6" s="43"/>
      <c r="E6" s="13"/>
      <c r="F6" s="13"/>
      <c r="G6" s="13"/>
      <c r="H6" s="40"/>
      <c r="I6" s="79"/>
    </row>
    <row r="7" spans="1:9" s="15" customFormat="1" ht="13.5">
      <c r="A7" s="1" t="s">
        <v>54</v>
      </c>
      <c r="B7" s="29">
        <v>52</v>
      </c>
      <c r="C7" s="19">
        <v>24</v>
      </c>
      <c r="D7" s="29">
        <v>47</v>
      </c>
      <c r="E7" s="18">
        <v>53</v>
      </c>
      <c r="F7" s="29">
        <v>47</v>
      </c>
      <c r="G7" s="18">
        <v>47</v>
      </c>
      <c r="H7" s="29">
        <v>48</v>
      </c>
      <c r="I7" s="19">
        <v>9</v>
      </c>
    </row>
    <row r="8" spans="1:9" s="15" customFormat="1" ht="13.5">
      <c r="A8" s="1" t="s">
        <v>55</v>
      </c>
      <c r="B8" s="31">
        <v>170</v>
      </c>
      <c r="C8" s="22">
        <v>145</v>
      </c>
      <c r="D8" s="31">
        <v>220</v>
      </c>
      <c r="E8" s="21">
        <v>241</v>
      </c>
      <c r="F8" s="31">
        <v>223</v>
      </c>
      <c r="G8" s="21">
        <v>226</v>
      </c>
      <c r="H8" s="31">
        <v>235</v>
      </c>
      <c r="I8" s="22">
        <v>25</v>
      </c>
    </row>
    <row r="9" spans="1:9" s="15" customFormat="1" ht="13.5">
      <c r="A9" s="1" t="s">
        <v>56</v>
      </c>
      <c r="B9" s="31">
        <v>165</v>
      </c>
      <c r="C9" s="22">
        <v>197</v>
      </c>
      <c r="D9" s="31">
        <v>265</v>
      </c>
      <c r="E9" s="21">
        <v>262</v>
      </c>
      <c r="F9" s="31">
        <v>266</v>
      </c>
      <c r="G9" s="21">
        <v>271</v>
      </c>
      <c r="H9" s="31">
        <v>282</v>
      </c>
      <c r="I9" s="22">
        <v>31</v>
      </c>
    </row>
    <row r="10" spans="1:9" s="15" customFormat="1" ht="13.5">
      <c r="A10" s="1" t="s">
        <v>57</v>
      </c>
      <c r="B10" s="31">
        <v>215</v>
      </c>
      <c r="C10" s="22">
        <v>185</v>
      </c>
      <c r="D10" s="31">
        <v>283</v>
      </c>
      <c r="E10" s="21">
        <v>301</v>
      </c>
      <c r="F10" s="31">
        <v>282</v>
      </c>
      <c r="G10" s="21">
        <v>280</v>
      </c>
      <c r="H10" s="31">
        <v>313</v>
      </c>
      <c r="I10" s="22">
        <v>30</v>
      </c>
    </row>
    <row r="11" spans="1:9" s="15" customFormat="1" ht="13.5">
      <c r="A11" s="1" t="s">
        <v>58</v>
      </c>
      <c r="B11" s="31">
        <v>200</v>
      </c>
      <c r="C11" s="22">
        <v>180</v>
      </c>
      <c r="D11" s="31">
        <v>286</v>
      </c>
      <c r="E11" s="21">
        <v>302</v>
      </c>
      <c r="F11" s="31">
        <v>281</v>
      </c>
      <c r="G11" s="21">
        <v>285</v>
      </c>
      <c r="H11" s="31">
        <v>308</v>
      </c>
      <c r="I11" s="22">
        <v>31</v>
      </c>
    </row>
    <row r="12" spans="1:9" s="15" customFormat="1" ht="13.5">
      <c r="A12" s="1" t="s">
        <v>59</v>
      </c>
      <c r="B12" s="31">
        <v>112</v>
      </c>
      <c r="C12" s="22">
        <v>202</v>
      </c>
      <c r="D12" s="31">
        <v>250</v>
      </c>
      <c r="E12" s="21">
        <v>198</v>
      </c>
      <c r="F12" s="31">
        <v>240</v>
      </c>
      <c r="G12" s="21">
        <v>244</v>
      </c>
      <c r="H12" s="31">
        <v>235</v>
      </c>
      <c r="I12" s="22">
        <v>27</v>
      </c>
    </row>
    <row r="13" spans="1:9" s="15" customFormat="1" ht="13.5">
      <c r="A13" s="1" t="s">
        <v>60</v>
      </c>
      <c r="B13" s="31">
        <v>158</v>
      </c>
      <c r="C13" s="22">
        <v>124</v>
      </c>
      <c r="D13" s="31">
        <v>213</v>
      </c>
      <c r="E13" s="21">
        <v>231</v>
      </c>
      <c r="F13" s="31">
        <v>212</v>
      </c>
      <c r="G13" s="21">
        <v>216</v>
      </c>
      <c r="H13" s="31">
        <v>229</v>
      </c>
      <c r="I13" s="22">
        <v>33</v>
      </c>
    </row>
    <row r="14" spans="1:9" s="15" customFormat="1" ht="13.5">
      <c r="A14" s="1" t="s">
        <v>61</v>
      </c>
      <c r="B14" s="31">
        <v>59</v>
      </c>
      <c r="C14" s="22">
        <v>130</v>
      </c>
      <c r="D14" s="31">
        <v>169</v>
      </c>
      <c r="E14" s="21">
        <v>153</v>
      </c>
      <c r="F14" s="31">
        <v>166</v>
      </c>
      <c r="G14" s="21">
        <v>168</v>
      </c>
      <c r="H14" s="31">
        <v>118</v>
      </c>
      <c r="I14" s="22">
        <v>41</v>
      </c>
    </row>
    <row r="15" spans="1:9" s="15" customFormat="1" ht="13.5">
      <c r="A15" s="1" t="s">
        <v>62</v>
      </c>
      <c r="B15" s="31">
        <v>200</v>
      </c>
      <c r="C15" s="22">
        <v>255</v>
      </c>
      <c r="D15" s="31">
        <v>359</v>
      </c>
      <c r="E15" s="21">
        <v>325</v>
      </c>
      <c r="F15" s="31">
        <v>352</v>
      </c>
      <c r="G15" s="21">
        <v>363</v>
      </c>
      <c r="H15" s="31">
        <v>367</v>
      </c>
      <c r="I15" s="22">
        <v>33</v>
      </c>
    </row>
    <row r="16" spans="1:9" s="15" customFormat="1" ht="13.5">
      <c r="A16" s="1" t="s">
        <v>63</v>
      </c>
      <c r="B16" s="31">
        <v>161</v>
      </c>
      <c r="C16" s="22">
        <v>264</v>
      </c>
      <c r="D16" s="31">
        <v>354</v>
      </c>
      <c r="E16" s="21">
        <v>319</v>
      </c>
      <c r="F16" s="31">
        <v>345</v>
      </c>
      <c r="G16" s="21">
        <v>347</v>
      </c>
      <c r="H16" s="31">
        <v>344</v>
      </c>
      <c r="I16" s="22">
        <v>33</v>
      </c>
    </row>
    <row r="17" spans="1:9" s="15" customFormat="1" ht="13.5">
      <c r="A17" s="1" t="s">
        <v>64</v>
      </c>
      <c r="B17" s="31">
        <v>121</v>
      </c>
      <c r="C17" s="22">
        <v>267</v>
      </c>
      <c r="D17" s="31">
        <v>310</v>
      </c>
      <c r="E17" s="21">
        <v>239</v>
      </c>
      <c r="F17" s="31">
        <v>312</v>
      </c>
      <c r="G17" s="21">
        <v>302</v>
      </c>
      <c r="H17" s="31">
        <v>314</v>
      </c>
      <c r="I17" s="22">
        <v>25</v>
      </c>
    </row>
    <row r="18" spans="1:9" s="15" customFormat="1" ht="13.5">
      <c r="A18" s="1" t="s">
        <v>65</v>
      </c>
      <c r="B18" s="31">
        <v>221</v>
      </c>
      <c r="C18" s="22">
        <v>197</v>
      </c>
      <c r="D18" s="31">
        <v>342</v>
      </c>
      <c r="E18" s="21">
        <v>345</v>
      </c>
      <c r="F18" s="31">
        <v>337</v>
      </c>
      <c r="G18" s="21">
        <v>342</v>
      </c>
      <c r="H18" s="31">
        <v>348</v>
      </c>
      <c r="I18" s="22">
        <v>37</v>
      </c>
    </row>
    <row r="19" spans="1:9" s="15" customFormat="1" ht="13.5">
      <c r="A19" s="1" t="s">
        <v>66</v>
      </c>
      <c r="B19" s="31">
        <v>95</v>
      </c>
      <c r="C19" s="22">
        <v>175</v>
      </c>
      <c r="D19" s="31">
        <v>205</v>
      </c>
      <c r="E19" s="21">
        <v>178</v>
      </c>
      <c r="F19" s="31">
        <v>211</v>
      </c>
      <c r="G19" s="21">
        <v>206</v>
      </c>
      <c r="H19" s="31">
        <v>217</v>
      </c>
      <c r="I19" s="22">
        <v>21</v>
      </c>
    </row>
    <row r="20" spans="1:9" s="15" customFormat="1" ht="13.5">
      <c r="A20" s="1" t="s">
        <v>101</v>
      </c>
      <c r="B20" s="31">
        <v>133</v>
      </c>
      <c r="C20" s="22">
        <v>204</v>
      </c>
      <c r="D20" s="31">
        <v>257</v>
      </c>
      <c r="E20" s="21">
        <v>221</v>
      </c>
      <c r="F20" s="31">
        <v>253</v>
      </c>
      <c r="G20" s="21">
        <v>254</v>
      </c>
      <c r="H20" s="31">
        <v>247</v>
      </c>
      <c r="I20" s="22">
        <v>36</v>
      </c>
    </row>
    <row r="21" spans="1:9" s="15" customFormat="1" ht="13.5">
      <c r="A21" s="1" t="s">
        <v>67</v>
      </c>
      <c r="B21" s="31">
        <v>117</v>
      </c>
      <c r="C21" s="22">
        <v>247</v>
      </c>
      <c r="D21" s="31">
        <v>288</v>
      </c>
      <c r="E21" s="21">
        <v>235</v>
      </c>
      <c r="F21" s="31">
        <v>285</v>
      </c>
      <c r="G21" s="21">
        <v>286</v>
      </c>
      <c r="H21" s="31">
        <v>297</v>
      </c>
      <c r="I21" s="22">
        <v>17</v>
      </c>
    </row>
    <row r="22" spans="1:9" s="15" customFormat="1" ht="13.5">
      <c r="A22" s="1" t="s">
        <v>68</v>
      </c>
      <c r="B22" s="31">
        <v>81</v>
      </c>
      <c r="C22" s="22">
        <v>143</v>
      </c>
      <c r="D22" s="31">
        <v>179</v>
      </c>
      <c r="E22" s="21">
        <v>140</v>
      </c>
      <c r="F22" s="31">
        <v>176</v>
      </c>
      <c r="G22" s="21">
        <v>183</v>
      </c>
      <c r="H22" s="31">
        <v>156</v>
      </c>
      <c r="I22" s="22">
        <v>30</v>
      </c>
    </row>
    <row r="23" spans="1:9" s="15" customFormat="1" ht="13.5">
      <c r="A23" s="1" t="s">
        <v>69</v>
      </c>
      <c r="B23" s="31">
        <v>198</v>
      </c>
      <c r="C23" s="22">
        <v>198</v>
      </c>
      <c r="D23" s="31">
        <v>296</v>
      </c>
      <c r="E23" s="21">
        <v>309</v>
      </c>
      <c r="F23" s="31">
        <v>294</v>
      </c>
      <c r="G23" s="21">
        <v>305</v>
      </c>
      <c r="H23" s="31">
        <v>334</v>
      </c>
      <c r="I23" s="22">
        <v>27</v>
      </c>
    </row>
    <row r="24" spans="1:9" s="15" customFormat="1" ht="13.5">
      <c r="A24" s="1" t="s">
        <v>70</v>
      </c>
      <c r="B24" s="31">
        <v>59</v>
      </c>
      <c r="C24" s="22">
        <v>106</v>
      </c>
      <c r="D24" s="31">
        <v>134</v>
      </c>
      <c r="E24" s="21">
        <v>99</v>
      </c>
      <c r="F24" s="31">
        <v>132</v>
      </c>
      <c r="G24" s="21">
        <v>128</v>
      </c>
      <c r="H24" s="31">
        <v>114</v>
      </c>
      <c r="I24" s="22">
        <v>19</v>
      </c>
    </row>
    <row r="25" spans="1:9" s="15" customFormat="1" ht="13.5">
      <c r="A25" s="1" t="s">
        <v>71</v>
      </c>
      <c r="B25" s="31">
        <v>272</v>
      </c>
      <c r="C25" s="22">
        <v>136</v>
      </c>
      <c r="D25" s="31">
        <v>282</v>
      </c>
      <c r="E25" s="21">
        <v>350</v>
      </c>
      <c r="F25" s="31">
        <v>290</v>
      </c>
      <c r="G25" s="21">
        <v>291</v>
      </c>
      <c r="H25" s="31">
        <v>315</v>
      </c>
      <c r="I25" s="22">
        <v>51</v>
      </c>
    </row>
    <row r="26" spans="1:9" s="15" customFormat="1" ht="13.5">
      <c r="A26" s="1" t="s">
        <v>72</v>
      </c>
      <c r="B26" s="31">
        <v>17</v>
      </c>
      <c r="C26" s="22">
        <v>7</v>
      </c>
      <c r="D26" s="31">
        <v>15</v>
      </c>
      <c r="E26" s="21">
        <v>22</v>
      </c>
      <c r="F26" s="31">
        <v>15</v>
      </c>
      <c r="G26" s="21">
        <v>17</v>
      </c>
      <c r="H26" s="31">
        <v>18</v>
      </c>
      <c r="I26" s="22">
        <v>3</v>
      </c>
    </row>
    <row r="27" spans="1:9" s="15" customFormat="1" ht="13.5">
      <c r="A27" s="1" t="s">
        <v>73</v>
      </c>
      <c r="B27" s="31">
        <v>282</v>
      </c>
      <c r="C27" s="22">
        <v>162</v>
      </c>
      <c r="D27" s="31">
        <v>357</v>
      </c>
      <c r="E27" s="21">
        <v>384</v>
      </c>
      <c r="F27" s="31">
        <v>347</v>
      </c>
      <c r="G27" s="21">
        <v>355</v>
      </c>
      <c r="H27" s="31">
        <v>375</v>
      </c>
      <c r="I27" s="22">
        <v>40</v>
      </c>
    </row>
    <row r="28" spans="1:9" s="15" customFormat="1" ht="13.5">
      <c r="A28" s="1" t="s">
        <v>74</v>
      </c>
      <c r="B28" s="31">
        <v>95</v>
      </c>
      <c r="C28" s="22">
        <v>23</v>
      </c>
      <c r="D28" s="31">
        <v>87</v>
      </c>
      <c r="E28" s="21">
        <v>105</v>
      </c>
      <c r="F28" s="31">
        <v>85</v>
      </c>
      <c r="G28" s="21">
        <v>84</v>
      </c>
      <c r="H28" s="31">
        <v>97</v>
      </c>
      <c r="I28" s="22">
        <v>15</v>
      </c>
    </row>
    <row r="29" spans="1:9" s="15" customFormat="1" ht="13.5">
      <c r="A29" s="1" t="s">
        <v>75</v>
      </c>
      <c r="B29" s="31">
        <v>116</v>
      </c>
      <c r="C29" s="22">
        <v>63</v>
      </c>
      <c r="D29" s="31">
        <v>135</v>
      </c>
      <c r="E29" s="21">
        <v>163</v>
      </c>
      <c r="F29" s="31">
        <v>136</v>
      </c>
      <c r="G29" s="21">
        <v>138</v>
      </c>
      <c r="H29" s="31">
        <v>126</v>
      </c>
      <c r="I29" s="22">
        <v>36</v>
      </c>
    </row>
    <row r="30" spans="1:9" s="15" customFormat="1" ht="13.5">
      <c r="A30" s="1" t="s">
        <v>76</v>
      </c>
      <c r="B30" s="31">
        <v>115</v>
      </c>
      <c r="C30" s="22">
        <v>60</v>
      </c>
      <c r="D30" s="31">
        <v>141</v>
      </c>
      <c r="E30" s="21">
        <v>145</v>
      </c>
      <c r="F30" s="31">
        <v>141</v>
      </c>
      <c r="G30" s="21">
        <v>143</v>
      </c>
      <c r="H30" s="31">
        <v>140</v>
      </c>
      <c r="I30" s="22">
        <v>20</v>
      </c>
    </row>
    <row r="31" spans="1:9" s="15" customFormat="1" ht="13.5">
      <c r="A31" s="1" t="s">
        <v>77</v>
      </c>
      <c r="B31" s="31">
        <v>36</v>
      </c>
      <c r="C31" s="22">
        <v>11</v>
      </c>
      <c r="D31" s="31">
        <v>36</v>
      </c>
      <c r="E31" s="21">
        <v>45</v>
      </c>
      <c r="F31" s="31">
        <v>38</v>
      </c>
      <c r="G31" s="21">
        <v>36</v>
      </c>
      <c r="H31" s="31">
        <v>40</v>
      </c>
      <c r="I31" s="22">
        <v>5</v>
      </c>
    </row>
    <row r="32" spans="1:9" s="15" customFormat="1" ht="13.5">
      <c r="A32" s="1" t="s">
        <v>78</v>
      </c>
      <c r="B32" s="31">
        <v>100</v>
      </c>
      <c r="C32" s="22">
        <v>56</v>
      </c>
      <c r="D32" s="31">
        <v>118</v>
      </c>
      <c r="E32" s="21">
        <v>129</v>
      </c>
      <c r="F32" s="31">
        <v>118</v>
      </c>
      <c r="G32" s="21">
        <v>120</v>
      </c>
      <c r="H32" s="31">
        <v>128</v>
      </c>
      <c r="I32" s="22">
        <v>20</v>
      </c>
    </row>
    <row r="33" spans="1:9" s="15" customFormat="1" ht="13.5">
      <c r="A33" s="1" t="s">
        <v>79</v>
      </c>
      <c r="B33" s="31">
        <v>238</v>
      </c>
      <c r="C33" s="22">
        <v>141</v>
      </c>
      <c r="D33" s="31">
        <v>285</v>
      </c>
      <c r="E33" s="21">
        <v>332</v>
      </c>
      <c r="F33" s="31">
        <v>285</v>
      </c>
      <c r="G33" s="21">
        <v>293</v>
      </c>
      <c r="H33" s="31">
        <v>308</v>
      </c>
      <c r="I33" s="22">
        <v>50</v>
      </c>
    </row>
    <row r="34" spans="1:9" s="15" customFormat="1" ht="13.5">
      <c r="A34" s="1" t="s">
        <v>80</v>
      </c>
      <c r="B34" s="31">
        <v>168</v>
      </c>
      <c r="C34" s="22">
        <v>63</v>
      </c>
      <c r="D34" s="31">
        <v>151</v>
      </c>
      <c r="E34" s="21">
        <v>192</v>
      </c>
      <c r="F34" s="31">
        <v>149</v>
      </c>
      <c r="G34" s="21">
        <v>150</v>
      </c>
      <c r="H34" s="31">
        <v>167</v>
      </c>
      <c r="I34" s="22">
        <v>33</v>
      </c>
    </row>
    <row r="35" spans="1:9" s="15" customFormat="1" ht="13.5">
      <c r="A35" s="1" t="s">
        <v>81</v>
      </c>
      <c r="B35" s="31">
        <v>344</v>
      </c>
      <c r="C35" s="22">
        <v>313</v>
      </c>
      <c r="D35" s="31">
        <v>523</v>
      </c>
      <c r="E35" s="21">
        <v>529</v>
      </c>
      <c r="F35" s="31">
        <v>506</v>
      </c>
      <c r="G35" s="21">
        <v>513</v>
      </c>
      <c r="H35" s="31">
        <v>533</v>
      </c>
      <c r="I35" s="22">
        <v>61</v>
      </c>
    </row>
    <row r="36" spans="1:9" s="15" customFormat="1" ht="13.5">
      <c r="A36" s="1" t="s">
        <v>82</v>
      </c>
      <c r="B36" s="31">
        <v>118</v>
      </c>
      <c r="C36" s="22">
        <v>81</v>
      </c>
      <c r="D36" s="31">
        <v>152</v>
      </c>
      <c r="E36" s="21">
        <v>161</v>
      </c>
      <c r="F36" s="31">
        <v>152</v>
      </c>
      <c r="G36" s="21">
        <v>154</v>
      </c>
      <c r="H36" s="31">
        <v>160</v>
      </c>
      <c r="I36" s="22">
        <v>21</v>
      </c>
    </row>
    <row r="37" spans="1:9" s="15" customFormat="1" ht="13.5">
      <c r="A37" s="1" t="s">
        <v>83</v>
      </c>
      <c r="B37" s="31">
        <v>84</v>
      </c>
      <c r="C37" s="22">
        <v>41</v>
      </c>
      <c r="D37" s="31">
        <v>81</v>
      </c>
      <c r="E37" s="21">
        <v>112</v>
      </c>
      <c r="F37" s="31">
        <v>84</v>
      </c>
      <c r="G37" s="21">
        <v>85</v>
      </c>
      <c r="H37" s="64">
        <v>110</v>
      </c>
      <c r="I37" s="66">
        <v>10</v>
      </c>
    </row>
    <row r="38" spans="1:9" s="15" customFormat="1" ht="13.5">
      <c r="A38" s="1" t="s">
        <v>84</v>
      </c>
      <c r="B38" s="31">
        <v>53</v>
      </c>
      <c r="C38" s="22">
        <v>37</v>
      </c>
      <c r="D38" s="31">
        <v>67</v>
      </c>
      <c r="E38" s="21">
        <v>69</v>
      </c>
      <c r="F38" s="31">
        <v>69</v>
      </c>
      <c r="G38" s="21">
        <v>71</v>
      </c>
      <c r="H38" s="64">
        <v>70</v>
      </c>
      <c r="I38" s="66">
        <v>13</v>
      </c>
    </row>
    <row r="39" spans="1:9" s="15" customFormat="1" ht="13.5">
      <c r="A39" s="1" t="s">
        <v>126</v>
      </c>
      <c r="B39" s="51">
        <v>853</v>
      </c>
      <c r="C39" s="22">
        <v>1597</v>
      </c>
      <c r="D39" s="31">
        <v>2047</v>
      </c>
      <c r="E39" s="21">
        <v>1681</v>
      </c>
      <c r="F39" s="31">
        <v>2017</v>
      </c>
      <c r="G39" s="21">
        <v>2025</v>
      </c>
      <c r="H39" s="67">
        <v>2023</v>
      </c>
      <c r="I39" s="68">
        <v>170</v>
      </c>
    </row>
    <row r="40" spans="1:9" ht="13.5">
      <c r="A40" s="8" t="s">
        <v>0</v>
      </c>
      <c r="B40" s="17">
        <f aca="true" t="shared" si="0" ref="B40:I40">SUM(B7:B39)</f>
        <v>5408</v>
      </c>
      <c r="C40" s="17">
        <f t="shared" si="0"/>
        <v>6034</v>
      </c>
      <c r="D40" s="17">
        <f t="shared" si="0"/>
        <v>8934</v>
      </c>
      <c r="E40" s="17">
        <f t="shared" si="0"/>
        <v>8570</v>
      </c>
      <c r="F40" s="17">
        <f t="shared" si="0"/>
        <v>8846</v>
      </c>
      <c r="G40" s="17">
        <f t="shared" si="0"/>
        <v>8928</v>
      </c>
      <c r="H40" s="17">
        <f t="shared" si="0"/>
        <v>9116</v>
      </c>
      <c r="I40" s="17">
        <f t="shared" si="0"/>
        <v>1053</v>
      </c>
    </row>
  </sheetData>
  <sheetProtection selectLockedCells="1"/>
  <mergeCells count="7">
    <mergeCell ref="H4:I4"/>
    <mergeCell ref="H3:I3"/>
    <mergeCell ref="B1:C1"/>
    <mergeCell ref="B2:C2"/>
    <mergeCell ref="B3:C3"/>
    <mergeCell ref="H1:I1"/>
    <mergeCell ref="H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   NOVEMBER 4, 2014</oddHead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9.28125" style="16" bestFit="1" customWidth="1"/>
    <col min="2" max="8" width="8.7109375" style="10" customWidth="1"/>
    <col min="9" max="9" width="17.28125" style="10" bestFit="1" customWidth="1"/>
    <col min="10" max="11" width="9.7109375" style="10" customWidth="1"/>
    <col min="12" max="16384" width="9.140625" style="10" customWidth="1"/>
  </cols>
  <sheetData>
    <row r="1" spans="1:8" ht="13.5">
      <c r="A1" s="23"/>
      <c r="B1" s="108" t="s">
        <v>133</v>
      </c>
      <c r="C1" s="109"/>
      <c r="D1" s="115"/>
      <c r="E1" s="116"/>
      <c r="F1" s="116"/>
      <c r="G1" s="116"/>
      <c r="H1" s="117"/>
    </row>
    <row r="2" spans="1:8" ht="13.5">
      <c r="A2" s="53"/>
      <c r="B2" s="100" t="s">
        <v>134</v>
      </c>
      <c r="C2" s="101"/>
      <c r="D2" s="100" t="s">
        <v>14</v>
      </c>
      <c r="E2" s="103"/>
      <c r="F2" s="103"/>
      <c r="G2" s="103"/>
      <c r="H2" s="101"/>
    </row>
    <row r="3" spans="1:8" s="25" customFormat="1" ht="13.5">
      <c r="A3" s="26"/>
      <c r="B3" s="100" t="s">
        <v>132</v>
      </c>
      <c r="C3" s="101"/>
      <c r="D3" s="100" t="s">
        <v>15</v>
      </c>
      <c r="E3" s="103"/>
      <c r="F3" s="103"/>
      <c r="G3" s="103"/>
      <c r="H3" s="101"/>
    </row>
    <row r="4" spans="1:8" ht="13.5" customHeight="1">
      <c r="A4" s="27"/>
      <c r="B4" s="98" t="s">
        <v>135</v>
      </c>
      <c r="C4" s="99"/>
      <c r="D4" s="127"/>
      <c r="E4" s="128"/>
      <c r="F4" s="128"/>
      <c r="G4" s="128"/>
      <c r="H4" s="129"/>
    </row>
    <row r="5" spans="1:8" s="11" customFormat="1" ht="87.75" customHeight="1" thickBot="1">
      <c r="A5" s="28" t="s">
        <v>16</v>
      </c>
      <c r="B5" s="88" t="s">
        <v>51</v>
      </c>
      <c r="C5" s="87" t="s">
        <v>52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s="15" customFormat="1" ht="14.25" thickBot="1">
      <c r="A6" s="12"/>
      <c r="B6" s="13"/>
      <c r="C6" s="13"/>
      <c r="D6" s="13"/>
      <c r="E6" s="13"/>
      <c r="F6" s="13"/>
      <c r="G6" s="13"/>
      <c r="H6" s="14"/>
    </row>
    <row r="7" spans="1:8" s="15" customFormat="1" ht="13.5">
      <c r="A7" s="1" t="s">
        <v>122</v>
      </c>
      <c r="B7" s="29">
        <v>53</v>
      </c>
      <c r="C7" s="36">
        <v>21</v>
      </c>
      <c r="D7" s="18">
        <v>139</v>
      </c>
      <c r="E7" s="19">
        <v>2</v>
      </c>
      <c r="F7" s="41">
        <f>D7+E7</f>
        <v>141</v>
      </c>
      <c r="G7" s="19">
        <v>74</v>
      </c>
      <c r="H7" s="20">
        <f>IF(F7&lt;&gt;0,G7/F7,"")</f>
        <v>0.524822695035461</v>
      </c>
    </row>
    <row r="8" spans="1:8" s="15" customFormat="1" ht="13.5">
      <c r="A8" s="1" t="s">
        <v>79</v>
      </c>
      <c r="B8" s="31">
        <v>36</v>
      </c>
      <c r="C8" s="80">
        <v>19</v>
      </c>
      <c r="D8" s="21">
        <v>95</v>
      </c>
      <c r="E8" s="22">
        <v>4</v>
      </c>
      <c r="F8" s="42">
        <f>D8+E8</f>
        <v>99</v>
      </c>
      <c r="G8" s="22">
        <v>55</v>
      </c>
      <c r="H8" s="20">
        <f>IF(F8&lt;&gt;0,G8/F8,"")</f>
        <v>0.5555555555555556</v>
      </c>
    </row>
    <row r="9" spans="1:8" s="15" customFormat="1" ht="13.5">
      <c r="A9" s="1" t="s">
        <v>80</v>
      </c>
      <c r="B9" s="31">
        <v>3</v>
      </c>
      <c r="C9" s="80">
        <v>1</v>
      </c>
      <c r="D9" s="21">
        <v>8</v>
      </c>
      <c r="E9" s="22">
        <v>0</v>
      </c>
      <c r="F9" s="42">
        <f>D9+E9</f>
        <v>8</v>
      </c>
      <c r="G9" s="22">
        <v>4</v>
      </c>
      <c r="H9" s="20">
        <f>IF(F9&lt;&gt;0,G9/F9,"")</f>
        <v>0.5</v>
      </c>
    </row>
    <row r="10" spans="1:8" s="15" customFormat="1" ht="13.5">
      <c r="A10" s="1" t="s">
        <v>83</v>
      </c>
      <c r="B10" s="64">
        <v>94</v>
      </c>
      <c r="C10" s="65">
        <v>33</v>
      </c>
      <c r="D10" s="50">
        <v>220</v>
      </c>
      <c r="E10" s="22">
        <v>4</v>
      </c>
      <c r="F10" s="42">
        <f>D10+E10</f>
        <v>224</v>
      </c>
      <c r="G10" s="22">
        <v>127</v>
      </c>
      <c r="H10" s="20">
        <f>IF(F10&lt;&gt;0,G10/F10,"")</f>
        <v>0.5669642857142857</v>
      </c>
    </row>
    <row r="11" spans="1:8" s="33" customFormat="1" ht="13.5">
      <c r="A11" s="1" t="s">
        <v>126</v>
      </c>
      <c r="B11" s="51">
        <v>26</v>
      </c>
      <c r="C11" s="60">
        <v>13</v>
      </c>
      <c r="D11" s="94"/>
      <c r="E11" s="62"/>
      <c r="F11" s="62">
        <f>IF(E11&lt;&gt;0,E11+D11,"")</f>
      </c>
      <c r="G11" s="22">
        <v>39</v>
      </c>
      <c r="H11" s="63"/>
    </row>
    <row r="12" spans="1:8" ht="13.5">
      <c r="A12" s="8" t="s">
        <v>0</v>
      </c>
      <c r="B12" s="17">
        <f aca="true" t="shared" si="0" ref="B12:G12">SUM(B7:B11)</f>
        <v>212</v>
      </c>
      <c r="C12" s="61">
        <f t="shared" si="0"/>
        <v>87</v>
      </c>
      <c r="D12" s="17">
        <f t="shared" si="0"/>
        <v>462</v>
      </c>
      <c r="E12" s="17">
        <f t="shared" si="0"/>
        <v>10</v>
      </c>
      <c r="F12" s="17">
        <f t="shared" si="0"/>
        <v>472</v>
      </c>
      <c r="G12" s="17">
        <f t="shared" si="0"/>
        <v>299</v>
      </c>
      <c r="H12" s="69">
        <f>IF(F12&lt;&gt;0,G12/F12,"")</f>
        <v>0.6334745762711864</v>
      </c>
    </row>
    <row r="13" ht="13.5">
      <c r="A13" s="34"/>
    </row>
    <row r="14" spans="1:6" ht="13.5">
      <c r="A14" s="34"/>
      <c r="D14" s="126"/>
      <c r="E14" s="126"/>
      <c r="F14" s="126"/>
    </row>
  </sheetData>
  <sheetProtection selectLockedCells="1"/>
  <mergeCells count="9">
    <mergeCell ref="B3:C3"/>
    <mergeCell ref="D3:H3"/>
    <mergeCell ref="D14:F14"/>
    <mergeCell ref="B4:C4"/>
    <mergeCell ref="D1:H1"/>
    <mergeCell ref="D2:H2"/>
    <mergeCell ref="B1:C1"/>
    <mergeCell ref="B2:C2"/>
    <mergeCell ref="D4:H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GENERAL ELECTION    NOVEMBER 4, 2014</oddHeader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2014-11-07T21:10:04Z</cp:lastPrinted>
  <dcterms:created xsi:type="dcterms:W3CDTF">1998-04-10T16:02:13Z</dcterms:created>
  <dcterms:modified xsi:type="dcterms:W3CDTF">2014-11-13T17:35:46Z</dcterms:modified>
  <cp:category/>
  <cp:version/>
  <cp:contentType/>
  <cp:contentStatus/>
</cp:coreProperties>
</file>