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500" tabRatio="577" activeTab="0"/>
  </bookViews>
  <sheets>
    <sheet name="2004pri_legpct" sheetId="1" r:id="rId1"/>
  </sheets>
  <definedNames>
    <definedName name="_xlnm.Print_Area" localSheetId="0">'2004pri_legpct'!$A$1:$H$1397</definedName>
  </definedNames>
  <calcPr fullCalcOnLoad="1"/>
</workbook>
</file>

<file path=xl/sharedStrings.xml><?xml version="1.0" encoding="utf-8"?>
<sst xmlns="http://schemas.openxmlformats.org/spreadsheetml/2006/main" count="1728" uniqueCount="1088">
  <si>
    <t xml:space="preserve">LEG DIST 1 </t>
  </si>
  <si>
    <t>ST SEN</t>
  </si>
  <si>
    <t>ST REP A</t>
  </si>
  <si>
    <t>ST REP B</t>
  </si>
  <si>
    <t>Keough</t>
  </si>
  <si>
    <t>Boundary</t>
  </si>
  <si>
    <t>1 Bonners Ferry</t>
  </si>
  <si>
    <t>2 Copeland</t>
  </si>
  <si>
    <t>3 Kootenai</t>
  </si>
  <si>
    <t>4 Moyie Springs</t>
  </si>
  <si>
    <t>6 N Bonners Ferry</t>
  </si>
  <si>
    <t>7 Valley View</t>
  </si>
  <si>
    <t>County Total</t>
  </si>
  <si>
    <t>Bonner</t>
  </si>
  <si>
    <t>2 Algoma</t>
  </si>
  <si>
    <t>9 Dover</t>
  </si>
  <si>
    <t>10 E. Priest River</t>
  </si>
  <si>
    <t>12 Gamlin Lake</t>
  </si>
  <si>
    <t>District 1 Total</t>
  </si>
  <si>
    <t xml:space="preserve">LEG DIST 2 </t>
  </si>
  <si>
    <t>Kootenai</t>
  </si>
  <si>
    <t>Absentee</t>
  </si>
  <si>
    <t>District 2 Total</t>
  </si>
  <si>
    <t>LEG DIST 3</t>
  </si>
  <si>
    <t>Crow</t>
  </si>
  <si>
    <t>Clark</t>
  </si>
  <si>
    <t>Newcomb</t>
  </si>
  <si>
    <t>LEG DIST 4</t>
  </si>
  <si>
    <t>R-Jack</t>
  </si>
  <si>
    <t>Stevenson</t>
  </si>
  <si>
    <t>Shoshone</t>
  </si>
  <si>
    <t>2 Mullan</t>
  </si>
  <si>
    <t>3 Wallace</t>
  </si>
  <si>
    <t>4 Wallace</t>
  </si>
  <si>
    <t>5 Silverton</t>
  </si>
  <si>
    <t>6 Osburn</t>
  </si>
  <si>
    <t>7 Osburn</t>
  </si>
  <si>
    <t>8 Kellogg</t>
  </si>
  <si>
    <t>9 Kellogg</t>
  </si>
  <si>
    <t>10 Kellogg</t>
  </si>
  <si>
    <t>11 Wardner</t>
  </si>
  <si>
    <t>12 Smelterville</t>
  </si>
  <si>
    <t>13 Pinehurst</t>
  </si>
  <si>
    <t>14 Pinehurst</t>
  </si>
  <si>
    <t>16 Calder</t>
  </si>
  <si>
    <t>17 Clarkia</t>
  </si>
  <si>
    <t>18 Avery</t>
  </si>
  <si>
    <t>Benewah</t>
  </si>
  <si>
    <t>LEG DIST 5</t>
  </si>
  <si>
    <t>R-Tom</t>
  </si>
  <si>
    <t>Schroeder</t>
  </si>
  <si>
    <t>Trail</t>
  </si>
  <si>
    <t>Ringo</t>
  </si>
  <si>
    <t>Latah</t>
  </si>
  <si>
    <t>LEG DIST 6</t>
  </si>
  <si>
    <t>Stegner</t>
  </si>
  <si>
    <t>Nez Perce</t>
  </si>
  <si>
    <t>LEG DIST 7</t>
  </si>
  <si>
    <t>Cuddy</t>
  </si>
  <si>
    <t>Harwood</t>
  </si>
  <si>
    <t>Clearwater</t>
  </si>
  <si>
    <t>Lewis</t>
  </si>
  <si>
    <t>Idaho</t>
  </si>
  <si>
    <t>LEG.  DIST. 8</t>
  </si>
  <si>
    <t>Adams</t>
  </si>
  <si>
    <t>1 Indian Valley</t>
  </si>
  <si>
    <t>2 Council</t>
  </si>
  <si>
    <t>4 Bear</t>
  </si>
  <si>
    <t>5 New Meadows</t>
  </si>
  <si>
    <t>6 Little Salmon River</t>
  </si>
  <si>
    <t>Boise</t>
  </si>
  <si>
    <t>Valley</t>
  </si>
  <si>
    <t>Alpha</t>
  </si>
  <si>
    <t>Cascade</t>
  </si>
  <si>
    <t>Donnelly</t>
  </si>
  <si>
    <t>McCall</t>
  </si>
  <si>
    <t>Payette</t>
  </si>
  <si>
    <t>Roseberry</t>
  </si>
  <si>
    <t>West Mountain</t>
  </si>
  <si>
    <t>Yellow Pine</t>
  </si>
  <si>
    <t>Gem</t>
  </si>
  <si>
    <t>Emerson</t>
  </si>
  <si>
    <t>District 8 Total</t>
  </si>
  <si>
    <t>LEG DIST 9</t>
  </si>
  <si>
    <t>Denney</t>
  </si>
  <si>
    <t>Washington</t>
  </si>
  <si>
    <t>District 9 Total</t>
  </si>
  <si>
    <t>LEG DIST 10</t>
  </si>
  <si>
    <t>Canyon</t>
  </si>
  <si>
    <t>LEG DIST 11</t>
  </si>
  <si>
    <t>McKenzie</t>
  </si>
  <si>
    <t>Schaefer</t>
  </si>
  <si>
    <t>District 11 Total</t>
  </si>
  <si>
    <t xml:space="preserve">LEG DIST 12 </t>
  </si>
  <si>
    <t xml:space="preserve">LEG DIST 13 </t>
  </si>
  <si>
    <t>R-Julie</t>
  </si>
  <si>
    <t>Field</t>
  </si>
  <si>
    <t>Ellsworth</t>
  </si>
  <si>
    <t>Ada</t>
  </si>
  <si>
    <t>LEG DIST 14</t>
  </si>
  <si>
    <t>R-Mike</t>
  </si>
  <si>
    <t>R-Shirley</t>
  </si>
  <si>
    <t>Bunderson</t>
  </si>
  <si>
    <t>Moyle</t>
  </si>
  <si>
    <t>McKague</t>
  </si>
  <si>
    <t>LEG DIST 15</t>
  </si>
  <si>
    <t>Andreason</t>
  </si>
  <si>
    <t>Black</t>
  </si>
  <si>
    <t>LEG DIST 16</t>
  </si>
  <si>
    <t>D-Margaret</t>
  </si>
  <si>
    <t>Henbest</t>
  </si>
  <si>
    <t xml:space="preserve">LEG DIST 17 </t>
  </si>
  <si>
    <t>LEG DIST 18</t>
  </si>
  <si>
    <t>LEG DIST 19</t>
  </si>
  <si>
    <t>LEG DIST 20</t>
  </si>
  <si>
    <t>R-Frances</t>
  </si>
  <si>
    <t>Owyhee</t>
  </si>
  <si>
    <t>Grandview</t>
  </si>
  <si>
    <t>Elmore</t>
  </si>
  <si>
    <t>Chattin Flats</t>
  </si>
  <si>
    <t>Glenns Ferry</t>
  </si>
  <si>
    <t>Hammett</t>
  </si>
  <si>
    <t>Mayfield</t>
  </si>
  <si>
    <t>Mt. Home 1</t>
  </si>
  <si>
    <t>Mt. Home 2</t>
  </si>
  <si>
    <t>Mt. Home 3</t>
  </si>
  <si>
    <t>Mt. Home 4</t>
  </si>
  <si>
    <t>Mt. Home 5</t>
  </si>
  <si>
    <t>Mt. Home 6</t>
  </si>
  <si>
    <t>Mt. Home 7</t>
  </si>
  <si>
    <t>Mt. Home 8</t>
  </si>
  <si>
    <t>LEG DIST 21</t>
  </si>
  <si>
    <t>D-Clint</t>
  </si>
  <si>
    <t>D-Wendy</t>
  </si>
  <si>
    <t>R-Tim</t>
  </si>
  <si>
    <t>Stennett</t>
  </si>
  <si>
    <t>Jaquet</t>
  </si>
  <si>
    <t>Ridinger</t>
  </si>
  <si>
    <t>Blaine</t>
  </si>
  <si>
    <t>Camas</t>
  </si>
  <si>
    <t>Lincoln</t>
  </si>
  <si>
    <t>Atlanta</t>
  </si>
  <si>
    <t>King Hill</t>
  </si>
  <si>
    <t>Pine</t>
  </si>
  <si>
    <t>Prairie</t>
  </si>
  <si>
    <t>Gooding</t>
  </si>
  <si>
    <t>1 E Gooding</t>
  </si>
  <si>
    <t>2 W Gooding</t>
  </si>
  <si>
    <t>6 Bliss</t>
  </si>
  <si>
    <t>LEG DIST 22</t>
  </si>
  <si>
    <t>District 22 Total</t>
  </si>
  <si>
    <t xml:space="preserve">LEG DIST 23 </t>
  </si>
  <si>
    <t>Smith</t>
  </si>
  <si>
    <t>Twin Falls</t>
  </si>
  <si>
    <t>District 23 Total</t>
  </si>
  <si>
    <t>LEG DIST 24</t>
  </si>
  <si>
    <t>Cameron</t>
  </si>
  <si>
    <t>Bell</t>
  </si>
  <si>
    <t>Jerome</t>
  </si>
  <si>
    <t>Canyonside</t>
  </si>
  <si>
    <t>Eden</t>
  </si>
  <si>
    <t>Falls City</t>
  </si>
  <si>
    <t>Hazelton</t>
  </si>
  <si>
    <t>Northeast</t>
  </si>
  <si>
    <t>Northwest</t>
  </si>
  <si>
    <t>Shepherd</t>
  </si>
  <si>
    <t>Southeast</t>
  </si>
  <si>
    <t>Southwest</t>
  </si>
  <si>
    <t>Minidoka</t>
  </si>
  <si>
    <t>Acequia</t>
  </si>
  <si>
    <t>Paul</t>
  </si>
  <si>
    <t>Pioneer</t>
  </si>
  <si>
    <t>Rupert 1</t>
  </si>
  <si>
    <t>Rupert 3</t>
  </si>
  <si>
    <t>Rupert 4</t>
  </si>
  <si>
    <t>Rupert 5</t>
  </si>
  <si>
    <t>LEG DIST 25</t>
  </si>
  <si>
    <t>R-Denton</t>
  </si>
  <si>
    <t>R-Bruce</t>
  </si>
  <si>
    <t>Darrington</t>
  </si>
  <si>
    <t>Cassia</t>
  </si>
  <si>
    <t>Heyburn 1</t>
  </si>
  <si>
    <t>Heyburn 2</t>
  </si>
  <si>
    <t>Rupert 2</t>
  </si>
  <si>
    <t>District 25 Total</t>
  </si>
  <si>
    <t>LEG DIST 26</t>
  </si>
  <si>
    <t>Burtenshaw</t>
  </si>
  <si>
    <t>Wood</t>
  </si>
  <si>
    <t>Custer</t>
  </si>
  <si>
    <t>Jefferson</t>
  </si>
  <si>
    <t>Lemhi</t>
  </si>
  <si>
    <t>Depot</t>
  </si>
  <si>
    <t>Brooklyn</t>
  </si>
  <si>
    <t>Carmen</t>
  </si>
  <si>
    <t>Noble</t>
  </si>
  <si>
    <t>Gibbonsville</t>
  </si>
  <si>
    <t>Mineral Hill</t>
  </si>
  <si>
    <t>Iron Creek</t>
  </si>
  <si>
    <t>Pahsimeroi</t>
  </si>
  <si>
    <t>Baker</t>
  </si>
  <si>
    <t>Fort Lemhi</t>
  </si>
  <si>
    <t>Yearianville</t>
  </si>
  <si>
    <t>Junction</t>
  </si>
  <si>
    <t>District 26 Total</t>
  </si>
  <si>
    <t>LEG DIST 27</t>
  </si>
  <si>
    <t>Madison</t>
  </si>
  <si>
    <t>Fremont</t>
  </si>
  <si>
    <t>6 Island Park</t>
  </si>
  <si>
    <t>8 Parker</t>
  </si>
  <si>
    <t>District 27 Total</t>
  </si>
  <si>
    <t>LEG DIST 28</t>
  </si>
  <si>
    <t>Teton</t>
  </si>
  <si>
    <t>3 Chester/Twin Groves</t>
  </si>
  <si>
    <t>Bonneville</t>
  </si>
  <si>
    <t>LEG DIST 29</t>
  </si>
  <si>
    <t>Davis</t>
  </si>
  <si>
    <t>Barraclough</t>
  </si>
  <si>
    <t>LEG DIST 30</t>
  </si>
  <si>
    <t>Richardson</t>
  </si>
  <si>
    <t>LEG DIST 31</t>
  </si>
  <si>
    <t>R-J. Stanley</t>
  </si>
  <si>
    <t>Lake</t>
  </si>
  <si>
    <t>Williams</t>
  </si>
  <si>
    <t>Butte</t>
  </si>
  <si>
    <t>Howe</t>
  </si>
  <si>
    <t>Bingham</t>
  </si>
  <si>
    <t>District 31 Total</t>
  </si>
  <si>
    <t>LEG DIST 32</t>
  </si>
  <si>
    <t>R-Robert L.</t>
  </si>
  <si>
    <t>Geddes</t>
  </si>
  <si>
    <t>Bear Lake</t>
  </si>
  <si>
    <t>Georgetown</t>
  </si>
  <si>
    <t>Bennington</t>
  </si>
  <si>
    <t>Bailey Creek</t>
  </si>
  <si>
    <t>Paris</t>
  </si>
  <si>
    <t>Bern</t>
  </si>
  <si>
    <t>Dingle</t>
  </si>
  <si>
    <t>Fish Haven</t>
  </si>
  <si>
    <t>Liberty</t>
  </si>
  <si>
    <t>Geneva</t>
  </si>
  <si>
    <t>Caribou</t>
  </si>
  <si>
    <t>Bancroft</t>
  </si>
  <si>
    <t>Wayan</t>
  </si>
  <si>
    <t>Freedom</t>
  </si>
  <si>
    <t>Franklin</t>
  </si>
  <si>
    <t>Preston 1</t>
  </si>
  <si>
    <t>Preston 2</t>
  </si>
  <si>
    <t>Preston 3</t>
  </si>
  <si>
    <t>Preston 4</t>
  </si>
  <si>
    <t>Preston 5</t>
  </si>
  <si>
    <t>Banida-Winder 6</t>
  </si>
  <si>
    <t>Clifton-Oxford 7</t>
  </si>
  <si>
    <t>Dayton 8</t>
  </si>
  <si>
    <t>Fairview 9</t>
  </si>
  <si>
    <t>Franklin 10</t>
  </si>
  <si>
    <t>Mapleton 11</t>
  </si>
  <si>
    <t>Mink Creek 12</t>
  </si>
  <si>
    <t>Weston 15</t>
  </si>
  <si>
    <t>Whitney 16</t>
  </si>
  <si>
    <t>Oneida</t>
  </si>
  <si>
    <t>Bannock</t>
  </si>
  <si>
    <t>LEG DIST 33</t>
  </si>
  <si>
    <t>Marley</t>
  </si>
  <si>
    <t>Pocatello 1</t>
  </si>
  <si>
    <t>Pocatello 2</t>
  </si>
  <si>
    <t>Pocatello 3</t>
  </si>
  <si>
    <t>Pocatello 4</t>
  </si>
  <si>
    <t>Pocatello 5</t>
  </si>
  <si>
    <t>Pocatello 6</t>
  </si>
  <si>
    <t>Pocatello 7</t>
  </si>
  <si>
    <t>Pocatello 8</t>
  </si>
  <si>
    <t>Pocatello 9</t>
  </si>
  <si>
    <t>Pocatello 10</t>
  </si>
  <si>
    <t>Pocatello 11</t>
  </si>
  <si>
    <t>Pocatello 12</t>
  </si>
  <si>
    <t>Pocatello 13</t>
  </si>
  <si>
    <t>Pocatello 14</t>
  </si>
  <si>
    <t>Pocatello 15</t>
  </si>
  <si>
    <t>Pocatello 16</t>
  </si>
  <si>
    <t>Pocatello 39</t>
  </si>
  <si>
    <t>Pocatello 40</t>
  </si>
  <si>
    <t>Inkom 43</t>
  </si>
  <si>
    <t>Lava Hot Springs 44</t>
  </si>
  <si>
    <t>McCammon 45</t>
  </si>
  <si>
    <t>LEG DIST 34</t>
  </si>
  <si>
    <t>Boe</t>
  </si>
  <si>
    <t>Pocatello 17</t>
  </si>
  <si>
    <t>Pocatello 18</t>
  </si>
  <si>
    <t>Pocatello 19</t>
  </si>
  <si>
    <t>Pocatello 20</t>
  </si>
  <si>
    <t>Pocatello 21</t>
  </si>
  <si>
    <t>Pocatello 22</t>
  </si>
  <si>
    <t>Pocatello 23</t>
  </si>
  <si>
    <t>Pocatello 24</t>
  </si>
  <si>
    <t>Pocatello 25</t>
  </si>
  <si>
    <t>Pocatello 26</t>
  </si>
  <si>
    <t>Pocatello 27</t>
  </si>
  <si>
    <t>Pocatello 28</t>
  </si>
  <si>
    <t>Pocatello 36</t>
  </si>
  <si>
    <t>Pocatello 37</t>
  </si>
  <si>
    <t>Pocatello 38</t>
  </si>
  <si>
    <t>Pocatello 46</t>
  </si>
  <si>
    <t>Pocatello 47</t>
  </si>
  <si>
    <t>Pocatello 48</t>
  </si>
  <si>
    <t>Pocatello 49</t>
  </si>
  <si>
    <t>Chubbuck 54</t>
  </si>
  <si>
    <t>District 34 Total</t>
  </si>
  <si>
    <t>LEG DIST 35</t>
  </si>
  <si>
    <t>Power</t>
  </si>
  <si>
    <t>Chubbuck 50</t>
  </si>
  <si>
    <t>Chubbuck 51</t>
  </si>
  <si>
    <t>Chubbuck 52</t>
  </si>
  <si>
    <t>Chubbuck 53</t>
  </si>
  <si>
    <t>Chubbuck 56</t>
  </si>
  <si>
    <t>Chubbuck 57</t>
  </si>
  <si>
    <t>District 35 Total</t>
  </si>
  <si>
    <t>Eskridge</t>
  </si>
  <si>
    <t>Goedde</t>
  </si>
  <si>
    <t>R-James W.</t>
  </si>
  <si>
    <t>R-Ken</t>
  </si>
  <si>
    <t>D-Mary Lou</t>
  </si>
  <si>
    <t>Roberts</t>
  </si>
  <si>
    <t>R-Darrell</t>
  </si>
  <si>
    <t>Bolz</t>
  </si>
  <si>
    <t>Lodge</t>
  </si>
  <si>
    <t>Collins</t>
  </si>
  <si>
    <t>R-Steve</t>
  </si>
  <si>
    <t>Smylie</t>
  </si>
  <si>
    <t>Carey</t>
  </si>
  <si>
    <t>D-David</t>
  </si>
  <si>
    <t>R-Kathy</t>
  </si>
  <si>
    <t>Raybould</t>
  </si>
  <si>
    <t>R-Dell</t>
  </si>
  <si>
    <t>Bradford</t>
  </si>
  <si>
    <t>15 Kingston/Cataldo</t>
  </si>
  <si>
    <t>21 Pollock</t>
  </si>
  <si>
    <t>22 Riggins</t>
  </si>
  <si>
    <t>25 Whitebird</t>
  </si>
  <si>
    <t>10 Grangeville 1</t>
  </si>
  <si>
    <t>11 Grangeville 2</t>
  </si>
  <si>
    <t>12 Grangeville 3</t>
  </si>
  <si>
    <t>13 Grangeville 4</t>
  </si>
  <si>
    <t>14 Grangeville 5</t>
  </si>
  <si>
    <t>15 Harpster</t>
  </si>
  <si>
    <t>17 Kamiah</t>
  </si>
  <si>
    <t>18 Keuterville</t>
  </si>
  <si>
    <t>19 Kooskia</t>
  </si>
  <si>
    <t>20 Lowell</t>
  </si>
  <si>
    <t>24 Stites</t>
  </si>
  <si>
    <t>26 Woodland</t>
  </si>
  <si>
    <t>Calabretta</t>
  </si>
  <si>
    <t>R-R.J. "Dick"</t>
  </si>
  <si>
    <t>Sayler</t>
  </si>
  <si>
    <t>1 Airport</t>
  </si>
  <si>
    <t>3 Baldy</t>
  </si>
  <si>
    <t>4 Blue Lake</t>
  </si>
  <si>
    <t>6 Clark Fork</t>
  </si>
  <si>
    <t>8 Colburn</t>
  </si>
  <si>
    <t>13 Grouse Creek</t>
  </si>
  <si>
    <t>14 Hope</t>
  </si>
  <si>
    <t>15 Humbird</t>
  </si>
  <si>
    <t>16 Kootenai</t>
  </si>
  <si>
    <t>17 Laclede</t>
  </si>
  <si>
    <t>19 Lamb Creek</t>
  </si>
  <si>
    <t>21 Oden</t>
  </si>
  <si>
    <t>23 Priest Lake</t>
  </si>
  <si>
    <t>24 Priest River West City</t>
  </si>
  <si>
    <t>25 Sagle</t>
  </si>
  <si>
    <t>26 Sandpoint</t>
  </si>
  <si>
    <t>27 Selle</t>
  </si>
  <si>
    <t>28 Southside</t>
  </si>
  <si>
    <t>30 Washington</t>
  </si>
  <si>
    <t>24 Wrenco</t>
  </si>
  <si>
    <t>1 Benewah</t>
  </si>
  <si>
    <t>2 Center</t>
  </si>
  <si>
    <t>3 College</t>
  </si>
  <si>
    <t>4 Emida</t>
  </si>
  <si>
    <t>5 Fernwood</t>
  </si>
  <si>
    <t>6 Plummer</t>
  </si>
  <si>
    <t>7 Santa</t>
  </si>
  <si>
    <t>8 St. Joe</t>
  </si>
  <si>
    <t>9 St. Maries</t>
  </si>
  <si>
    <t>10 Tensed</t>
  </si>
  <si>
    <t>11 Townsite</t>
  </si>
  <si>
    <t>5 Careywood</t>
  </si>
  <si>
    <t>7 Cocolalla</t>
  </si>
  <si>
    <t>11 Edgemere</t>
  </si>
  <si>
    <t>18 Lakeview</t>
  </si>
  <si>
    <t>22 Old Town</t>
  </si>
  <si>
    <t>29 Spirit Valley</t>
  </si>
  <si>
    <t>31 W Branch</t>
  </si>
  <si>
    <t>32 Westmond</t>
  </si>
  <si>
    <t>33 W. Priest River Bench</t>
  </si>
  <si>
    <t>1 Murray-Prichard</t>
  </si>
  <si>
    <t>Moscow 1</t>
  </si>
  <si>
    <t>Moscow 2</t>
  </si>
  <si>
    <t>Moscow 3</t>
  </si>
  <si>
    <t>Moscow 4</t>
  </si>
  <si>
    <t>Moscow 5</t>
  </si>
  <si>
    <t>Moscow 6</t>
  </si>
  <si>
    <t>Moscow 7</t>
  </si>
  <si>
    <t>Moscow 8</t>
  </si>
  <si>
    <t>Moscow 9</t>
  </si>
  <si>
    <t>Moscow 10</t>
  </si>
  <si>
    <t>Moscow 11</t>
  </si>
  <si>
    <t>Moscow 12</t>
  </si>
  <si>
    <t>Moscow 13</t>
  </si>
  <si>
    <t>Moscow 14</t>
  </si>
  <si>
    <t>Moscow 15</t>
  </si>
  <si>
    <t>Moscow 16</t>
  </si>
  <si>
    <t>Moscow 17</t>
  </si>
  <si>
    <t>Moscow 18</t>
  </si>
  <si>
    <t>Deary 19</t>
  </si>
  <si>
    <t>Farmington 20</t>
  </si>
  <si>
    <t>Genesee 21</t>
  </si>
  <si>
    <t>Harvard 22</t>
  </si>
  <si>
    <t>Juliaetta 23</t>
  </si>
  <si>
    <t>Kendrick 24</t>
  </si>
  <si>
    <t>Linden 25</t>
  </si>
  <si>
    <t>Palouse 26</t>
  </si>
  <si>
    <t>Potlatch 27</t>
  </si>
  <si>
    <t>Princeton 28</t>
  </si>
  <si>
    <t>Troy 29</t>
  </si>
  <si>
    <t>Viola 30</t>
  </si>
  <si>
    <t>Cora 31</t>
  </si>
  <si>
    <t>Bovill 32</t>
  </si>
  <si>
    <t>Lewiston 1</t>
  </si>
  <si>
    <t>Lewiston 2</t>
  </si>
  <si>
    <t>Lewiston 3</t>
  </si>
  <si>
    <t>Lewiston 4</t>
  </si>
  <si>
    <t>Lewiston 5</t>
  </si>
  <si>
    <t>Lewiston 6</t>
  </si>
  <si>
    <t>Lewiston 7</t>
  </si>
  <si>
    <t>Lewiston 8</t>
  </si>
  <si>
    <t>Lewiston 9</t>
  </si>
  <si>
    <t>Lewiston 10</t>
  </si>
  <si>
    <t>Lewiston 11</t>
  </si>
  <si>
    <t>Lewiston 12</t>
  </si>
  <si>
    <t>Lewiston 13</t>
  </si>
  <si>
    <t>Lewiston 14</t>
  </si>
  <si>
    <t>Lewiston 15</t>
  </si>
  <si>
    <t>Lewiston 16</t>
  </si>
  <si>
    <t>Lewiston 17</t>
  </si>
  <si>
    <t>Lewiston 18</t>
  </si>
  <si>
    <t>Lewiston 19</t>
  </si>
  <si>
    <t>Lewiston 20</t>
  </si>
  <si>
    <t>Lewiston 21</t>
  </si>
  <si>
    <t>Lewiston 22</t>
  </si>
  <si>
    <t>Lewiston 23</t>
  </si>
  <si>
    <t>Lewiston 24</t>
  </si>
  <si>
    <t>Lewiston 25</t>
  </si>
  <si>
    <t>Lewiston 26</t>
  </si>
  <si>
    <t>30 Culdesac</t>
  </si>
  <si>
    <t>31 Gifford</t>
  </si>
  <si>
    <t>32 Hatwai</t>
  </si>
  <si>
    <t>33 Lapwai</t>
  </si>
  <si>
    <t>34 Leland</t>
  </si>
  <si>
    <t>35 Lenore</t>
  </si>
  <si>
    <t>36 Peck</t>
  </si>
  <si>
    <t>37 Rimrock</t>
  </si>
  <si>
    <t>38 Spalding</t>
  </si>
  <si>
    <t>39 Tammany</t>
  </si>
  <si>
    <t>40 Webb</t>
  </si>
  <si>
    <t>1 Orofino</t>
  </si>
  <si>
    <t>2 Orofino</t>
  </si>
  <si>
    <t>3 Orofino</t>
  </si>
  <si>
    <t>4 Orofino</t>
  </si>
  <si>
    <t>5 Orofino</t>
  </si>
  <si>
    <t>6 Fraser</t>
  </si>
  <si>
    <t>7 Greer</t>
  </si>
  <si>
    <t>8 Cavendish/Teakean</t>
  </si>
  <si>
    <t>9 Weippe</t>
  </si>
  <si>
    <t>10 Headquarters</t>
  </si>
  <si>
    <t>11 Ahsahka</t>
  </si>
  <si>
    <t>12 Pierce</t>
  </si>
  <si>
    <t>13 Elk River</t>
  </si>
  <si>
    <t>14 Grangemont</t>
  </si>
  <si>
    <t>15 Absentee</t>
  </si>
  <si>
    <t>1 Big Butte</t>
  </si>
  <si>
    <t>2 Clearwater</t>
  </si>
  <si>
    <t>3 Cottonwood 1</t>
  </si>
  <si>
    <t>4 Cottonwood 2</t>
  </si>
  <si>
    <t>5 Elk City</t>
  </si>
  <si>
    <t>6 Fenn</t>
  </si>
  <si>
    <t>7 Ferdinand</t>
  </si>
  <si>
    <t>8 Greencreek</t>
  </si>
  <si>
    <t>9 Glover</t>
  </si>
  <si>
    <t>16 Joseph</t>
  </si>
  <si>
    <t>23 Slate Creek</t>
  </si>
  <si>
    <t>Nezperce 1</t>
  </si>
  <si>
    <t>W Kamiah 2</t>
  </si>
  <si>
    <t>E Kamiah 3</t>
  </si>
  <si>
    <t>Craigmont 4</t>
  </si>
  <si>
    <t>Winchester 5</t>
  </si>
  <si>
    <t>Reubens 6</t>
  </si>
  <si>
    <t>Mohler 7</t>
  </si>
  <si>
    <t>Slickpoo 8</t>
  </si>
  <si>
    <t>3 No. Council</t>
  </si>
  <si>
    <t>1 Payette</t>
  </si>
  <si>
    <t>2 Payette</t>
  </si>
  <si>
    <t>3 Payette</t>
  </si>
  <si>
    <t>4 Payette</t>
  </si>
  <si>
    <t>5 Fruitland</t>
  </si>
  <si>
    <t>6 Fruitland</t>
  </si>
  <si>
    <t>7 Fruitland</t>
  </si>
  <si>
    <t>8 New Plymouth</t>
  </si>
  <si>
    <t>9 New Plymouth</t>
  </si>
  <si>
    <t>10 New Plymouth</t>
  </si>
  <si>
    <t>Eaton Hale 1</t>
  </si>
  <si>
    <t>West Weiser 2</t>
  </si>
  <si>
    <t>South Weiser 3</t>
  </si>
  <si>
    <t>Weiser 4</t>
  </si>
  <si>
    <t>Middle Weiser 5</t>
  </si>
  <si>
    <t>East Weiser 6</t>
  </si>
  <si>
    <t>Midvale 7</t>
  </si>
  <si>
    <t>Cambridge 8</t>
  </si>
  <si>
    <t>Pioneer 9</t>
  </si>
  <si>
    <t>Mineral 11</t>
  </si>
  <si>
    <t>1 Central</t>
  </si>
  <si>
    <t>2 North Emmett</t>
  </si>
  <si>
    <t>3 Butteview</t>
  </si>
  <si>
    <t>4 South Emmett</t>
  </si>
  <si>
    <t>5 West Emmett</t>
  </si>
  <si>
    <t>6 Emerson</t>
  </si>
  <si>
    <t>7 Lincoln</t>
  </si>
  <si>
    <t>8 Letha</t>
  </si>
  <si>
    <t>9 Hanna</t>
  </si>
  <si>
    <t>10 Brick</t>
  </si>
  <si>
    <t>11 Bench</t>
  </si>
  <si>
    <t>12 Sweet-Montour</t>
  </si>
  <si>
    <t>13 Ola</t>
  </si>
  <si>
    <t>Mt. Home 9</t>
  </si>
  <si>
    <t>1 N. Homedale</t>
  </si>
  <si>
    <t>2 S. Homedale</t>
  </si>
  <si>
    <t>3 N. Marsing</t>
  </si>
  <si>
    <t>4 S. Marsing</t>
  </si>
  <si>
    <t>5 Pleasant Valley</t>
  </si>
  <si>
    <t>6 Wilson</t>
  </si>
  <si>
    <t>7 Murphy</t>
  </si>
  <si>
    <t>8 Oreana</t>
  </si>
  <si>
    <t>9 Grand View</t>
  </si>
  <si>
    <t>10 Bruneau</t>
  </si>
  <si>
    <t>11 Riddle</t>
  </si>
  <si>
    <t xml:space="preserve">12 Three Creek </t>
  </si>
  <si>
    <t>Twin Falls 5</t>
  </si>
  <si>
    <t>Twin Falls 18</t>
  </si>
  <si>
    <t>Twin Falls 20</t>
  </si>
  <si>
    <t>Outside Twin Falls 22</t>
  </si>
  <si>
    <t>Outside Twin Falls 23</t>
  </si>
  <si>
    <t>Outside Twin Falls 24</t>
  </si>
  <si>
    <t>Buhl 1</t>
  </si>
  <si>
    <t>Buhl 2</t>
  </si>
  <si>
    <t>Buhl 3</t>
  </si>
  <si>
    <t>Buhl 4</t>
  </si>
  <si>
    <t>Buhl 5</t>
  </si>
  <si>
    <t>Buhl 6</t>
  </si>
  <si>
    <t>Buhl 7</t>
  </si>
  <si>
    <t>Castleford</t>
  </si>
  <si>
    <t>Clover</t>
  </si>
  <si>
    <t>Deep Creek</t>
  </si>
  <si>
    <t>Filer 1</t>
  </si>
  <si>
    <t>Filer 2</t>
  </si>
  <si>
    <t>Filer 3</t>
  </si>
  <si>
    <t>Hollister</t>
  </si>
  <si>
    <t>Maroa</t>
  </si>
  <si>
    <t>Twin Falls 1</t>
  </si>
  <si>
    <t>Twin Falls 2</t>
  </si>
  <si>
    <t>Twin Falls 3</t>
  </si>
  <si>
    <t>Twin Falls 4</t>
  </si>
  <si>
    <t>Twin Falls 6</t>
  </si>
  <si>
    <t>Twin Falls 7</t>
  </si>
  <si>
    <t>Twin Falls 8</t>
  </si>
  <si>
    <t>Twin Falls 9</t>
  </si>
  <si>
    <t>Twin Falls 10</t>
  </si>
  <si>
    <t>Twin Falls 11</t>
  </si>
  <si>
    <t>Twin Falls 12</t>
  </si>
  <si>
    <t>Twin Falls 13</t>
  </si>
  <si>
    <t>Twin Falls 14</t>
  </si>
  <si>
    <t>Twin Falls 15</t>
  </si>
  <si>
    <t>Twin Falls 16</t>
  </si>
  <si>
    <t>Twin Falls 17</t>
  </si>
  <si>
    <t>Twin Falls 19</t>
  </si>
  <si>
    <t>Outside Twin Falls 21</t>
  </si>
  <si>
    <t>Outside Twin Falls 25</t>
  </si>
  <si>
    <t>Kimberly 1</t>
  </si>
  <si>
    <t>Kimberly 2</t>
  </si>
  <si>
    <t>Kimberly 3</t>
  </si>
  <si>
    <t>Hansen</t>
  </si>
  <si>
    <t>Murtaugh</t>
  </si>
  <si>
    <t>NW Ketchum</t>
  </si>
  <si>
    <t>SW Ketchum</t>
  </si>
  <si>
    <t>N &amp; E Ketchum</t>
  </si>
  <si>
    <t>S Ketchum</t>
  </si>
  <si>
    <t>Sun Valley</t>
  </si>
  <si>
    <t>Hailey #1</t>
  </si>
  <si>
    <t>Hailey #2</t>
  </si>
  <si>
    <t>Hailey #3</t>
  </si>
  <si>
    <t>Hailey #4</t>
  </si>
  <si>
    <t>Bellevue</t>
  </si>
  <si>
    <t>Gannett-Picabo</t>
  </si>
  <si>
    <t>Yale</t>
  </si>
  <si>
    <t>3 Gooding Rural</t>
  </si>
  <si>
    <t>4 Wendell City</t>
  </si>
  <si>
    <t>5 Wendell Rural</t>
  </si>
  <si>
    <t>7 Hagerman</t>
  </si>
  <si>
    <t>Shoshone #1</t>
  </si>
  <si>
    <t>Shoshone #2</t>
  </si>
  <si>
    <t>Shoshone #3</t>
  </si>
  <si>
    <t>Richfield #4</t>
  </si>
  <si>
    <t>Dietrich #5</t>
  </si>
  <si>
    <t>Kimama #6</t>
  </si>
  <si>
    <t>Bishop-Court</t>
  </si>
  <si>
    <t>Shepherd-View</t>
  </si>
  <si>
    <t>15 Aberdeen</t>
  </si>
  <si>
    <t>16 Springfield/Sterling</t>
  </si>
  <si>
    <t>Albion</t>
  </si>
  <si>
    <t>Almo</t>
  </si>
  <si>
    <t>Bridge</t>
  </si>
  <si>
    <t>Burley 1</t>
  </si>
  <si>
    <t>Burley 2</t>
  </si>
  <si>
    <t>Burley 3</t>
  </si>
  <si>
    <t>Burley 4</t>
  </si>
  <si>
    <t>Burley 5</t>
  </si>
  <si>
    <t>Burley 6</t>
  </si>
  <si>
    <t>Burley 7</t>
  </si>
  <si>
    <t>Declo</t>
  </si>
  <si>
    <t>Elba</t>
  </si>
  <si>
    <t>Heglar-Yale</t>
  </si>
  <si>
    <t>Jackson</t>
  </si>
  <si>
    <t>Malta</t>
  </si>
  <si>
    <t>Oakley 1</t>
  </si>
  <si>
    <t>Parsons</t>
  </si>
  <si>
    <t>Pella</t>
  </si>
  <si>
    <t>Springdale</t>
  </si>
  <si>
    <t>Sublett</t>
  </si>
  <si>
    <t>Unity</t>
  </si>
  <si>
    <t>View</t>
  </si>
  <si>
    <t>Malad 1</t>
  </si>
  <si>
    <t>Malad 2</t>
  </si>
  <si>
    <t>Malad 3</t>
  </si>
  <si>
    <t>Malad 4</t>
  </si>
  <si>
    <t>Curlew</t>
  </si>
  <si>
    <t>Holbrook</t>
  </si>
  <si>
    <t>01  Blackfoot</t>
  </si>
  <si>
    <t>02  Blackfoot</t>
  </si>
  <si>
    <t>03  Blackfoot</t>
  </si>
  <si>
    <t>04  Blackfoot</t>
  </si>
  <si>
    <t>05  Blackfoot</t>
  </si>
  <si>
    <t>06  Blackfoot</t>
  </si>
  <si>
    <t>07  Firth</t>
  </si>
  <si>
    <t>08  Firth</t>
  </si>
  <si>
    <t>09  Groveland</t>
  </si>
  <si>
    <t>10  Jameston</t>
  </si>
  <si>
    <t>11  Moreland</t>
  </si>
  <si>
    <t>12  Rockford</t>
  </si>
  <si>
    <t>13  Shelley</t>
  </si>
  <si>
    <t>14  Shelley</t>
  </si>
  <si>
    <t>17  Riverside</t>
  </si>
  <si>
    <t>18  Pingree</t>
  </si>
  <si>
    <t>19  Wapello</t>
  </si>
  <si>
    <t>20  Fort Hall</t>
  </si>
  <si>
    <t>21  Shelley West</t>
  </si>
  <si>
    <t>22  Groveland</t>
  </si>
  <si>
    <t>Arimo 41</t>
  </si>
  <si>
    <t>Downey 42</t>
  </si>
  <si>
    <t>Chubbuck 55</t>
  </si>
  <si>
    <t>Pocatello 31</t>
  </si>
  <si>
    <t>Pocatello 32</t>
  </si>
  <si>
    <t>Montpelier 1</t>
  </si>
  <si>
    <t>Montpelier 2</t>
  </si>
  <si>
    <t>Montpelier 3</t>
  </si>
  <si>
    <t>Soda 1</t>
  </si>
  <si>
    <t>Soda 2</t>
  </si>
  <si>
    <t>Soda 3</t>
  </si>
  <si>
    <t>Soda 4</t>
  </si>
  <si>
    <t>Grace 1</t>
  </si>
  <si>
    <t>Grace 2</t>
  </si>
  <si>
    <t>Thatcher 13</t>
  </si>
  <si>
    <t>Treasureton-Riverdale 14</t>
  </si>
  <si>
    <t>Worm Creek 17</t>
  </si>
  <si>
    <t>Victor 1</t>
  </si>
  <si>
    <t>Driggs 2</t>
  </si>
  <si>
    <t>Tetonia 3</t>
  </si>
  <si>
    <t>1 Ashton #1</t>
  </si>
  <si>
    <t>2 Ashton #2</t>
  </si>
  <si>
    <t>4 Drummond-Squirrel/Lamont</t>
  </si>
  <si>
    <t>5 Egin</t>
  </si>
  <si>
    <t>7 Newdale</t>
  </si>
  <si>
    <t>9 St Anthony 1</t>
  </si>
  <si>
    <t>10 St Anthony 2</t>
  </si>
  <si>
    <t>11 St Anthony 3</t>
  </si>
  <si>
    <t>12 Teton</t>
  </si>
  <si>
    <t>13 Warm River/Green Timber</t>
  </si>
  <si>
    <t>14 Wilford</t>
  </si>
  <si>
    <t>Plano 1</t>
  </si>
  <si>
    <t>Burton 2</t>
  </si>
  <si>
    <t>Hibbard 3</t>
  </si>
  <si>
    <t>Salem 4</t>
  </si>
  <si>
    <t>Rexburg 5</t>
  </si>
  <si>
    <t>Sugar City 6</t>
  </si>
  <si>
    <t>Rexburg 7</t>
  </si>
  <si>
    <t>Rexburg 8</t>
  </si>
  <si>
    <t>Rexburg 9</t>
  </si>
  <si>
    <t>Rexburg 10</t>
  </si>
  <si>
    <t>Rexburg 11</t>
  </si>
  <si>
    <t>Rexburg 12</t>
  </si>
  <si>
    <t>Rexburg 13</t>
  </si>
  <si>
    <t>Rexburg 14</t>
  </si>
  <si>
    <t>Rexburg 15</t>
  </si>
  <si>
    <t>Rexburg 16</t>
  </si>
  <si>
    <t>Moody 17</t>
  </si>
  <si>
    <t>Lyman 18</t>
  </si>
  <si>
    <t>Archer 19</t>
  </si>
  <si>
    <t>Moore</t>
  </si>
  <si>
    <t>Arco #1</t>
  </si>
  <si>
    <t>Arco #2</t>
  </si>
  <si>
    <t>Challis 1</t>
  </si>
  <si>
    <t>Mackay</t>
  </si>
  <si>
    <t>Battleground</t>
  </si>
  <si>
    <t>Stanley</t>
  </si>
  <si>
    <t>Clayton</t>
  </si>
  <si>
    <t>Sunol</t>
  </si>
  <si>
    <t>Leslie</t>
  </si>
  <si>
    <t>Annis</t>
  </si>
  <si>
    <t>Garfield</t>
  </si>
  <si>
    <t>Grant</t>
  </si>
  <si>
    <t>Hamer</t>
  </si>
  <si>
    <t>Labelle</t>
  </si>
  <si>
    <t>Lewisville</t>
  </si>
  <si>
    <t>Lorenzo</t>
  </si>
  <si>
    <t>Menan</t>
  </si>
  <si>
    <t>Montview</t>
  </si>
  <si>
    <t>Rigby 1</t>
  </si>
  <si>
    <t>Rigby 2</t>
  </si>
  <si>
    <t>Rigby 3</t>
  </si>
  <si>
    <t>Rigby 4</t>
  </si>
  <si>
    <t>Ririe</t>
  </si>
  <si>
    <t>Terreton</t>
  </si>
  <si>
    <t>Salmon City</t>
  </si>
  <si>
    <t>R-Gary J.</t>
  </si>
  <si>
    <t>R- Joe</t>
  </si>
  <si>
    <t>D-Mike</t>
  </si>
  <si>
    <t>Mitchell</t>
  </si>
  <si>
    <t>D-Mike P.</t>
  </si>
  <si>
    <t>Naccarato</t>
  </si>
  <si>
    <t>"Skip" Brandt</t>
  </si>
  <si>
    <t>R-R.Skipper</t>
  </si>
  <si>
    <t>R-Monty J.</t>
  </si>
  <si>
    <t>Pearce</t>
  </si>
  <si>
    <t>R-Clete</t>
  </si>
  <si>
    <t>Edmunson</t>
  </si>
  <si>
    <t>Ring</t>
  </si>
  <si>
    <t>R-Robert "Bob"</t>
  </si>
  <si>
    <t>R-Brad</t>
  </si>
  <si>
    <t>Little</t>
  </si>
  <si>
    <t>Skippen</t>
  </si>
  <si>
    <t>R-Curt</t>
  </si>
  <si>
    <t>R-Robert E.</t>
  </si>
  <si>
    <t>R-Gary E.</t>
  </si>
  <si>
    <t>R-Patti Anne</t>
  </si>
  <si>
    <t>R-Dolores J.</t>
  </si>
  <si>
    <t>"Bill" Deal</t>
  </si>
  <si>
    <t>R-Hal</t>
  </si>
  <si>
    <t>Langhorst</t>
  </si>
  <si>
    <t>D-Elliot</t>
  </si>
  <si>
    <t>R-Janet J.</t>
  </si>
  <si>
    <t>Werk</t>
  </si>
  <si>
    <t>Garrett</t>
  </si>
  <si>
    <t>Miller</t>
  </si>
  <si>
    <t>D-Anne</t>
  </si>
  <si>
    <t>Burkett</t>
  </si>
  <si>
    <t>Pasley-Stuart</t>
  </si>
  <si>
    <t>R-Mark A.</t>
  </si>
  <si>
    <t>Snodgrass</t>
  </si>
  <si>
    <t>R-William T.</t>
  </si>
  <si>
    <t>R-Clifford R.</t>
  </si>
  <si>
    <t>"Bill" Sali</t>
  </si>
  <si>
    <t>Nielsen</t>
  </si>
  <si>
    <t>R-Douglas R.</t>
  </si>
  <si>
    <t>Gannon</t>
  </si>
  <si>
    <t>Block</t>
  </si>
  <si>
    <t>R-John A. "Bert"</t>
  </si>
  <si>
    <t>Bedke</t>
  </si>
  <si>
    <t>R-Joseph S.</t>
  </si>
  <si>
    <t>R-Dennis M.</t>
  </si>
  <si>
    <t>Cannon</t>
  </si>
  <si>
    <t>D-Bert C.</t>
  </si>
  <si>
    <t>Andersen</t>
  </si>
  <si>
    <t>Martinez</t>
  </si>
  <si>
    <t>D-Edgar J.</t>
  </si>
  <si>
    <t>D-Elaine</t>
  </si>
  <si>
    <t>Malepeai</t>
  </si>
  <si>
    <t>R-Ann</t>
  </si>
  <si>
    <t>McGeachin</t>
  </si>
  <si>
    <t>Rydalch</t>
  </si>
  <si>
    <t>R-Bart M.</t>
  </si>
  <si>
    <t>R-Jack T.</t>
  </si>
  <si>
    <t>R-Brent</t>
  </si>
  <si>
    <t>R-Mack G.</t>
  </si>
  <si>
    <t>Hill</t>
  </si>
  <si>
    <t>Shirley</t>
  </si>
  <si>
    <t>R-Don M.</t>
  </si>
  <si>
    <t>R-Lenore Hardy</t>
  </si>
  <si>
    <t>Barrett</t>
  </si>
  <si>
    <t>Oakley 2</t>
  </si>
  <si>
    <t>5 Naples</t>
  </si>
  <si>
    <t>Sunnyside 10</t>
  </si>
  <si>
    <t>D-Steve</t>
  </si>
  <si>
    <t>Elgar</t>
  </si>
  <si>
    <t>R-Eric</t>
  </si>
  <si>
    <t>Anderson</t>
  </si>
  <si>
    <t>Broadsword</t>
  </si>
  <si>
    <t>D-George M.</t>
  </si>
  <si>
    <t>Currier</t>
  </si>
  <si>
    <t>R-Michael "Mike"</t>
  </si>
  <si>
    <t>Jorgenson</t>
  </si>
  <si>
    <t>Gridley</t>
  </si>
  <si>
    <t>R-Marge</t>
  </si>
  <si>
    <t>Chadderdon</t>
  </si>
  <si>
    <t>R-Dan</t>
  </si>
  <si>
    <t>Yake</t>
  </si>
  <si>
    <t>D-Ian</t>
  </si>
  <si>
    <t>Stenseng</t>
  </si>
  <si>
    <t>Larsen</t>
  </si>
  <si>
    <t>R-Bob</t>
  </si>
  <si>
    <t>Nonini</t>
  </si>
  <si>
    <t>D-Lyndon</t>
  </si>
  <si>
    <t>Harriman</t>
  </si>
  <si>
    <t>R-Frank N.</t>
  </si>
  <si>
    <t>Henderson</t>
  </si>
  <si>
    <t>D-Mark</t>
  </si>
  <si>
    <t>Solomon</t>
  </si>
  <si>
    <t xml:space="preserve"> </t>
  </si>
  <si>
    <t>R-Earl H.</t>
  </si>
  <si>
    <t>Bennett</t>
  </si>
  <si>
    <t>R-Jason</t>
  </si>
  <si>
    <t>Hollibaugh</t>
  </si>
  <si>
    <t>D-John</t>
  </si>
  <si>
    <t>R-Charlie</t>
  </si>
  <si>
    <t>Pottenger</t>
  </si>
  <si>
    <t>Rusche</t>
  </si>
  <si>
    <t>D-Darcy</t>
  </si>
  <si>
    <t>James</t>
  </si>
  <si>
    <t>R-Paul E.</t>
  </si>
  <si>
    <t>D-Robert "Bob"</t>
  </si>
  <si>
    <t>Barowsky</t>
  </si>
  <si>
    <t>R-John T.</t>
  </si>
  <si>
    <t>McGee</t>
  </si>
  <si>
    <t>Jones</t>
  </si>
  <si>
    <t>D-Tom S.</t>
  </si>
  <si>
    <t>Gatfield</t>
  </si>
  <si>
    <t>R-Carlos</t>
  </si>
  <si>
    <t>Bilbao</t>
  </si>
  <si>
    <t>D-Ralph L.</t>
  </si>
  <si>
    <t>D-Daniel S.</t>
  </si>
  <si>
    <t>Weston</t>
  </si>
  <si>
    <t>R-Stan</t>
  </si>
  <si>
    <t>Bastian</t>
  </si>
  <si>
    <t>D-Gerald (Jerry)</t>
  </si>
  <si>
    <t>Brown</t>
  </si>
  <si>
    <t>R-Jana M.</t>
  </si>
  <si>
    <t>Kemp</t>
  </si>
  <si>
    <t>R-Heather Anne</t>
  </si>
  <si>
    <t>Cunningham</t>
  </si>
  <si>
    <t>R-Kathie</t>
  </si>
  <si>
    <t>D-Sean</t>
  </si>
  <si>
    <t>Spence</t>
  </si>
  <si>
    <t>D-Deborah</t>
  </si>
  <si>
    <t>Spindler</t>
  </si>
  <si>
    <t>D-Kate</t>
  </si>
  <si>
    <t>Kelly</t>
  </si>
  <si>
    <t>R-Dave</t>
  </si>
  <si>
    <t>Baumann</t>
  </si>
  <si>
    <t>D-Earl M.</t>
  </si>
  <si>
    <t>Cook</t>
  </si>
  <si>
    <t>R-Debbie</t>
  </si>
  <si>
    <t>King</t>
  </si>
  <si>
    <t>Seldon</t>
  </si>
  <si>
    <t>R-Kevin J.</t>
  </si>
  <si>
    <t>Wink</t>
  </si>
  <si>
    <t>D-Nicole</t>
  </si>
  <si>
    <t>LeFavour</t>
  </si>
  <si>
    <t>Cassarino</t>
  </si>
  <si>
    <t>D-Samuel C.</t>
  </si>
  <si>
    <t>McEvoy</t>
  </si>
  <si>
    <t>D-Kenton S.</t>
  </si>
  <si>
    <t>Travis</t>
  </si>
  <si>
    <t>D-Scott</t>
  </si>
  <si>
    <t>Erskine</t>
  </si>
  <si>
    <t>D-James</t>
  </si>
  <si>
    <t>Alexander</t>
  </si>
  <si>
    <t>Corder, Sr.</t>
  </si>
  <si>
    <t>D-Bob M.</t>
  </si>
  <si>
    <t>Works</t>
  </si>
  <si>
    <t>R-Rich</t>
  </si>
  <si>
    <t>Wills</t>
  </si>
  <si>
    <t>R-Pete</t>
  </si>
  <si>
    <t>D-William K. (Bill)</t>
  </si>
  <si>
    <t>Chisholm</t>
  </si>
  <si>
    <t>D-Howard J.</t>
  </si>
  <si>
    <t>Meiers</t>
  </si>
  <si>
    <t>D-Gary</t>
  </si>
  <si>
    <t>Baty</t>
  </si>
  <si>
    <t>R-Charles H.</t>
  </si>
  <si>
    <t>Coiner</t>
  </si>
  <si>
    <t>D-Maggi</t>
  </si>
  <si>
    <t>Fortner</t>
  </si>
  <si>
    <t>R-Sharon</t>
  </si>
  <si>
    <t>D-Donna</t>
  </si>
  <si>
    <t>Pence</t>
  </si>
  <si>
    <t>Halper</t>
  </si>
  <si>
    <t>D-John "Butch"</t>
  </si>
  <si>
    <t>Hulse</t>
  </si>
  <si>
    <t>D-Beverly</t>
  </si>
  <si>
    <t>Beach</t>
  </si>
  <si>
    <t>R-Evan S.</t>
  </si>
  <si>
    <t>Frasure</t>
  </si>
  <si>
    <t>Andrus</t>
  </si>
  <si>
    <t>R-Keith R.</t>
  </si>
  <si>
    <t>Frank</t>
  </si>
  <si>
    <t>R-Paul R.</t>
  </si>
  <si>
    <t>Yochum</t>
  </si>
  <si>
    <t>Loertscher</t>
  </si>
  <si>
    <t>D-Tom</t>
  </si>
  <si>
    <t>Holm</t>
  </si>
  <si>
    <t>D-Pete</t>
  </si>
  <si>
    <t>Welliver</t>
  </si>
  <si>
    <t>R-Russ</t>
  </si>
  <si>
    <t>Mathews</t>
  </si>
  <si>
    <t>D-Jerry L.</t>
  </si>
  <si>
    <t>Browne</t>
  </si>
  <si>
    <t>D-"Marti" Martha</t>
  </si>
  <si>
    <t>Compton</t>
  </si>
  <si>
    <t>R-Dick</t>
  </si>
  <si>
    <t>R-Ken A.</t>
  </si>
  <si>
    <t>D-Charles D</t>
  </si>
  <si>
    <t>R-W.W.</t>
  </si>
  <si>
    <t>LeClaire</t>
  </si>
  <si>
    <t>R-Charles E</t>
  </si>
  <si>
    <t>R-Alicia M</t>
  </si>
  <si>
    <t>"Cliff" Bayer</t>
  </si>
  <si>
    <t>R-Dean L.</t>
  </si>
  <si>
    <t>R-Scott C.</t>
  </si>
  <si>
    <t>D-Elmer T.</t>
  </si>
  <si>
    <t>R-Larry</t>
  </si>
  <si>
    <t>R-Melvin "Mel"</t>
  </si>
  <si>
    <t>R-Janice</t>
  </si>
  <si>
    <t>R-JoAn E</t>
  </si>
  <si>
    <t>Starrahs Ferry</t>
  </si>
  <si>
    <t>St. Charles</t>
  </si>
  <si>
    <t>Bloomington</t>
  </si>
  <si>
    <t>D-Patty</t>
  </si>
  <si>
    <t xml:space="preserve"> "Douglas" Palmer</t>
  </si>
  <si>
    <t>R-Shawn A.</t>
  </si>
  <si>
    <t>R-George E.</t>
  </si>
  <si>
    <t>D-George C.</t>
  </si>
  <si>
    <t>R-John W</t>
  </si>
  <si>
    <t>D-David B.</t>
  </si>
  <si>
    <t>D-Shirley G.</t>
  </si>
  <si>
    <t>R-Lawerence E.</t>
  </si>
  <si>
    <t>R-John C</t>
  </si>
  <si>
    <t>R-Leon E</t>
  </si>
  <si>
    <t>D-Lee J.</t>
  </si>
  <si>
    <t>D-Allen R</t>
  </si>
  <si>
    <t>County &amp; District 3 Total</t>
  </si>
  <si>
    <t xml:space="preserve"> County &amp; District 4 Total</t>
  </si>
  <si>
    <t>County &amp; District 5 Total</t>
  </si>
  <si>
    <t>County &amp; District 6 Total</t>
  </si>
  <si>
    <t>County &amp; District 7 Total</t>
  </si>
  <si>
    <t>County &amp; District 10 Total</t>
  </si>
  <si>
    <t>County &amp; District 12 Total</t>
  </si>
  <si>
    <t>County &amp; District 13 Total</t>
  </si>
  <si>
    <t>County &amp; District 14 Total</t>
  </si>
  <si>
    <t>County &amp; District 15 Total</t>
  </si>
  <si>
    <t>County &amp; District 16 Total</t>
  </si>
  <si>
    <t>County &amp; District 17 Total</t>
  </si>
  <si>
    <t>County &amp; District 18 Total</t>
  </si>
  <si>
    <t>County &amp; District 19 Total</t>
  </si>
  <si>
    <t>County &amp; District 20 Total</t>
  </si>
  <si>
    <t>County &amp; District 21 Total</t>
  </si>
  <si>
    <t>County &amp; District 24 Total</t>
  </si>
  <si>
    <t>County &amp; District 28 Total</t>
  </si>
  <si>
    <t>County &amp; District 29 Total</t>
  </si>
  <si>
    <t>County &amp; District 30 Total</t>
  </si>
  <si>
    <t>County &amp; District 32 Total</t>
  </si>
  <si>
    <t>County &amp; District 33 Total</t>
  </si>
  <si>
    <t>Challis 2</t>
  </si>
  <si>
    <t>Round Valley 1</t>
  </si>
  <si>
    <t>Rounday Valley 2</t>
  </si>
  <si>
    <t>Northeast Blaine</t>
  </si>
  <si>
    <t>Garden Valley</t>
  </si>
  <si>
    <t>Horseshoe Bend</t>
  </si>
  <si>
    <t>Idaho City</t>
  </si>
  <si>
    <t>Lowman</t>
  </si>
  <si>
    <t>Mores Creek</t>
  </si>
  <si>
    <t>Placerville</t>
  </si>
  <si>
    <t>Reichert</t>
  </si>
  <si>
    <t>C-Gary Alan</t>
  </si>
  <si>
    <t>Schulte</t>
  </si>
  <si>
    <t>C-Rose</t>
  </si>
  <si>
    <t>Johnson</t>
  </si>
  <si>
    <t>C-Paul</t>
  </si>
  <si>
    <t>C-Marvin T.</t>
  </si>
  <si>
    <t>N-Earl Marvin</t>
  </si>
  <si>
    <t>Day</t>
  </si>
  <si>
    <t>N-Mark</t>
  </si>
  <si>
    <t>Billings</t>
  </si>
  <si>
    <t>D-Del</t>
  </si>
  <si>
    <t>Bunce</t>
  </si>
  <si>
    <t>L-Randal A.</t>
  </si>
  <si>
    <t>Williamson</t>
  </si>
  <si>
    <t>L-Marvin</t>
  </si>
  <si>
    <t>Gardner</t>
  </si>
  <si>
    <t>R-Graham</t>
  </si>
  <si>
    <t>Paterson</t>
  </si>
  <si>
    <t>D-Gino</t>
  </si>
  <si>
    <t>White</t>
  </si>
  <si>
    <t>R-Gerry</t>
  </si>
  <si>
    <t>Sweet</t>
  </si>
  <si>
    <t>L-David H.</t>
  </si>
  <si>
    <t>Slack</t>
  </si>
  <si>
    <t>C-Warren</t>
  </si>
  <si>
    <t>Yadon</t>
  </si>
  <si>
    <t>R-Kent</t>
  </si>
  <si>
    <t>N-Ann Hope</t>
  </si>
  <si>
    <t>Vegors</t>
  </si>
  <si>
    <t>N-Tana</t>
  </si>
  <si>
    <t>L-Timothy A.</t>
  </si>
  <si>
    <t>Raty</t>
  </si>
  <si>
    <t>C-Anthony K.</t>
  </si>
  <si>
    <t>Stevens</t>
  </si>
  <si>
    <t>R-Joyce M.</t>
  </si>
  <si>
    <t>R-Phil</t>
  </si>
  <si>
    <t>Hart</t>
  </si>
  <si>
    <t>R-Max C</t>
  </si>
  <si>
    <t>D-Phylis K</t>
  </si>
  <si>
    <t>D-Wayne V.</t>
  </si>
  <si>
    <t>Lasuen</t>
  </si>
  <si>
    <t>R-Maxine T</t>
  </si>
  <si>
    <t>126 Absentee</t>
  </si>
  <si>
    <t>127 Absentee</t>
  </si>
  <si>
    <t>128 Absentee</t>
  </si>
  <si>
    <t>129 Absentee</t>
  </si>
  <si>
    <t>130 Absentee</t>
  </si>
  <si>
    <t>131 Absentee</t>
  </si>
  <si>
    <t>132 Absentee</t>
  </si>
  <si>
    <t>133 Absentee</t>
  </si>
  <si>
    <t>134 Absentee</t>
  </si>
  <si>
    <t>135 Absentee</t>
  </si>
  <si>
    <t>136 Absentee</t>
  </si>
  <si>
    <t>137 Absentee</t>
  </si>
  <si>
    <t>138 Absentee</t>
  </si>
  <si>
    <t>139 Absentee</t>
  </si>
  <si>
    <t>140 Absentee</t>
  </si>
  <si>
    <t>141 Absentee</t>
  </si>
  <si>
    <t>142 Absentee</t>
  </si>
  <si>
    <t>143 Absentee</t>
  </si>
  <si>
    <t>144 Absentee</t>
  </si>
  <si>
    <t>145 Absentee</t>
  </si>
  <si>
    <t>146 Absentee</t>
  </si>
  <si>
    <t>R-W/I Wayne R.</t>
  </si>
  <si>
    <t>Meyer</t>
  </si>
  <si>
    <t>L-W/I Dennis</t>
  </si>
  <si>
    <t>Weiler</t>
  </si>
  <si>
    <t>I-W/I Jon</t>
  </si>
  <si>
    <t>Winegarner</t>
  </si>
  <si>
    <t>L-Frank M.</t>
  </si>
  <si>
    <t>Absentee 29</t>
  </si>
  <si>
    <t>Absentee 30</t>
  </si>
  <si>
    <t>Kootenai (Continued)</t>
  </si>
  <si>
    <t>Latah (Continued)</t>
  </si>
  <si>
    <t>Nez Perce (Continued)</t>
  </si>
  <si>
    <t>Idaho (Continued)</t>
  </si>
  <si>
    <t>Valley (Continued)</t>
  </si>
  <si>
    <t>Payette (Continued)</t>
  </si>
  <si>
    <t>Canyon (Continued)</t>
  </si>
  <si>
    <t>Gem (Continued)</t>
  </si>
  <si>
    <t>Ada (Continued)</t>
  </si>
  <si>
    <t>Elmore (Continued)</t>
  </si>
  <si>
    <t>Twin Falls (Continued)</t>
  </si>
  <si>
    <t>Blaine (Continued)</t>
  </si>
  <si>
    <t>Bingham (Continued)</t>
  </si>
  <si>
    <t>Bannock (Continued)</t>
  </si>
  <si>
    <t>Franklin (Continued)</t>
  </si>
  <si>
    <t>Bonneville (Continued)</t>
  </si>
  <si>
    <t>Madison (Continued)</t>
  </si>
  <si>
    <t>Jefferson (Continued)</t>
  </si>
  <si>
    <t>Boundary (Continued)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</si>
</sst>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i/>
      <sz val="9"/>
      <name val="Arial Narrow"/>
      <family val="2"/>
    </font>
    <font>
      <sz val="8.05"/>
      <color indexed="8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4" fillId="0" borderId="0" xfId="0" applyNumberFormat="1" applyFont="1" applyBorder="1" applyAlignment="1">
      <alignment horizontal="left"/>
    </xf>
    <xf numFmtId="3" fontId="5" fillId="0" borderId="1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left"/>
    </xf>
    <xf numFmtId="3" fontId="5" fillId="0" borderId="3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3" fontId="5" fillId="0" borderId="0" xfId="17" applyNumberFormat="1" applyFont="1" applyFill="1" applyBorder="1" applyAlignment="1">
      <alignment horizontal="right"/>
      <protection/>
    </xf>
    <xf numFmtId="1" fontId="7" fillId="0" borderId="0" xfId="0" applyFont="1" applyAlignment="1">
      <alignment horizontal="right" vertical="center"/>
    </xf>
    <xf numFmtId="3" fontId="5" fillId="0" borderId="1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0" fillId="0" borderId="4" xfId="0" applyBorder="1" applyAlignment="1">
      <alignment/>
    </xf>
  </cellXfs>
  <cellStyles count="5">
    <cellStyle name="Normal" xfId="0"/>
    <cellStyle name="Comma" xfId="15"/>
    <cellStyle name="Currency" xfId="16"/>
    <cellStyle name="Normal_96pr_pct" xfId="17"/>
    <cellStyle name="Percent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96"/>
  <sheetViews>
    <sheetView tabSelected="1" view="pageBreakPreview" zoomScale="75" zoomScaleSheetLayoutView="75" workbookViewId="0" topLeftCell="A623">
      <selection activeCell="A661" sqref="A661"/>
    </sheetView>
  </sheetViews>
  <sheetFormatPr defaultColWidth="9.140625" defaultRowHeight="12.75"/>
  <cols>
    <col min="1" max="1" width="26.8515625" style="8" bestFit="1" customWidth="1"/>
    <col min="2" max="2" width="15.421875" style="4" bestFit="1" customWidth="1"/>
    <col min="3" max="3" width="16.00390625" style="4" bestFit="1" customWidth="1"/>
    <col min="4" max="4" width="14.57421875" style="4" customWidth="1"/>
    <col min="5" max="5" width="13.7109375" style="4" bestFit="1" customWidth="1"/>
    <col min="6" max="6" width="12.00390625" style="4" bestFit="1" customWidth="1"/>
    <col min="7" max="7" width="11.7109375" style="4" customWidth="1"/>
    <col min="8" max="8" width="10.00390625" style="4" customWidth="1"/>
    <col min="9" max="17" width="12.7109375" style="4" customWidth="1"/>
    <col min="18" max="16384" width="9.140625" style="4" customWidth="1"/>
  </cols>
  <sheetData>
    <row r="1" spans="1:8" ht="13.5">
      <c r="A1" s="1" t="s">
        <v>0</v>
      </c>
      <c r="B1" s="25" t="s">
        <v>1</v>
      </c>
      <c r="C1" s="26"/>
      <c r="D1" s="25" t="s">
        <v>2</v>
      </c>
      <c r="E1" s="27"/>
      <c r="F1" s="26"/>
      <c r="G1" s="2" t="s">
        <v>3</v>
      </c>
      <c r="H1" s="3"/>
    </row>
    <row r="2" spans="1:8" ht="13.5">
      <c r="A2" s="1"/>
      <c r="B2" s="5" t="s">
        <v>953</v>
      </c>
      <c r="C2" s="5" t="s">
        <v>951</v>
      </c>
      <c r="D2" s="6" t="s">
        <v>809</v>
      </c>
      <c r="E2" s="6" t="s">
        <v>807</v>
      </c>
      <c r="F2" s="6" t="s">
        <v>1066</v>
      </c>
      <c r="G2" s="6" t="s">
        <v>954</v>
      </c>
      <c r="H2" s="6"/>
    </row>
    <row r="3" spans="2:7" s="6" customFormat="1" ht="13.5">
      <c r="B3" s="6" t="s">
        <v>4</v>
      </c>
      <c r="C3" s="6" t="s">
        <v>952</v>
      </c>
      <c r="D3" s="6" t="s">
        <v>810</v>
      </c>
      <c r="E3" s="6" t="s">
        <v>808</v>
      </c>
      <c r="F3" s="6" t="s">
        <v>996</v>
      </c>
      <c r="G3" s="6" t="s">
        <v>316</v>
      </c>
    </row>
    <row r="4" ht="13.5">
      <c r="A4" s="7" t="s">
        <v>13</v>
      </c>
    </row>
    <row r="5" spans="1:8" ht="13.5">
      <c r="A5" s="8" t="s">
        <v>353</v>
      </c>
      <c r="B5" s="22">
        <v>397</v>
      </c>
      <c r="C5" s="4">
        <v>103</v>
      </c>
      <c r="D5" s="4">
        <v>239</v>
      </c>
      <c r="E5" s="22">
        <v>241</v>
      </c>
      <c r="F5" s="22">
        <v>20</v>
      </c>
      <c r="G5" s="22">
        <v>405</v>
      </c>
      <c r="H5" s="9"/>
    </row>
    <row r="6" spans="1:8" ht="13.5">
      <c r="A6" s="8" t="s">
        <v>14</v>
      </c>
      <c r="B6" s="22">
        <v>520</v>
      </c>
      <c r="C6" s="22">
        <v>124</v>
      </c>
      <c r="D6" s="22">
        <v>359</v>
      </c>
      <c r="E6" s="22">
        <v>266</v>
      </c>
      <c r="F6" s="22">
        <v>21</v>
      </c>
      <c r="G6" s="22">
        <v>540</v>
      </c>
      <c r="H6" s="9"/>
    </row>
    <row r="7" spans="1:8" ht="13.5">
      <c r="A7" s="8" t="s">
        <v>354</v>
      </c>
      <c r="B7" s="22">
        <v>632</v>
      </c>
      <c r="C7" s="22">
        <v>210</v>
      </c>
      <c r="D7" s="22">
        <v>382</v>
      </c>
      <c r="E7" s="22">
        <v>403</v>
      </c>
      <c r="F7" s="22">
        <v>26</v>
      </c>
      <c r="G7" s="22">
        <v>679</v>
      </c>
      <c r="H7" s="9"/>
    </row>
    <row r="8" spans="1:8" ht="13.5">
      <c r="A8" s="8" t="s">
        <v>355</v>
      </c>
      <c r="B8" s="22">
        <v>102</v>
      </c>
      <c r="C8" s="22">
        <v>23</v>
      </c>
      <c r="D8" s="22">
        <v>84</v>
      </c>
      <c r="E8" s="22">
        <v>31</v>
      </c>
      <c r="F8" s="22">
        <v>6</v>
      </c>
      <c r="G8" s="22">
        <v>109</v>
      </c>
      <c r="H8" s="9"/>
    </row>
    <row r="9" spans="1:8" ht="13.5">
      <c r="A9" s="8" t="s">
        <v>356</v>
      </c>
      <c r="B9" s="22">
        <v>386</v>
      </c>
      <c r="C9" s="22">
        <v>159</v>
      </c>
      <c r="D9" s="22">
        <v>277</v>
      </c>
      <c r="E9" s="22">
        <v>237</v>
      </c>
      <c r="F9" s="22">
        <v>34</v>
      </c>
      <c r="G9" s="22">
        <v>425</v>
      </c>
      <c r="H9" s="9"/>
    </row>
    <row r="10" spans="1:8" ht="13.5">
      <c r="A10" s="8" t="s">
        <v>357</v>
      </c>
      <c r="B10" s="22">
        <v>489</v>
      </c>
      <c r="C10" s="22">
        <v>194</v>
      </c>
      <c r="D10" s="22">
        <v>314</v>
      </c>
      <c r="E10" s="22">
        <v>315</v>
      </c>
      <c r="F10" s="22">
        <v>38</v>
      </c>
      <c r="G10" s="22">
        <v>523</v>
      </c>
      <c r="H10" s="9"/>
    </row>
    <row r="11" spans="1:8" ht="13.5">
      <c r="A11" s="8" t="s">
        <v>15</v>
      </c>
      <c r="B11" s="22">
        <v>224</v>
      </c>
      <c r="C11" s="22">
        <v>82</v>
      </c>
      <c r="D11" s="22">
        <v>145</v>
      </c>
      <c r="E11" s="22">
        <v>158</v>
      </c>
      <c r="F11" s="22">
        <v>9</v>
      </c>
      <c r="G11" s="22">
        <v>258</v>
      </c>
      <c r="H11" s="9"/>
    </row>
    <row r="12" spans="1:8" ht="13.5">
      <c r="A12" s="8" t="s">
        <v>16</v>
      </c>
      <c r="B12" s="22">
        <v>487</v>
      </c>
      <c r="C12" s="22">
        <v>177</v>
      </c>
      <c r="D12" s="22">
        <v>312</v>
      </c>
      <c r="E12" s="22">
        <v>327</v>
      </c>
      <c r="F12" s="22">
        <v>29</v>
      </c>
      <c r="G12" s="22">
        <v>535</v>
      </c>
      <c r="H12" s="9"/>
    </row>
    <row r="13" spans="1:8" ht="13.5">
      <c r="A13" s="8" t="s">
        <v>17</v>
      </c>
      <c r="B13" s="22">
        <v>293</v>
      </c>
      <c r="C13" s="22">
        <v>79</v>
      </c>
      <c r="D13" s="22">
        <v>179</v>
      </c>
      <c r="E13" s="22">
        <v>191</v>
      </c>
      <c r="F13" s="22">
        <v>14</v>
      </c>
      <c r="G13" s="22">
        <v>290</v>
      </c>
      <c r="H13" s="9"/>
    </row>
    <row r="14" spans="1:8" ht="13.5">
      <c r="A14" s="8" t="s">
        <v>358</v>
      </c>
      <c r="B14" s="22">
        <v>393</v>
      </c>
      <c r="C14" s="22">
        <v>144</v>
      </c>
      <c r="D14" s="22">
        <v>257</v>
      </c>
      <c r="E14" s="22">
        <v>256</v>
      </c>
      <c r="F14" s="22">
        <v>21</v>
      </c>
      <c r="G14" s="22">
        <v>392</v>
      </c>
      <c r="H14" s="9"/>
    </row>
    <row r="15" spans="1:8" ht="13.5">
      <c r="A15" s="8" t="s">
        <v>359</v>
      </c>
      <c r="B15" s="22">
        <v>449</v>
      </c>
      <c r="C15" s="22">
        <v>186</v>
      </c>
      <c r="D15" s="22">
        <v>270</v>
      </c>
      <c r="E15" s="22">
        <v>350</v>
      </c>
      <c r="F15" s="22">
        <v>18</v>
      </c>
      <c r="G15" s="22">
        <v>494</v>
      </c>
      <c r="H15" s="9"/>
    </row>
    <row r="16" spans="1:8" ht="13.5">
      <c r="A16" s="8" t="s">
        <v>360</v>
      </c>
      <c r="B16" s="22">
        <v>528</v>
      </c>
      <c r="C16" s="22">
        <v>242</v>
      </c>
      <c r="D16" s="22">
        <v>317</v>
      </c>
      <c r="E16" s="22">
        <v>425</v>
      </c>
      <c r="F16" s="22">
        <v>29</v>
      </c>
      <c r="G16" s="22">
        <v>585</v>
      </c>
      <c r="H16" s="9"/>
    </row>
    <row r="17" spans="1:8" ht="13.5">
      <c r="A17" s="8" t="s">
        <v>361</v>
      </c>
      <c r="B17" s="22">
        <v>846</v>
      </c>
      <c r="C17" s="22">
        <v>217</v>
      </c>
      <c r="D17" s="22">
        <v>516</v>
      </c>
      <c r="E17" s="22">
        <v>494</v>
      </c>
      <c r="F17" s="22">
        <v>44</v>
      </c>
      <c r="G17" s="22">
        <v>848</v>
      </c>
      <c r="H17" s="9"/>
    </row>
    <row r="18" spans="1:8" ht="13.5">
      <c r="A18" s="8" t="s">
        <v>362</v>
      </c>
      <c r="B18" s="22">
        <v>236</v>
      </c>
      <c r="C18" s="22">
        <v>66</v>
      </c>
      <c r="D18" s="22">
        <v>156</v>
      </c>
      <c r="E18" s="22">
        <v>129</v>
      </c>
      <c r="F18" s="22">
        <v>13</v>
      </c>
      <c r="G18" s="22">
        <v>261</v>
      </c>
      <c r="H18" s="9"/>
    </row>
    <row r="19" spans="1:8" ht="13.5">
      <c r="A19" s="8" t="s">
        <v>363</v>
      </c>
      <c r="B19" s="22">
        <v>239</v>
      </c>
      <c r="C19" s="22">
        <v>78</v>
      </c>
      <c r="D19" s="22">
        <v>207</v>
      </c>
      <c r="E19" s="22">
        <v>115</v>
      </c>
      <c r="F19" s="22">
        <v>15</v>
      </c>
      <c r="G19" s="22">
        <v>250</v>
      </c>
      <c r="H19" s="9"/>
    </row>
    <row r="20" spans="1:8" ht="13.5">
      <c r="A20" s="8" t="s">
        <v>364</v>
      </c>
      <c r="B20" s="22">
        <v>290</v>
      </c>
      <c r="C20" s="22">
        <v>77</v>
      </c>
      <c r="D20" s="22">
        <v>189</v>
      </c>
      <c r="E20" s="22">
        <v>161</v>
      </c>
      <c r="F20" s="22">
        <v>14</v>
      </c>
      <c r="G20" s="22">
        <v>269</v>
      </c>
      <c r="H20" s="9"/>
    </row>
    <row r="21" spans="1:8" ht="13.5">
      <c r="A21" s="8" t="s">
        <v>365</v>
      </c>
      <c r="B21" s="22">
        <v>119</v>
      </c>
      <c r="C21" s="22">
        <v>40</v>
      </c>
      <c r="D21" s="22">
        <v>85</v>
      </c>
      <c r="E21" s="22">
        <v>72</v>
      </c>
      <c r="F21" s="22">
        <v>2</v>
      </c>
      <c r="G21" s="22">
        <v>131</v>
      </c>
      <c r="H21" s="9"/>
    </row>
    <row r="22" spans="1:8" ht="13.5">
      <c r="A22" s="8" t="s">
        <v>366</v>
      </c>
      <c r="B22" s="22">
        <v>138</v>
      </c>
      <c r="C22" s="22">
        <v>76</v>
      </c>
      <c r="D22" s="22">
        <v>82</v>
      </c>
      <c r="E22" s="22">
        <v>118</v>
      </c>
      <c r="F22" s="22">
        <v>9</v>
      </c>
      <c r="G22" s="22">
        <v>154</v>
      </c>
      <c r="H22" s="9"/>
    </row>
    <row r="23" spans="1:8" ht="13.5">
      <c r="A23" s="8" t="s">
        <v>367</v>
      </c>
      <c r="B23" s="22">
        <v>741</v>
      </c>
      <c r="C23" s="22">
        <v>200</v>
      </c>
      <c r="D23" s="22">
        <v>468</v>
      </c>
      <c r="E23" s="22">
        <v>397</v>
      </c>
      <c r="F23" s="22">
        <v>49</v>
      </c>
      <c r="G23" s="22">
        <v>751</v>
      </c>
      <c r="H23" s="9"/>
    </row>
    <row r="24" spans="1:8" ht="13.5">
      <c r="A24" s="8" t="s">
        <v>368</v>
      </c>
      <c r="B24" s="22">
        <v>442</v>
      </c>
      <c r="C24" s="22">
        <v>238</v>
      </c>
      <c r="D24" s="22">
        <v>231</v>
      </c>
      <c r="E24" s="22">
        <v>437</v>
      </c>
      <c r="F24" s="22">
        <v>22</v>
      </c>
      <c r="G24" s="22">
        <v>478</v>
      </c>
      <c r="H24" s="9"/>
    </row>
    <row r="25" spans="1:8" ht="13.5">
      <c r="A25" s="8" t="s">
        <v>369</v>
      </c>
      <c r="B25" s="22">
        <v>447</v>
      </c>
      <c r="C25" s="22">
        <v>153</v>
      </c>
      <c r="D25" s="22">
        <v>296</v>
      </c>
      <c r="E25" s="22">
        <v>259</v>
      </c>
      <c r="F25" s="22">
        <v>42</v>
      </c>
      <c r="G25" s="22">
        <v>450</v>
      </c>
      <c r="H25" s="9"/>
    </row>
    <row r="26" spans="1:8" ht="13.5">
      <c r="A26" s="8" t="s">
        <v>370</v>
      </c>
      <c r="B26" s="22">
        <v>71</v>
      </c>
      <c r="C26" s="22">
        <v>49</v>
      </c>
      <c r="D26" s="22">
        <v>56</v>
      </c>
      <c r="E26" s="22">
        <v>52</v>
      </c>
      <c r="F26" s="22">
        <v>14</v>
      </c>
      <c r="G26" s="22">
        <v>91</v>
      </c>
      <c r="H26" s="9"/>
    </row>
    <row r="27" spans="1:8" ht="13.5">
      <c r="A27" s="8" t="s">
        <v>371</v>
      </c>
      <c r="B27" s="22">
        <v>722</v>
      </c>
      <c r="C27" s="22">
        <v>228</v>
      </c>
      <c r="D27" s="22">
        <v>452</v>
      </c>
      <c r="E27" s="22">
        <v>477</v>
      </c>
      <c r="F27" s="22">
        <v>29</v>
      </c>
      <c r="G27" s="22">
        <v>754</v>
      </c>
      <c r="H27" s="9"/>
    </row>
    <row r="28" spans="1:8" ht="13.5">
      <c r="A28" s="8" t="s">
        <v>372</v>
      </c>
      <c r="B28" s="22">
        <v>203</v>
      </c>
      <c r="C28" s="22">
        <v>55</v>
      </c>
      <c r="D28" s="22">
        <v>145</v>
      </c>
      <c r="E28" s="22">
        <v>107</v>
      </c>
      <c r="F28" s="22">
        <v>12</v>
      </c>
      <c r="G28" s="22">
        <v>208</v>
      </c>
      <c r="H28" s="9"/>
    </row>
    <row r="29" spans="1:7" ht="13.5">
      <c r="A29" s="10" t="s">
        <v>12</v>
      </c>
      <c r="B29" s="4">
        <f aca="true" t="shared" si="0" ref="B29:G29">SUM(B5:B28)</f>
        <v>9394</v>
      </c>
      <c r="C29" s="4">
        <f t="shared" si="0"/>
        <v>3200</v>
      </c>
      <c r="D29" s="4">
        <f t="shared" si="0"/>
        <v>6018</v>
      </c>
      <c r="E29" s="4">
        <f t="shared" si="0"/>
        <v>6018</v>
      </c>
      <c r="F29" s="4">
        <f t="shared" si="0"/>
        <v>530</v>
      </c>
      <c r="G29" s="4">
        <f t="shared" si="0"/>
        <v>9880</v>
      </c>
    </row>
    <row r="30" ht="13.5">
      <c r="F30" s="9"/>
    </row>
    <row r="31" spans="1:5" ht="13.5">
      <c r="A31" s="7" t="s">
        <v>5</v>
      </c>
      <c r="D31" s="6"/>
      <c r="E31" s="6"/>
    </row>
    <row r="32" spans="1:8" ht="13.5">
      <c r="A32" s="8" t="s">
        <v>6</v>
      </c>
      <c r="B32" s="22">
        <v>185</v>
      </c>
      <c r="C32" s="22">
        <v>57</v>
      </c>
      <c r="D32" s="6">
        <v>141</v>
      </c>
      <c r="E32" s="6">
        <v>83</v>
      </c>
      <c r="F32" s="22">
        <v>15</v>
      </c>
      <c r="G32" s="22">
        <v>187</v>
      </c>
      <c r="H32" s="9"/>
    </row>
    <row r="33" spans="1:8" ht="13.5">
      <c r="A33" s="8" t="s">
        <v>7</v>
      </c>
      <c r="B33" s="22">
        <v>326</v>
      </c>
      <c r="C33" s="22">
        <v>89</v>
      </c>
      <c r="D33" s="22">
        <v>255</v>
      </c>
      <c r="E33" s="22">
        <v>119</v>
      </c>
      <c r="F33" s="22">
        <v>37</v>
      </c>
      <c r="G33" s="22">
        <v>343</v>
      </c>
      <c r="H33" s="9"/>
    </row>
    <row r="34" spans="1:8" ht="13.5">
      <c r="A34" s="8" t="s">
        <v>8</v>
      </c>
      <c r="B34" s="22">
        <v>343</v>
      </c>
      <c r="C34" s="22">
        <v>122</v>
      </c>
      <c r="D34" s="22">
        <v>251</v>
      </c>
      <c r="E34" s="22">
        <v>191</v>
      </c>
      <c r="F34" s="22">
        <v>23</v>
      </c>
      <c r="G34" s="22">
        <v>359</v>
      </c>
      <c r="H34" s="9"/>
    </row>
    <row r="35" spans="1:8" ht="13.5">
      <c r="A35" s="8" t="s">
        <v>9</v>
      </c>
      <c r="B35" s="22">
        <v>720</v>
      </c>
      <c r="C35" s="22">
        <v>231</v>
      </c>
      <c r="D35" s="22">
        <v>556</v>
      </c>
      <c r="E35" s="22">
        <v>331</v>
      </c>
      <c r="F35" s="22">
        <v>55</v>
      </c>
      <c r="G35" s="22">
        <v>757</v>
      </c>
      <c r="H35" s="9"/>
    </row>
    <row r="36" spans="1:8" ht="13.5">
      <c r="A36" s="8" t="s">
        <v>805</v>
      </c>
      <c r="B36" s="22">
        <v>538</v>
      </c>
      <c r="C36" s="22">
        <v>164</v>
      </c>
      <c r="D36" s="22">
        <v>414</v>
      </c>
      <c r="E36" s="22">
        <v>224</v>
      </c>
      <c r="F36" s="22">
        <v>65</v>
      </c>
      <c r="G36" s="22">
        <v>559</v>
      </c>
      <c r="H36" s="9"/>
    </row>
    <row r="37" spans="1:8" ht="13.5">
      <c r="A37" s="1" t="s">
        <v>0</v>
      </c>
      <c r="B37" s="25" t="s">
        <v>1</v>
      </c>
      <c r="C37" s="26"/>
      <c r="D37" s="25" t="s">
        <v>2</v>
      </c>
      <c r="E37" s="27"/>
      <c r="F37" s="26"/>
      <c r="G37" s="2" t="s">
        <v>3</v>
      </c>
      <c r="H37" s="3"/>
    </row>
    <row r="38" spans="1:8" ht="13.5">
      <c r="A38" s="1"/>
      <c r="B38" s="5" t="s">
        <v>953</v>
      </c>
      <c r="C38" s="5" t="s">
        <v>951</v>
      </c>
      <c r="D38" s="6" t="s">
        <v>809</v>
      </c>
      <c r="E38" s="6" t="s">
        <v>807</v>
      </c>
      <c r="F38" s="6" t="s">
        <v>1066</v>
      </c>
      <c r="G38" s="6" t="s">
        <v>954</v>
      </c>
      <c r="H38" s="6"/>
    </row>
    <row r="39" spans="2:7" s="6" customFormat="1" ht="13.5">
      <c r="B39" s="6" t="s">
        <v>4</v>
      </c>
      <c r="C39" s="6" t="s">
        <v>952</v>
      </c>
      <c r="D39" s="6" t="s">
        <v>810</v>
      </c>
      <c r="E39" s="6" t="s">
        <v>808</v>
      </c>
      <c r="F39" s="6" t="s">
        <v>996</v>
      </c>
      <c r="G39" s="6" t="s">
        <v>316</v>
      </c>
    </row>
    <row r="40" ht="13.5">
      <c r="A40" s="7" t="s">
        <v>1087</v>
      </c>
    </row>
    <row r="41" spans="1:8" ht="13.5">
      <c r="A41" s="8" t="s">
        <v>10</v>
      </c>
      <c r="B41" s="22">
        <v>612</v>
      </c>
      <c r="C41" s="22">
        <v>171</v>
      </c>
      <c r="D41" s="22">
        <v>392</v>
      </c>
      <c r="E41" s="22">
        <v>331</v>
      </c>
      <c r="F41" s="22">
        <v>50</v>
      </c>
      <c r="G41" s="22">
        <v>610</v>
      </c>
      <c r="H41" s="9"/>
    </row>
    <row r="42" spans="1:8" ht="13.5">
      <c r="A42" s="8" t="s">
        <v>11</v>
      </c>
      <c r="B42" s="22">
        <v>512</v>
      </c>
      <c r="C42" s="22">
        <v>143</v>
      </c>
      <c r="D42" s="22">
        <v>372</v>
      </c>
      <c r="E42" s="22">
        <v>241</v>
      </c>
      <c r="F42" s="22">
        <v>35</v>
      </c>
      <c r="G42" s="22">
        <v>538</v>
      </c>
      <c r="H42" s="9"/>
    </row>
    <row r="43" spans="1:7" ht="13.5">
      <c r="A43" s="10" t="s">
        <v>12</v>
      </c>
      <c r="B43" s="4">
        <f aca="true" t="shared" si="1" ref="B43:G43">SUM(B32:B42)</f>
        <v>3236</v>
      </c>
      <c r="C43" s="4">
        <f t="shared" si="1"/>
        <v>977</v>
      </c>
      <c r="D43" s="4">
        <f t="shared" si="1"/>
        <v>2381</v>
      </c>
      <c r="E43" s="4">
        <f t="shared" si="1"/>
        <v>1520</v>
      </c>
      <c r="F43" s="4">
        <f t="shared" si="1"/>
        <v>280</v>
      </c>
      <c r="G43" s="4">
        <f t="shared" si="1"/>
        <v>3353</v>
      </c>
    </row>
    <row r="45" spans="1:8" ht="13.5">
      <c r="A45" s="10" t="s">
        <v>18</v>
      </c>
      <c r="B45" s="11">
        <f aca="true" t="shared" si="2" ref="B45:G45">B43+B29</f>
        <v>12630</v>
      </c>
      <c r="C45" s="11">
        <f t="shared" si="2"/>
        <v>4177</v>
      </c>
      <c r="D45" s="11">
        <f t="shared" si="2"/>
        <v>8399</v>
      </c>
      <c r="E45" s="11">
        <f t="shared" si="2"/>
        <v>7538</v>
      </c>
      <c r="F45" s="11">
        <f t="shared" si="2"/>
        <v>810</v>
      </c>
      <c r="G45" s="11">
        <f t="shared" si="2"/>
        <v>13233</v>
      </c>
      <c r="H45" s="11"/>
    </row>
    <row r="46" spans="1:8" ht="13.5">
      <c r="A46" s="10"/>
      <c r="B46" s="11"/>
      <c r="C46" s="11"/>
      <c r="D46" s="11"/>
      <c r="E46" s="11"/>
      <c r="F46" s="11"/>
      <c r="G46" s="11"/>
      <c r="H46" s="11"/>
    </row>
    <row r="47" spans="1:7" ht="13.5">
      <c r="A47" s="1" t="s">
        <v>19</v>
      </c>
      <c r="B47" s="25" t="s">
        <v>1</v>
      </c>
      <c r="C47" s="27"/>
      <c r="D47" s="25" t="s">
        <v>2</v>
      </c>
      <c r="E47" s="26"/>
      <c r="F47" s="25" t="s">
        <v>3</v>
      </c>
      <c r="G47" s="26"/>
    </row>
    <row r="48" spans="1:7" s="6" customFormat="1" ht="13.5">
      <c r="A48" s="5"/>
      <c r="B48" s="6" t="s">
        <v>1031</v>
      </c>
      <c r="C48" s="6" t="s">
        <v>931</v>
      </c>
      <c r="D48" s="6" t="s">
        <v>997</v>
      </c>
      <c r="E48" s="6" t="s">
        <v>320</v>
      </c>
      <c r="F48" s="6" t="s">
        <v>812</v>
      </c>
      <c r="G48" s="6" t="s">
        <v>351</v>
      </c>
    </row>
    <row r="49" spans="1:7" ht="13.5">
      <c r="A49" s="12"/>
      <c r="B49" s="6" t="s">
        <v>811</v>
      </c>
      <c r="C49" s="6" t="s">
        <v>350</v>
      </c>
      <c r="D49" s="6" t="s">
        <v>998</v>
      </c>
      <c r="E49" s="6" t="s">
        <v>165</v>
      </c>
      <c r="F49" s="6" t="s">
        <v>813</v>
      </c>
      <c r="G49" s="6" t="s">
        <v>59</v>
      </c>
    </row>
    <row r="50" spans="1:7" ht="13.5">
      <c r="A50" s="7" t="s">
        <v>47</v>
      </c>
      <c r="B50" s="6"/>
      <c r="D50" s="6"/>
      <c r="E50" s="6"/>
      <c r="F50" s="6"/>
      <c r="G50" s="6"/>
    </row>
    <row r="51" spans="1:7" ht="13.5">
      <c r="A51" s="8" t="s">
        <v>373</v>
      </c>
      <c r="B51" s="6">
        <v>80</v>
      </c>
      <c r="C51" s="4">
        <v>56</v>
      </c>
      <c r="D51" s="6">
        <v>51</v>
      </c>
      <c r="E51" s="6">
        <v>74</v>
      </c>
      <c r="F51" s="6">
        <v>50</v>
      </c>
      <c r="G51" s="6">
        <v>89</v>
      </c>
    </row>
    <row r="52" spans="1:7" ht="13.5">
      <c r="A52" s="12" t="s">
        <v>374</v>
      </c>
      <c r="B52" s="6">
        <v>207</v>
      </c>
      <c r="C52" s="6">
        <v>164</v>
      </c>
      <c r="D52" s="6">
        <v>71</v>
      </c>
      <c r="E52" s="6">
        <v>264</v>
      </c>
      <c r="F52" s="6">
        <v>151</v>
      </c>
      <c r="G52" s="6">
        <v>253</v>
      </c>
    </row>
    <row r="53" spans="1:7" ht="13.5">
      <c r="A53" s="12" t="s">
        <v>375</v>
      </c>
      <c r="B53" s="6">
        <v>219</v>
      </c>
      <c r="C53" s="6">
        <v>233</v>
      </c>
      <c r="D53" s="6">
        <v>80</v>
      </c>
      <c r="E53" s="6">
        <v>327</v>
      </c>
      <c r="F53" s="6">
        <v>230</v>
      </c>
      <c r="G53" s="6">
        <v>247</v>
      </c>
    </row>
    <row r="54" spans="1:7" ht="13.5">
      <c r="A54" s="12" t="s">
        <v>376</v>
      </c>
      <c r="B54" s="6">
        <v>63</v>
      </c>
      <c r="C54" s="6">
        <v>57</v>
      </c>
      <c r="D54" s="6">
        <v>31</v>
      </c>
      <c r="E54" s="6">
        <v>72</v>
      </c>
      <c r="F54" s="6">
        <v>54</v>
      </c>
      <c r="G54" s="6">
        <v>71</v>
      </c>
    </row>
    <row r="55" spans="1:7" ht="13.5">
      <c r="A55" s="12" t="s">
        <v>377</v>
      </c>
      <c r="B55" s="6">
        <v>137</v>
      </c>
      <c r="C55" s="6">
        <v>85</v>
      </c>
      <c r="D55" s="6">
        <v>72</v>
      </c>
      <c r="E55" s="6">
        <v>127</v>
      </c>
      <c r="F55" s="6">
        <v>90</v>
      </c>
      <c r="G55" s="6">
        <v>147</v>
      </c>
    </row>
    <row r="56" spans="1:7" ht="13.5">
      <c r="A56" s="12" t="s">
        <v>378</v>
      </c>
      <c r="B56" s="6">
        <v>345</v>
      </c>
      <c r="C56" s="6">
        <v>288</v>
      </c>
      <c r="D56" s="6">
        <v>163</v>
      </c>
      <c r="E56" s="6">
        <v>416</v>
      </c>
      <c r="F56" s="6">
        <v>301</v>
      </c>
      <c r="G56" s="6">
        <v>334</v>
      </c>
    </row>
    <row r="57" spans="1:7" ht="13.5">
      <c r="A57" s="12" t="s">
        <v>379</v>
      </c>
      <c r="B57" s="6">
        <v>99</v>
      </c>
      <c r="C57" s="6">
        <v>71</v>
      </c>
      <c r="D57" s="6">
        <v>42</v>
      </c>
      <c r="E57" s="6">
        <v>103</v>
      </c>
      <c r="F57" s="6">
        <v>58</v>
      </c>
      <c r="G57" s="6">
        <v>126</v>
      </c>
    </row>
    <row r="58" spans="1:7" ht="13.5">
      <c r="A58" s="12" t="s">
        <v>380</v>
      </c>
      <c r="B58" s="6">
        <v>34</v>
      </c>
      <c r="C58" s="6">
        <v>16</v>
      </c>
      <c r="D58" s="6">
        <v>11</v>
      </c>
      <c r="E58" s="6">
        <v>30</v>
      </c>
      <c r="F58" s="6">
        <v>21</v>
      </c>
      <c r="G58" s="6">
        <v>34</v>
      </c>
    </row>
    <row r="59" spans="1:7" ht="13.5">
      <c r="A59" s="12" t="s">
        <v>381</v>
      </c>
      <c r="B59" s="6">
        <v>418</v>
      </c>
      <c r="C59" s="6">
        <v>331</v>
      </c>
      <c r="D59" s="6">
        <v>112</v>
      </c>
      <c r="E59" s="6">
        <v>542</v>
      </c>
      <c r="F59" s="6">
        <v>309</v>
      </c>
      <c r="G59" s="6">
        <v>498</v>
      </c>
    </row>
    <row r="60" spans="1:7" ht="13.5">
      <c r="A60" s="12" t="s">
        <v>382</v>
      </c>
      <c r="B60" s="6">
        <v>162</v>
      </c>
      <c r="C60" s="6">
        <v>155</v>
      </c>
      <c r="D60" s="6">
        <v>63</v>
      </c>
      <c r="E60" s="6">
        <v>204</v>
      </c>
      <c r="F60" s="6">
        <v>145</v>
      </c>
      <c r="G60" s="6">
        <v>167</v>
      </c>
    </row>
    <row r="61" spans="1:7" ht="13.5">
      <c r="A61" s="12" t="s">
        <v>383</v>
      </c>
      <c r="B61" s="6">
        <v>322</v>
      </c>
      <c r="C61" s="6">
        <v>301</v>
      </c>
      <c r="D61" s="6">
        <v>98</v>
      </c>
      <c r="E61" s="6">
        <v>445</v>
      </c>
      <c r="F61" s="6">
        <v>298</v>
      </c>
      <c r="G61" s="6">
        <v>352</v>
      </c>
    </row>
    <row r="62" spans="1:7" ht="13.5">
      <c r="A62" s="1" t="s">
        <v>12</v>
      </c>
      <c r="B62" s="6">
        <f aca="true" t="shared" si="3" ref="B62:G62">SUM(B51:B61)</f>
        <v>2086</v>
      </c>
      <c r="C62" s="6">
        <f t="shared" si="3"/>
        <v>1757</v>
      </c>
      <c r="D62" s="6">
        <f t="shared" si="3"/>
        <v>794</v>
      </c>
      <c r="E62" s="6">
        <f t="shared" si="3"/>
        <v>2604</v>
      </c>
      <c r="F62" s="6">
        <f t="shared" si="3"/>
        <v>1707</v>
      </c>
      <c r="G62" s="6">
        <f t="shared" si="3"/>
        <v>2318</v>
      </c>
    </row>
    <row r="63" spans="1:7" ht="13.5">
      <c r="A63" s="12"/>
      <c r="B63" s="6"/>
      <c r="C63" s="6"/>
      <c r="D63" s="6"/>
      <c r="E63" s="6"/>
      <c r="F63" s="6"/>
      <c r="G63" s="6"/>
    </row>
    <row r="64" ht="13.5">
      <c r="A64" s="7" t="s">
        <v>13</v>
      </c>
    </row>
    <row r="65" spans="1:7" ht="13.5">
      <c r="A65" s="8" t="s">
        <v>384</v>
      </c>
      <c r="B65" s="6">
        <v>379</v>
      </c>
      <c r="C65" s="6">
        <v>167</v>
      </c>
      <c r="D65" s="6">
        <v>234</v>
      </c>
      <c r="E65" s="6">
        <v>232</v>
      </c>
      <c r="F65" s="6">
        <v>168</v>
      </c>
      <c r="G65" s="6">
        <v>374</v>
      </c>
    </row>
    <row r="66" spans="1:7" ht="13.5">
      <c r="A66" s="8" t="s">
        <v>385</v>
      </c>
      <c r="B66" s="6">
        <v>293</v>
      </c>
      <c r="C66" s="6">
        <v>106</v>
      </c>
      <c r="D66" s="6">
        <v>139</v>
      </c>
      <c r="E66" s="6">
        <v>184</v>
      </c>
      <c r="F66" s="6">
        <v>109</v>
      </c>
      <c r="G66" s="6">
        <v>279</v>
      </c>
    </row>
    <row r="67" spans="1:7" ht="13.5">
      <c r="A67" s="8" t="s">
        <v>386</v>
      </c>
      <c r="B67" s="6">
        <v>509</v>
      </c>
      <c r="C67" s="6">
        <v>239</v>
      </c>
      <c r="D67" s="6">
        <v>285</v>
      </c>
      <c r="E67" s="6">
        <v>365</v>
      </c>
      <c r="F67" s="6">
        <v>236</v>
      </c>
      <c r="G67" s="6">
        <v>502</v>
      </c>
    </row>
    <row r="68" spans="1:7" ht="13.5">
      <c r="A68" s="8" t="s">
        <v>387</v>
      </c>
      <c r="B68" s="6">
        <v>34</v>
      </c>
      <c r="C68" s="6">
        <v>7</v>
      </c>
      <c r="D68" s="6">
        <v>19</v>
      </c>
      <c r="E68" s="6">
        <v>14</v>
      </c>
      <c r="F68" s="6">
        <v>7</v>
      </c>
      <c r="G68" s="6">
        <v>31</v>
      </c>
    </row>
    <row r="69" spans="1:7" ht="13.5">
      <c r="A69" s="8" t="s">
        <v>388</v>
      </c>
      <c r="B69" s="6">
        <v>474</v>
      </c>
      <c r="C69" s="6">
        <v>304</v>
      </c>
      <c r="D69" s="6">
        <v>250</v>
      </c>
      <c r="E69" s="6">
        <v>426</v>
      </c>
      <c r="F69" s="6">
        <v>270</v>
      </c>
      <c r="G69" s="6">
        <v>501</v>
      </c>
    </row>
    <row r="70" spans="1:7" ht="13.5">
      <c r="A70" s="8" t="s">
        <v>389</v>
      </c>
      <c r="B70" s="6">
        <v>396</v>
      </c>
      <c r="C70" s="6">
        <v>176</v>
      </c>
      <c r="D70" s="6">
        <v>241</v>
      </c>
      <c r="E70" s="6">
        <v>281</v>
      </c>
      <c r="F70" s="6">
        <v>151</v>
      </c>
      <c r="G70" s="6">
        <v>419</v>
      </c>
    </row>
    <row r="71" spans="1:7" ht="13.5">
      <c r="A71" s="8" t="s">
        <v>390</v>
      </c>
      <c r="B71" s="6">
        <v>128</v>
      </c>
      <c r="C71" s="6">
        <v>94</v>
      </c>
      <c r="D71" s="6">
        <v>81</v>
      </c>
      <c r="E71" s="6">
        <v>116</v>
      </c>
      <c r="F71" s="6">
        <v>94</v>
      </c>
      <c r="G71" s="6">
        <v>123</v>
      </c>
    </row>
    <row r="72" spans="1:7" ht="13.5">
      <c r="A72" s="8" t="s">
        <v>391</v>
      </c>
      <c r="B72" s="6">
        <v>433</v>
      </c>
      <c r="C72" s="6">
        <v>207</v>
      </c>
      <c r="D72" s="6">
        <v>182</v>
      </c>
      <c r="E72" s="6">
        <v>331</v>
      </c>
      <c r="F72" s="6">
        <v>214</v>
      </c>
      <c r="G72" s="6">
        <v>397</v>
      </c>
    </row>
    <row r="73" spans="1:7" ht="13.5">
      <c r="A73" s="8" t="s">
        <v>392</v>
      </c>
      <c r="B73" s="6">
        <v>162</v>
      </c>
      <c r="C73" s="6">
        <v>94</v>
      </c>
      <c r="D73" s="6">
        <v>86</v>
      </c>
      <c r="E73" s="6">
        <v>141</v>
      </c>
      <c r="F73" s="6">
        <v>83</v>
      </c>
      <c r="G73" s="6">
        <v>174</v>
      </c>
    </row>
    <row r="74" spans="1:7" ht="13.5">
      <c r="A74" s="10" t="s">
        <v>12</v>
      </c>
      <c r="B74" s="4">
        <f aca="true" t="shared" si="4" ref="B74:G74">SUM(B65:B73)</f>
        <v>2808</v>
      </c>
      <c r="C74" s="4">
        <f t="shared" si="4"/>
        <v>1394</v>
      </c>
      <c r="D74" s="4">
        <f t="shared" si="4"/>
        <v>1517</v>
      </c>
      <c r="E74" s="4">
        <f t="shared" si="4"/>
        <v>2090</v>
      </c>
      <c r="F74" s="4">
        <f t="shared" si="4"/>
        <v>1332</v>
      </c>
      <c r="G74" s="4">
        <f t="shared" si="4"/>
        <v>2800</v>
      </c>
    </row>
    <row r="75" spans="1:7" ht="13.5">
      <c r="A75" s="1" t="s">
        <v>19</v>
      </c>
      <c r="B75" s="25" t="s">
        <v>1</v>
      </c>
      <c r="C75" s="27"/>
      <c r="D75" s="25" t="s">
        <v>2</v>
      </c>
      <c r="E75" s="26"/>
      <c r="F75" s="25" t="s">
        <v>3</v>
      </c>
      <c r="G75" s="26"/>
    </row>
    <row r="76" spans="1:7" s="6" customFormat="1" ht="13.5">
      <c r="A76" s="5"/>
      <c r="B76" s="6" t="s">
        <v>1031</v>
      </c>
      <c r="C76" s="6" t="s">
        <v>931</v>
      </c>
      <c r="D76" s="6" t="s">
        <v>997</v>
      </c>
      <c r="E76" s="6" t="s">
        <v>320</v>
      </c>
      <c r="F76" s="6" t="s">
        <v>812</v>
      </c>
      <c r="G76" s="6" t="s">
        <v>351</v>
      </c>
    </row>
    <row r="77" spans="1:7" ht="13.5">
      <c r="A77" s="12"/>
      <c r="B77" s="6" t="s">
        <v>811</v>
      </c>
      <c r="C77" s="6" t="s">
        <v>350</v>
      </c>
      <c r="D77" s="6" t="s">
        <v>998</v>
      </c>
      <c r="E77" s="6" t="s">
        <v>165</v>
      </c>
      <c r="F77" s="6" t="s">
        <v>813</v>
      </c>
      <c r="G77" s="6" t="s">
        <v>59</v>
      </c>
    </row>
    <row r="78" ht="13.5">
      <c r="A78" s="7" t="s">
        <v>20</v>
      </c>
    </row>
    <row r="79" spans="1:7" ht="13.5">
      <c r="A79" s="8">
        <v>69</v>
      </c>
      <c r="B79" s="6">
        <v>241</v>
      </c>
      <c r="C79" s="6">
        <v>262</v>
      </c>
      <c r="D79" s="6">
        <v>121</v>
      </c>
      <c r="E79" s="6">
        <v>336</v>
      </c>
      <c r="F79" s="6">
        <v>252</v>
      </c>
      <c r="G79" s="6">
        <v>248</v>
      </c>
    </row>
    <row r="80" spans="1:7" ht="13.5">
      <c r="A80" s="8">
        <v>71</v>
      </c>
      <c r="B80" s="6">
        <v>131</v>
      </c>
      <c r="C80" s="6">
        <v>108</v>
      </c>
      <c r="D80" s="6">
        <v>58</v>
      </c>
      <c r="E80" s="6">
        <v>162</v>
      </c>
      <c r="F80" s="6">
        <v>90</v>
      </c>
      <c r="G80" s="6">
        <v>157</v>
      </c>
    </row>
    <row r="81" spans="1:7" ht="13.5">
      <c r="A81" s="8" t="s">
        <v>21</v>
      </c>
      <c r="B81" s="6">
        <v>130</v>
      </c>
      <c r="C81" s="6">
        <v>93</v>
      </c>
      <c r="D81" s="6">
        <v>56</v>
      </c>
      <c r="E81" s="6">
        <v>136</v>
      </c>
      <c r="F81" s="6">
        <v>90</v>
      </c>
      <c r="G81" s="6">
        <v>135</v>
      </c>
    </row>
    <row r="82" spans="1:7" ht="13.5">
      <c r="A82" s="10" t="s">
        <v>12</v>
      </c>
      <c r="B82" s="4">
        <f aca="true" t="shared" si="5" ref="B82:G82">SUM(B79:B81)</f>
        <v>502</v>
      </c>
      <c r="C82" s="4">
        <f t="shared" si="5"/>
        <v>463</v>
      </c>
      <c r="D82" s="4">
        <f t="shared" si="5"/>
        <v>235</v>
      </c>
      <c r="E82" s="4">
        <f t="shared" si="5"/>
        <v>634</v>
      </c>
      <c r="F82" s="4">
        <f t="shared" si="5"/>
        <v>432</v>
      </c>
      <c r="G82" s="4">
        <f t="shared" si="5"/>
        <v>540</v>
      </c>
    </row>
    <row r="84" ht="13.5">
      <c r="A84" s="7" t="s">
        <v>30</v>
      </c>
    </row>
    <row r="85" spans="1:7" ht="13.5">
      <c r="A85" s="8" t="s">
        <v>393</v>
      </c>
      <c r="B85" s="6">
        <v>39</v>
      </c>
      <c r="C85" s="6">
        <v>59</v>
      </c>
      <c r="D85" s="6">
        <v>10</v>
      </c>
      <c r="E85" s="6">
        <v>92</v>
      </c>
      <c r="F85" s="6">
        <v>56</v>
      </c>
      <c r="G85" s="6">
        <v>41</v>
      </c>
    </row>
    <row r="86" spans="1:7" ht="13.5">
      <c r="A86" s="8" t="s">
        <v>31</v>
      </c>
      <c r="B86" s="6">
        <v>98</v>
      </c>
      <c r="C86" s="6">
        <v>251</v>
      </c>
      <c r="D86" s="6">
        <v>45</v>
      </c>
      <c r="E86" s="6">
        <v>295</v>
      </c>
      <c r="F86" s="6">
        <v>204</v>
      </c>
      <c r="G86" s="6">
        <v>143</v>
      </c>
    </row>
    <row r="87" spans="1:7" ht="13.5">
      <c r="A87" s="8" t="s">
        <v>32</v>
      </c>
      <c r="B87" s="6">
        <v>95</v>
      </c>
      <c r="C87" s="6">
        <v>162</v>
      </c>
      <c r="D87" s="6">
        <v>40</v>
      </c>
      <c r="E87" s="6">
        <v>207</v>
      </c>
      <c r="F87" s="6">
        <v>133</v>
      </c>
      <c r="G87" s="6">
        <v>128</v>
      </c>
    </row>
    <row r="88" spans="1:7" ht="13.5">
      <c r="A88" s="8" t="s">
        <v>33</v>
      </c>
      <c r="B88" s="6">
        <v>101</v>
      </c>
      <c r="C88" s="6">
        <v>130</v>
      </c>
      <c r="D88" s="6">
        <v>37</v>
      </c>
      <c r="E88" s="6">
        <v>182</v>
      </c>
      <c r="F88" s="6">
        <v>105</v>
      </c>
      <c r="G88" s="6">
        <v>122</v>
      </c>
    </row>
    <row r="89" spans="1:7" ht="13.5">
      <c r="A89" s="8" t="s">
        <v>34</v>
      </c>
      <c r="B89" s="6">
        <v>104</v>
      </c>
      <c r="C89" s="6">
        <v>131</v>
      </c>
      <c r="D89" s="6">
        <v>16</v>
      </c>
      <c r="E89" s="6">
        <v>203</v>
      </c>
      <c r="F89" s="6">
        <v>101</v>
      </c>
      <c r="G89" s="6">
        <v>117</v>
      </c>
    </row>
    <row r="90" spans="1:7" ht="13.5">
      <c r="A90" s="8" t="s">
        <v>35</v>
      </c>
      <c r="B90" s="6">
        <v>183</v>
      </c>
      <c r="C90" s="6">
        <v>194</v>
      </c>
      <c r="D90" s="6">
        <v>57</v>
      </c>
      <c r="E90" s="6">
        <v>300</v>
      </c>
      <c r="F90" s="6">
        <v>174</v>
      </c>
      <c r="G90" s="6">
        <v>197</v>
      </c>
    </row>
    <row r="91" spans="1:7" ht="13.5">
      <c r="A91" s="8" t="s">
        <v>36</v>
      </c>
      <c r="B91" s="6">
        <v>204</v>
      </c>
      <c r="C91" s="6">
        <v>245</v>
      </c>
      <c r="D91" s="6">
        <v>65</v>
      </c>
      <c r="E91" s="6">
        <v>361</v>
      </c>
      <c r="F91" s="6">
        <v>228</v>
      </c>
      <c r="G91" s="6">
        <v>214</v>
      </c>
    </row>
    <row r="92" spans="1:7" ht="13.5">
      <c r="A92" s="8" t="s">
        <v>37</v>
      </c>
      <c r="B92" s="6">
        <v>105</v>
      </c>
      <c r="C92" s="6">
        <v>132</v>
      </c>
      <c r="D92" s="6">
        <v>39</v>
      </c>
      <c r="E92" s="6">
        <v>180</v>
      </c>
      <c r="F92" s="6">
        <v>106</v>
      </c>
      <c r="G92" s="6">
        <v>124</v>
      </c>
    </row>
    <row r="93" spans="1:7" ht="13.5">
      <c r="A93" s="8" t="s">
        <v>38</v>
      </c>
      <c r="B93" s="6">
        <v>191</v>
      </c>
      <c r="C93" s="6">
        <v>267</v>
      </c>
      <c r="D93" s="6">
        <v>70</v>
      </c>
      <c r="E93" s="6">
        <v>371</v>
      </c>
      <c r="F93" s="6">
        <v>224</v>
      </c>
      <c r="G93" s="6">
        <v>226</v>
      </c>
    </row>
    <row r="94" spans="1:7" ht="13.5">
      <c r="A94" s="8" t="s">
        <v>39</v>
      </c>
      <c r="B94" s="6">
        <v>97</v>
      </c>
      <c r="C94" s="6">
        <v>146</v>
      </c>
      <c r="D94" s="6">
        <v>30</v>
      </c>
      <c r="E94" s="6">
        <v>198</v>
      </c>
      <c r="F94" s="6">
        <v>126</v>
      </c>
      <c r="G94" s="6">
        <v>113</v>
      </c>
    </row>
    <row r="95" spans="1:7" ht="13.5">
      <c r="A95" s="8" t="s">
        <v>40</v>
      </c>
      <c r="B95" s="6">
        <v>25</v>
      </c>
      <c r="C95" s="6">
        <v>47</v>
      </c>
      <c r="D95" s="6">
        <v>8</v>
      </c>
      <c r="E95" s="6">
        <v>57</v>
      </c>
      <c r="F95" s="6">
        <v>37</v>
      </c>
      <c r="G95" s="6">
        <v>34</v>
      </c>
    </row>
    <row r="96" spans="1:7" ht="13.5">
      <c r="A96" s="8" t="s">
        <v>41</v>
      </c>
      <c r="B96" s="6">
        <v>88</v>
      </c>
      <c r="C96" s="6">
        <v>142</v>
      </c>
      <c r="D96" s="6">
        <v>41</v>
      </c>
      <c r="E96" s="6">
        <v>190</v>
      </c>
      <c r="F96" s="6">
        <v>114</v>
      </c>
      <c r="G96" s="6">
        <v>115</v>
      </c>
    </row>
    <row r="97" spans="1:7" ht="13.5">
      <c r="A97" s="8" t="s">
        <v>42</v>
      </c>
      <c r="B97" s="6">
        <v>116</v>
      </c>
      <c r="C97" s="6">
        <v>120</v>
      </c>
      <c r="D97" s="6">
        <v>34</v>
      </c>
      <c r="E97" s="6">
        <v>182</v>
      </c>
      <c r="F97" s="6">
        <v>107</v>
      </c>
      <c r="G97" s="6">
        <v>122</v>
      </c>
    </row>
    <row r="98" spans="1:7" ht="13.5">
      <c r="A98" s="8" t="s">
        <v>43</v>
      </c>
      <c r="B98" s="6">
        <v>277</v>
      </c>
      <c r="C98" s="6">
        <v>326</v>
      </c>
      <c r="D98" s="6">
        <v>108</v>
      </c>
      <c r="E98" s="6">
        <v>455</v>
      </c>
      <c r="F98" s="6">
        <v>259</v>
      </c>
      <c r="G98" s="6">
        <v>330</v>
      </c>
    </row>
    <row r="99" spans="1:7" ht="13.5">
      <c r="A99" s="8" t="s">
        <v>334</v>
      </c>
      <c r="B99" s="6">
        <v>232</v>
      </c>
      <c r="C99" s="6">
        <v>315</v>
      </c>
      <c r="D99" s="6">
        <v>71</v>
      </c>
      <c r="E99" s="6">
        <v>439</v>
      </c>
      <c r="F99" s="6">
        <v>253</v>
      </c>
      <c r="G99" s="6">
        <v>283</v>
      </c>
    </row>
    <row r="100" spans="1:7" ht="13.5">
      <c r="A100" s="8" t="s">
        <v>44</v>
      </c>
      <c r="B100" s="6">
        <v>43</v>
      </c>
      <c r="C100" s="6">
        <v>43</v>
      </c>
      <c r="D100" s="6">
        <v>32</v>
      </c>
      <c r="E100" s="6">
        <v>52</v>
      </c>
      <c r="F100" s="6">
        <v>31</v>
      </c>
      <c r="G100" s="6">
        <v>58</v>
      </c>
    </row>
    <row r="101" spans="1:7" ht="13.5">
      <c r="A101" s="8" t="s">
        <v>45</v>
      </c>
      <c r="B101" s="6">
        <v>13</v>
      </c>
      <c r="C101" s="6">
        <v>26</v>
      </c>
      <c r="D101" s="6">
        <v>9</v>
      </c>
      <c r="E101" s="6">
        <v>28</v>
      </c>
      <c r="F101" s="6">
        <v>18</v>
      </c>
      <c r="G101" s="6">
        <v>21</v>
      </c>
    </row>
    <row r="102" spans="1:7" ht="13.5">
      <c r="A102" s="8" t="s">
        <v>46</v>
      </c>
      <c r="B102" s="6">
        <v>13</v>
      </c>
      <c r="C102" s="6">
        <v>31</v>
      </c>
      <c r="D102" s="6">
        <v>9</v>
      </c>
      <c r="E102" s="6">
        <v>29</v>
      </c>
      <c r="F102" s="6">
        <v>26</v>
      </c>
      <c r="G102" s="6">
        <v>18</v>
      </c>
    </row>
    <row r="103" spans="1:7" ht="13.5">
      <c r="A103" s="8" t="s">
        <v>21</v>
      </c>
      <c r="B103" s="6">
        <v>230</v>
      </c>
      <c r="C103" s="6">
        <v>324</v>
      </c>
      <c r="D103" s="6">
        <v>93</v>
      </c>
      <c r="E103" s="6">
        <v>420</v>
      </c>
      <c r="F103" s="6">
        <v>257</v>
      </c>
      <c r="G103" s="6">
        <v>281</v>
      </c>
    </row>
    <row r="104" spans="1:7" ht="13.5">
      <c r="A104" s="10" t="s">
        <v>12</v>
      </c>
      <c r="B104" s="4">
        <f aca="true" t="shared" si="6" ref="B104:G104">SUM(B85:B103)</f>
        <v>2254</v>
      </c>
      <c r="C104" s="4">
        <f t="shared" si="6"/>
        <v>3091</v>
      </c>
      <c r="D104" s="4">
        <f t="shared" si="6"/>
        <v>814</v>
      </c>
      <c r="E104" s="4">
        <f t="shared" si="6"/>
        <v>4241</v>
      </c>
      <c r="F104" s="4">
        <f t="shared" si="6"/>
        <v>2559</v>
      </c>
      <c r="G104" s="4">
        <f t="shared" si="6"/>
        <v>2687</v>
      </c>
    </row>
    <row r="105" ht="13.5">
      <c r="A105" s="10"/>
    </row>
    <row r="106" spans="1:7" ht="13.5">
      <c r="A106" s="10" t="s">
        <v>22</v>
      </c>
      <c r="B106" s="11">
        <f aca="true" t="shared" si="7" ref="B106:G106">B62+B74+B82+B104</f>
        <v>7650</v>
      </c>
      <c r="C106" s="11">
        <f t="shared" si="7"/>
        <v>6705</v>
      </c>
      <c r="D106" s="11">
        <f t="shared" si="7"/>
        <v>3360</v>
      </c>
      <c r="E106" s="11">
        <f t="shared" si="7"/>
        <v>9569</v>
      </c>
      <c r="F106" s="11">
        <f t="shared" si="7"/>
        <v>6030</v>
      </c>
      <c r="G106" s="11">
        <f t="shared" si="7"/>
        <v>8345</v>
      </c>
    </row>
    <row r="107" spans="1:7" ht="13.5">
      <c r="A107" s="10"/>
      <c r="B107" s="11"/>
      <c r="C107" s="11"/>
      <c r="D107" s="11"/>
      <c r="E107" s="11"/>
      <c r="F107" s="11"/>
      <c r="G107" s="11"/>
    </row>
    <row r="108" spans="1:5" ht="13.5">
      <c r="A108" s="1" t="s">
        <v>23</v>
      </c>
      <c r="B108" s="2" t="s">
        <v>1</v>
      </c>
      <c r="C108" s="2" t="s">
        <v>2</v>
      </c>
      <c r="D108" s="25" t="s">
        <v>3</v>
      </c>
      <c r="E108" s="26"/>
    </row>
    <row r="109" spans="1:5" s="6" customFormat="1" ht="13.5">
      <c r="A109" s="5"/>
      <c r="B109" s="6" t="s">
        <v>814</v>
      </c>
      <c r="C109" s="6" t="s">
        <v>318</v>
      </c>
      <c r="D109" s="6" t="s">
        <v>1032</v>
      </c>
      <c r="E109" s="6" t="s">
        <v>1060</v>
      </c>
    </row>
    <row r="110" spans="1:5" s="6" customFormat="1" ht="13.5">
      <c r="A110" s="5"/>
      <c r="B110" s="6" t="s">
        <v>815</v>
      </c>
      <c r="C110" s="6" t="s">
        <v>25</v>
      </c>
      <c r="D110" s="6" t="s">
        <v>1033</v>
      </c>
      <c r="E110" s="6" t="s">
        <v>1061</v>
      </c>
    </row>
    <row r="111" ht="13.5">
      <c r="A111" s="7" t="s">
        <v>20</v>
      </c>
    </row>
    <row r="112" spans="1:5" ht="13.5">
      <c r="A112" s="8">
        <v>1</v>
      </c>
      <c r="B112" s="6">
        <v>461</v>
      </c>
      <c r="C112" s="6">
        <v>449</v>
      </c>
      <c r="D112" s="6">
        <v>430</v>
      </c>
      <c r="E112" s="6">
        <v>40</v>
      </c>
    </row>
    <row r="113" spans="1:5" ht="13.5">
      <c r="A113" s="8">
        <v>2</v>
      </c>
      <c r="B113" s="6">
        <v>459</v>
      </c>
      <c r="C113" s="6">
        <v>446</v>
      </c>
      <c r="D113" s="6">
        <v>425</v>
      </c>
      <c r="E113" s="6">
        <v>35</v>
      </c>
    </row>
    <row r="114" spans="1:5" ht="13.5">
      <c r="A114" s="8">
        <v>3</v>
      </c>
      <c r="B114" s="6">
        <v>479</v>
      </c>
      <c r="C114" s="6">
        <v>452</v>
      </c>
      <c r="D114" s="6">
        <v>464</v>
      </c>
      <c r="E114" s="6">
        <v>23</v>
      </c>
    </row>
    <row r="115" spans="1:5" ht="13.5">
      <c r="A115" s="8">
        <v>4</v>
      </c>
      <c r="B115" s="6">
        <v>367</v>
      </c>
      <c r="C115" s="6">
        <v>361</v>
      </c>
      <c r="D115" s="6">
        <v>345</v>
      </c>
      <c r="E115" s="6">
        <v>35</v>
      </c>
    </row>
    <row r="116" spans="1:5" ht="13.5">
      <c r="A116" s="8">
        <v>5</v>
      </c>
      <c r="B116" s="6">
        <v>580</v>
      </c>
      <c r="C116" s="6">
        <v>566</v>
      </c>
      <c r="D116" s="6">
        <v>520</v>
      </c>
      <c r="E116" s="6">
        <v>84</v>
      </c>
    </row>
    <row r="117" spans="1:5" ht="13.5">
      <c r="A117" s="8">
        <v>6</v>
      </c>
      <c r="B117" s="6">
        <v>785</v>
      </c>
      <c r="C117" s="6">
        <v>771</v>
      </c>
      <c r="D117" s="6">
        <v>687</v>
      </c>
      <c r="E117" s="6">
        <v>106</v>
      </c>
    </row>
    <row r="118" spans="1:5" ht="13.5">
      <c r="A118" s="8">
        <v>9</v>
      </c>
      <c r="B118" s="6">
        <v>535</v>
      </c>
      <c r="C118" s="6">
        <v>527</v>
      </c>
      <c r="D118" s="6">
        <v>469</v>
      </c>
      <c r="E118" s="6">
        <v>90</v>
      </c>
    </row>
    <row r="119" spans="1:5" ht="13.5">
      <c r="A119" s="8">
        <v>10</v>
      </c>
      <c r="B119" s="6">
        <v>311</v>
      </c>
      <c r="C119" s="6">
        <v>303</v>
      </c>
      <c r="D119" s="6">
        <v>272</v>
      </c>
      <c r="E119" s="6">
        <v>53</v>
      </c>
    </row>
    <row r="120" spans="1:5" ht="13.5">
      <c r="A120" s="8">
        <v>11</v>
      </c>
      <c r="B120" s="6">
        <v>470</v>
      </c>
      <c r="C120" s="6">
        <v>462</v>
      </c>
      <c r="D120" s="6">
        <v>423</v>
      </c>
      <c r="E120" s="6">
        <v>77</v>
      </c>
    </row>
    <row r="121" spans="1:5" ht="13.5">
      <c r="A121" s="8">
        <v>12</v>
      </c>
      <c r="B121" s="6">
        <v>292</v>
      </c>
      <c r="C121" s="6">
        <v>291</v>
      </c>
      <c r="D121" s="6">
        <v>277</v>
      </c>
      <c r="E121" s="6">
        <v>38</v>
      </c>
    </row>
    <row r="122" spans="1:5" ht="13.5">
      <c r="A122" s="8">
        <v>13</v>
      </c>
      <c r="B122" s="6">
        <v>212</v>
      </c>
      <c r="C122" s="6">
        <v>200</v>
      </c>
      <c r="D122" s="6">
        <v>183</v>
      </c>
      <c r="E122" s="6">
        <v>24</v>
      </c>
    </row>
    <row r="123" spans="1:5" ht="13.5">
      <c r="A123" s="8">
        <v>14</v>
      </c>
      <c r="B123" s="6">
        <v>476</v>
      </c>
      <c r="C123" s="6">
        <v>464</v>
      </c>
      <c r="D123" s="6">
        <v>443</v>
      </c>
      <c r="E123" s="6">
        <v>50</v>
      </c>
    </row>
    <row r="124" spans="1:5" ht="13.5">
      <c r="A124" s="8">
        <v>15</v>
      </c>
      <c r="B124" s="6">
        <v>607</v>
      </c>
      <c r="C124" s="6">
        <v>595</v>
      </c>
      <c r="D124" s="6">
        <v>565</v>
      </c>
      <c r="E124" s="6">
        <v>58</v>
      </c>
    </row>
    <row r="125" spans="1:5" ht="13.5">
      <c r="A125" s="8">
        <v>16</v>
      </c>
      <c r="B125" s="6">
        <v>681</v>
      </c>
      <c r="C125" s="6">
        <v>673</v>
      </c>
      <c r="D125" s="6">
        <v>653</v>
      </c>
      <c r="E125" s="6">
        <v>48</v>
      </c>
    </row>
    <row r="126" spans="1:5" ht="13.5">
      <c r="A126" s="8">
        <v>17</v>
      </c>
      <c r="B126" s="6">
        <v>455</v>
      </c>
      <c r="C126" s="6">
        <v>438</v>
      </c>
      <c r="D126" s="6">
        <v>423</v>
      </c>
      <c r="E126" s="6">
        <v>31</v>
      </c>
    </row>
    <row r="127" spans="1:5" ht="13.5">
      <c r="A127" s="8">
        <v>18</v>
      </c>
      <c r="B127" s="6">
        <v>691</v>
      </c>
      <c r="C127" s="6">
        <v>678</v>
      </c>
      <c r="D127" s="6">
        <v>624</v>
      </c>
      <c r="E127" s="6">
        <v>76</v>
      </c>
    </row>
    <row r="128" spans="1:5" ht="13.5">
      <c r="A128" s="8">
        <v>19</v>
      </c>
      <c r="B128" s="6">
        <v>556</v>
      </c>
      <c r="C128" s="6">
        <v>532</v>
      </c>
      <c r="D128" s="6">
        <v>530</v>
      </c>
      <c r="E128" s="6">
        <v>24</v>
      </c>
    </row>
    <row r="129" spans="1:5" ht="13.5">
      <c r="A129" s="8">
        <v>20</v>
      </c>
      <c r="B129" s="6">
        <v>456</v>
      </c>
      <c r="C129" s="6">
        <v>441</v>
      </c>
      <c r="D129" s="6">
        <v>419</v>
      </c>
      <c r="E129" s="6">
        <v>37</v>
      </c>
    </row>
    <row r="130" spans="1:5" ht="13.5">
      <c r="A130" s="8">
        <v>21</v>
      </c>
      <c r="B130" s="6">
        <v>467</v>
      </c>
      <c r="C130" s="6">
        <v>456</v>
      </c>
      <c r="D130" s="6">
        <v>444</v>
      </c>
      <c r="E130" s="6">
        <v>45</v>
      </c>
    </row>
    <row r="131" spans="1:5" ht="13.5">
      <c r="A131" s="8">
        <v>22</v>
      </c>
      <c r="B131" s="6">
        <v>605</v>
      </c>
      <c r="C131" s="6">
        <v>598</v>
      </c>
      <c r="D131" s="6">
        <v>566</v>
      </c>
      <c r="E131" s="6">
        <v>44</v>
      </c>
    </row>
    <row r="132" spans="1:5" ht="13.5">
      <c r="A132" s="8">
        <v>40</v>
      </c>
      <c r="B132" s="6">
        <v>564</v>
      </c>
      <c r="C132" s="6">
        <v>552</v>
      </c>
      <c r="D132" s="6">
        <v>532</v>
      </c>
      <c r="E132" s="6">
        <v>47</v>
      </c>
    </row>
    <row r="133" spans="1:5" ht="13.5">
      <c r="A133" s="8" t="s">
        <v>21</v>
      </c>
      <c r="B133" s="6">
        <v>3800</v>
      </c>
      <c r="C133" s="6">
        <v>3690</v>
      </c>
      <c r="D133" s="6">
        <v>3621</v>
      </c>
      <c r="E133" s="6">
        <v>256</v>
      </c>
    </row>
    <row r="134" spans="1:5" ht="13.5">
      <c r="A134" s="10" t="s">
        <v>964</v>
      </c>
      <c r="B134" s="11">
        <f>SUM(B112:B133)</f>
        <v>14309</v>
      </c>
      <c r="C134" s="11">
        <f>SUM(C112:C133)</f>
        <v>13945</v>
      </c>
      <c r="D134" s="11">
        <f>SUM(D112:D133)</f>
        <v>13315</v>
      </c>
      <c r="E134" s="11">
        <f>SUM(E112:E133)</f>
        <v>1321</v>
      </c>
    </row>
    <row r="135" spans="1:8" ht="13.5">
      <c r="A135" s="10"/>
      <c r="B135" s="11"/>
      <c r="C135" s="11"/>
      <c r="D135" s="11"/>
      <c r="E135" s="11"/>
      <c r="F135" s="11"/>
      <c r="G135" s="11"/>
      <c r="H135" s="11"/>
    </row>
    <row r="136" spans="1:8" ht="13.5">
      <c r="A136" s="10"/>
      <c r="B136" s="11"/>
      <c r="C136" s="11"/>
      <c r="D136" s="11"/>
      <c r="E136" s="11"/>
      <c r="F136" s="11"/>
      <c r="G136" s="11"/>
      <c r="H136" s="11"/>
    </row>
    <row r="137" spans="1:6" ht="13.5">
      <c r="A137" s="1" t="s">
        <v>27</v>
      </c>
      <c r="B137" s="2" t="s">
        <v>1</v>
      </c>
      <c r="C137" s="25" t="s">
        <v>2</v>
      </c>
      <c r="D137" s="26"/>
      <c r="E137" s="28" t="s">
        <v>3</v>
      </c>
      <c r="F137" s="28"/>
    </row>
    <row r="138" spans="1:6" s="6" customFormat="1" ht="13.5">
      <c r="A138" s="5"/>
      <c r="B138" s="6" t="s">
        <v>956</v>
      </c>
      <c r="C138" s="6" t="s">
        <v>817</v>
      </c>
      <c r="D138" s="6" t="s">
        <v>741</v>
      </c>
      <c r="E138" s="6" t="s">
        <v>955</v>
      </c>
      <c r="F138" s="6" t="s">
        <v>819</v>
      </c>
    </row>
    <row r="139" spans="1:6" s="6" customFormat="1" ht="13.5">
      <c r="A139" s="5"/>
      <c r="B139" s="6" t="s">
        <v>317</v>
      </c>
      <c r="C139" s="6" t="s">
        <v>818</v>
      </c>
      <c r="D139" s="6" t="s">
        <v>816</v>
      </c>
      <c r="E139" s="6" t="s">
        <v>352</v>
      </c>
      <c r="F139" s="6" t="s">
        <v>820</v>
      </c>
    </row>
    <row r="140" spans="1:3" ht="13.5">
      <c r="A140" s="7" t="s">
        <v>20</v>
      </c>
      <c r="B140" s="9"/>
      <c r="C140" s="9"/>
    </row>
    <row r="141" spans="1:6" ht="13.5">
      <c r="A141" s="8">
        <v>37</v>
      </c>
      <c r="B141" s="22">
        <v>396</v>
      </c>
      <c r="C141" s="22">
        <v>263</v>
      </c>
      <c r="D141" s="4">
        <v>226</v>
      </c>
      <c r="E141" s="6">
        <v>222</v>
      </c>
      <c r="F141" s="6">
        <v>261</v>
      </c>
    </row>
    <row r="142" spans="1:6" ht="13.5">
      <c r="A142" s="8">
        <v>38</v>
      </c>
      <c r="B142" s="22">
        <v>613</v>
      </c>
      <c r="C142" s="22">
        <v>465</v>
      </c>
      <c r="D142" s="22">
        <v>246</v>
      </c>
      <c r="E142" s="6">
        <v>260</v>
      </c>
      <c r="F142" s="6">
        <v>451</v>
      </c>
    </row>
    <row r="143" spans="1:6" ht="13.5">
      <c r="A143" s="8">
        <v>39</v>
      </c>
      <c r="B143" s="22">
        <v>753</v>
      </c>
      <c r="C143" s="22">
        <v>535</v>
      </c>
      <c r="D143" s="22">
        <v>361</v>
      </c>
      <c r="E143" s="6">
        <v>390</v>
      </c>
      <c r="F143" s="6">
        <v>508</v>
      </c>
    </row>
    <row r="144" spans="1:6" ht="13.5">
      <c r="A144" s="8">
        <v>41</v>
      </c>
      <c r="B144" s="22">
        <v>445</v>
      </c>
      <c r="C144" s="22">
        <v>301</v>
      </c>
      <c r="D144" s="22">
        <v>216</v>
      </c>
      <c r="E144" s="6">
        <v>218</v>
      </c>
      <c r="F144" s="6">
        <v>294</v>
      </c>
    </row>
    <row r="145" spans="1:6" ht="13.5">
      <c r="A145" s="8">
        <v>42</v>
      </c>
      <c r="B145" s="22">
        <v>294</v>
      </c>
      <c r="C145" s="22">
        <v>200</v>
      </c>
      <c r="D145" s="22">
        <v>172</v>
      </c>
      <c r="E145" s="6">
        <v>193</v>
      </c>
      <c r="F145" s="6">
        <v>177</v>
      </c>
    </row>
    <row r="146" spans="1:6" ht="13.5">
      <c r="A146" s="1" t="s">
        <v>27</v>
      </c>
      <c r="B146" s="2" t="s">
        <v>1</v>
      </c>
      <c r="C146" s="25" t="s">
        <v>2</v>
      </c>
      <c r="D146" s="26"/>
      <c r="E146" s="28" t="s">
        <v>3</v>
      </c>
      <c r="F146" s="28"/>
    </row>
    <row r="147" spans="1:6" s="6" customFormat="1" ht="13.5">
      <c r="A147" s="5"/>
      <c r="B147" s="6" t="s">
        <v>956</v>
      </c>
      <c r="C147" s="6" t="s">
        <v>817</v>
      </c>
      <c r="D147" s="6" t="s">
        <v>741</v>
      </c>
      <c r="E147" s="6" t="s">
        <v>955</v>
      </c>
      <c r="F147" s="6" t="s">
        <v>819</v>
      </c>
    </row>
    <row r="148" spans="1:6" s="6" customFormat="1" ht="13.5">
      <c r="A148" s="5"/>
      <c r="B148" s="6" t="s">
        <v>317</v>
      </c>
      <c r="C148" s="6" t="s">
        <v>818</v>
      </c>
      <c r="D148" s="6" t="s">
        <v>816</v>
      </c>
      <c r="E148" s="6" t="s">
        <v>352</v>
      </c>
      <c r="F148" s="6" t="s">
        <v>820</v>
      </c>
    </row>
    <row r="149" spans="1:3" ht="13.5">
      <c r="A149" s="7" t="s">
        <v>1069</v>
      </c>
      <c r="B149" s="9"/>
      <c r="C149" s="9"/>
    </row>
    <row r="150" spans="1:6" ht="13.5">
      <c r="A150" s="8">
        <v>43</v>
      </c>
      <c r="B150" s="22">
        <v>406</v>
      </c>
      <c r="C150" s="22">
        <v>270</v>
      </c>
      <c r="D150" s="22">
        <v>232</v>
      </c>
      <c r="E150" s="6">
        <v>253</v>
      </c>
      <c r="F150" s="6">
        <v>241</v>
      </c>
    </row>
    <row r="151" spans="1:6" ht="13.5">
      <c r="A151" s="8">
        <v>44</v>
      </c>
      <c r="B151" s="22">
        <v>365</v>
      </c>
      <c r="C151" s="22">
        <v>283</v>
      </c>
      <c r="D151" s="22">
        <v>176</v>
      </c>
      <c r="E151" s="6">
        <v>215</v>
      </c>
      <c r="F151" s="6">
        <v>241</v>
      </c>
    </row>
    <row r="152" spans="1:6" ht="13.5">
      <c r="A152" s="8">
        <v>45</v>
      </c>
      <c r="B152" s="22">
        <v>534</v>
      </c>
      <c r="C152" s="22">
        <v>369</v>
      </c>
      <c r="D152" s="22">
        <v>295</v>
      </c>
      <c r="E152" s="6">
        <v>317</v>
      </c>
      <c r="F152" s="6">
        <v>351</v>
      </c>
    </row>
    <row r="153" spans="1:6" ht="13.5">
      <c r="A153" s="8">
        <v>46</v>
      </c>
      <c r="B153" s="22">
        <v>613</v>
      </c>
      <c r="C153" s="22">
        <v>461</v>
      </c>
      <c r="D153" s="22">
        <v>287</v>
      </c>
      <c r="E153" s="6">
        <v>333</v>
      </c>
      <c r="F153" s="6">
        <v>421</v>
      </c>
    </row>
    <row r="154" spans="1:6" ht="13.5">
      <c r="A154" s="8">
        <v>47</v>
      </c>
      <c r="B154" s="22">
        <v>355</v>
      </c>
      <c r="C154" s="22">
        <v>247</v>
      </c>
      <c r="D154" s="22">
        <v>204</v>
      </c>
      <c r="E154" s="6">
        <v>227</v>
      </c>
      <c r="F154" s="6">
        <v>227</v>
      </c>
    </row>
    <row r="155" spans="1:6" ht="13.5">
      <c r="A155" s="8">
        <v>48</v>
      </c>
      <c r="B155" s="22">
        <v>373</v>
      </c>
      <c r="C155" s="22">
        <v>263</v>
      </c>
      <c r="D155" s="22">
        <v>185</v>
      </c>
      <c r="E155" s="6">
        <v>227</v>
      </c>
      <c r="F155" s="6">
        <v>232</v>
      </c>
    </row>
    <row r="156" spans="1:6" ht="13.5">
      <c r="A156" s="8">
        <v>49</v>
      </c>
      <c r="B156" s="22">
        <v>399</v>
      </c>
      <c r="C156" s="22">
        <v>275</v>
      </c>
      <c r="D156" s="22">
        <v>228</v>
      </c>
      <c r="E156" s="6">
        <v>254</v>
      </c>
      <c r="F156" s="6">
        <v>247</v>
      </c>
    </row>
    <row r="157" spans="1:6" ht="13.5">
      <c r="A157" s="8">
        <v>50</v>
      </c>
      <c r="B157" s="22">
        <v>435</v>
      </c>
      <c r="C157" s="22">
        <v>344</v>
      </c>
      <c r="D157" s="22">
        <v>216</v>
      </c>
      <c r="E157" s="6">
        <v>271</v>
      </c>
      <c r="F157" s="6">
        <v>284</v>
      </c>
    </row>
    <row r="158" spans="1:6" ht="13.5">
      <c r="A158" s="8">
        <v>51</v>
      </c>
      <c r="B158" s="22">
        <v>223</v>
      </c>
      <c r="C158" s="22">
        <v>139</v>
      </c>
      <c r="D158" s="22">
        <v>180</v>
      </c>
      <c r="E158" s="6">
        <v>195</v>
      </c>
      <c r="F158" s="6">
        <v>122</v>
      </c>
    </row>
    <row r="159" spans="1:6" ht="13.5">
      <c r="A159" s="8">
        <v>52</v>
      </c>
      <c r="B159" s="22">
        <v>369</v>
      </c>
      <c r="C159" s="22">
        <v>247</v>
      </c>
      <c r="D159" s="22">
        <v>196</v>
      </c>
      <c r="E159" s="6">
        <v>200</v>
      </c>
      <c r="F159" s="6">
        <v>234</v>
      </c>
    </row>
    <row r="160" spans="1:6" ht="13.5">
      <c r="A160" s="8">
        <v>53</v>
      </c>
      <c r="B160" s="22">
        <v>430</v>
      </c>
      <c r="C160" s="22">
        <v>267</v>
      </c>
      <c r="D160" s="22">
        <v>284</v>
      </c>
      <c r="E160" s="6">
        <v>294</v>
      </c>
      <c r="F160" s="6">
        <v>251</v>
      </c>
    </row>
    <row r="161" spans="1:6" ht="13.5">
      <c r="A161" s="8">
        <v>54</v>
      </c>
      <c r="B161" s="22">
        <v>319</v>
      </c>
      <c r="C161" s="22">
        <v>185</v>
      </c>
      <c r="D161" s="22">
        <v>298</v>
      </c>
      <c r="E161" s="6">
        <v>321</v>
      </c>
      <c r="F161" s="6">
        <v>166</v>
      </c>
    </row>
    <row r="162" spans="1:6" ht="13.5">
      <c r="A162" s="8">
        <v>55</v>
      </c>
      <c r="B162" s="22">
        <v>269</v>
      </c>
      <c r="C162" s="22">
        <v>177</v>
      </c>
      <c r="D162" s="22">
        <v>207</v>
      </c>
      <c r="E162" s="6">
        <v>215</v>
      </c>
      <c r="F162" s="6">
        <v>163</v>
      </c>
    </row>
    <row r="163" spans="1:6" ht="13.5">
      <c r="A163" s="8">
        <v>56</v>
      </c>
      <c r="B163" s="22">
        <v>329</v>
      </c>
      <c r="C163" s="22">
        <v>213</v>
      </c>
      <c r="D163" s="22">
        <v>247</v>
      </c>
      <c r="E163" s="6">
        <v>272</v>
      </c>
      <c r="F163" s="6">
        <v>191</v>
      </c>
    </row>
    <row r="164" spans="1:6" ht="13.5">
      <c r="A164" s="8">
        <v>57</v>
      </c>
      <c r="B164" s="22">
        <v>436</v>
      </c>
      <c r="C164" s="22">
        <v>290</v>
      </c>
      <c r="D164" s="22">
        <v>262</v>
      </c>
      <c r="E164" s="6">
        <v>288</v>
      </c>
      <c r="F164" s="6">
        <v>261</v>
      </c>
    </row>
    <row r="165" spans="1:6" ht="13.5">
      <c r="A165" s="8">
        <v>58</v>
      </c>
      <c r="B165" s="22">
        <v>374</v>
      </c>
      <c r="C165" s="22">
        <v>229</v>
      </c>
      <c r="D165" s="22">
        <v>288</v>
      </c>
      <c r="E165" s="6">
        <v>325</v>
      </c>
      <c r="F165" s="6">
        <v>192</v>
      </c>
    </row>
    <row r="166" spans="1:6" ht="13.5">
      <c r="A166" s="8">
        <v>59</v>
      </c>
      <c r="B166" s="22">
        <v>248</v>
      </c>
      <c r="C166" s="22">
        <v>156</v>
      </c>
      <c r="D166" s="22">
        <v>198</v>
      </c>
      <c r="E166" s="6">
        <v>243</v>
      </c>
      <c r="F166" s="6">
        <v>126</v>
      </c>
    </row>
    <row r="167" spans="1:6" ht="13.5">
      <c r="A167" s="8">
        <v>60</v>
      </c>
      <c r="B167" s="22">
        <v>222</v>
      </c>
      <c r="C167" s="22">
        <v>132</v>
      </c>
      <c r="D167" s="22">
        <v>182</v>
      </c>
      <c r="E167" s="6">
        <v>195</v>
      </c>
      <c r="F167" s="6">
        <v>116</v>
      </c>
    </row>
    <row r="168" spans="1:6" ht="13.5">
      <c r="A168" s="8" t="s">
        <v>21</v>
      </c>
      <c r="B168" s="22">
        <v>3955</v>
      </c>
      <c r="C168" s="22">
        <v>2810</v>
      </c>
      <c r="D168" s="22">
        <v>2464</v>
      </c>
      <c r="E168" s="6">
        <v>2684</v>
      </c>
      <c r="F168" s="6">
        <v>2594</v>
      </c>
    </row>
    <row r="169" spans="1:6" ht="13.5">
      <c r="A169" s="10" t="s">
        <v>965</v>
      </c>
      <c r="B169" s="11">
        <f>SUM(B141:B168)</f>
        <v>13155</v>
      </c>
      <c r="C169" s="11">
        <f>SUM(C141:C168)</f>
        <v>9121</v>
      </c>
      <c r="D169" s="11">
        <f>SUM(D141:D168)</f>
        <v>7850</v>
      </c>
      <c r="E169" s="11">
        <f>SUM(E141:E168)</f>
        <v>8612</v>
      </c>
      <c r="F169" s="11">
        <f>SUM(F141:F168)</f>
        <v>8351</v>
      </c>
    </row>
    <row r="171" spans="1:8" ht="13.5">
      <c r="A171" s="1" t="s">
        <v>48</v>
      </c>
      <c r="B171" s="25" t="s">
        <v>1</v>
      </c>
      <c r="C171" s="26"/>
      <c r="D171" s="25" t="s">
        <v>2</v>
      </c>
      <c r="E171" s="27"/>
      <c r="F171" s="26"/>
      <c r="G171" s="25" t="s">
        <v>3</v>
      </c>
      <c r="H171" s="26"/>
    </row>
    <row r="172" spans="1:8" s="6" customFormat="1" ht="13.5">
      <c r="A172" s="5"/>
      <c r="B172" s="5" t="s">
        <v>933</v>
      </c>
      <c r="C172" s="6" t="s">
        <v>821</v>
      </c>
      <c r="D172" s="6" t="s">
        <v>999</v>
      </c>
      <c r="E172" s="6" t="s">
        <v>957</v>
      </c>
      <c r="F172" s="5" t="s">
        <v>824</v>
      </c>
      <c r="G172" s="6" t="s">
        <v>826</v>
      </c>
      <c r="H172" s="6" t="s">
        <v>828</v>
      </c>
    </row>
    <row r="173" spans="1:8" s="6" customFormat="1" ht="13.5">
      <c r="A173" s="5"/>
      <c r="B173" s="6" t="s">
        <v>932</v>
      </c>
      <c r="C173" s="6" t="s">
        <v>822</v>
      </c>
      <c r="D173" s="6" t="s">
        <v>1000</v>
      </c>
      <c r="E173" s="6" t="s">
        <v>823</v>
      </c>
      <c r="F173" s="6" t="s">
        <v>825</v>
      </c>
      <c r="G173" s="6" t="s">
        <v>827</v>
      </c>
      <c r="H173" s="6" t="s">
        <v>829</v>
      </c>
    </row>
    <row r="174" ht="13.5">
      <c r="A174" s="7" t="s">
        <v>20</v>
      </c>
    </row>
    <row r="175" spans="1:8" ht="13.5">
      <c r="A175" s="8">
        <v>7</v>
      </c>
      <c r="B175" s="4">
        <v>531</v>
      </c>
      <c r="C175" s="6">
        <v>252</v>
      </c>
      <c r="D175" s="22">
        <v>57</v>
      </c>
      <c r="E175" s="22">
        <v>247</v>
      </c>
      <c r="F175" s="22">
        <v>491</v>
      </c>
      <c r="G175" s="22">
        <v>238</v>
      </c>
      <c r="H175" s="6">
        <v>528</v>
      </c>
    </row>
    <row r="176" spans="1:8" ht="13.5">
      <c r="A176" s="8">
        <v>8</v>
      </c>
      <c r="B176" s="22">
        <v>589</v>
      </c>
      <c r="C176" s="22">
        <v>241</v>
      </c>
      <c r="D176" s="22">
        <v>49</v>
      </c>
      <c r="E176" s="22">
        <v>230</v>
      </c>
      <c r="F176" s="22">
        <v>562</v>
      </c>
      <c r="G176" s="22">
        <v>240</v>
      </c>
      <c r="H176" s="6">
        <v>575</v>
      </c>
    </row>
    <row r="177" spans="1:8" ht="13.5">
      <c r="A177" s="8">
        <v>23</v>
      </c>
      <c r="B177" s="6">
        <v>384</v>
      </c>
      <c r="C177" s="6">
        <v>171</v>
      </c>
      <c r="D177" s="22">
        <v>32</v>
      </c>
      <c r="E177" s="22">
        <v>164</v>
      </c>
      <c r="F177" s="22">
        <v>372</v>
      </c>
      <c r="G177" s="22">
        <v>177</v>
      </c>
      <c r="H177" s="6">
        <v>375</v>
      </c>
    </row>
    <row r="178" spans="1:8" ht="13.5">
      <c r="A178" s="8">
        <v>24</v>
      </c>
      <c r="B178" s="22">
        <v>343</v>
      </c>
      <c r="C178" s="22">
        <v>151</v>
      </c>
      <c r="D178" s="22">
        <v>17</v>
      </c>
      <c r="E178" s="22">
        <v>171</v>
      </c>
      <c r="F178" s="22">
        <v>309</v>
      </c>
      <c r="G178" s="22">
        <v>172</v>
      </c>
      <c r="H178" s="6">
        <v>316</v>
      </c>
    </row>
    <row r="179" spans="1:8" ht="13.5">
      <c r="A179" s="8">
        <v>25</v>
      </c>
      <c r="B179" s="22">
        <v>389</v>
      </c>
      <c r="C179" s="22">
        <v>155</v>
      </c>
      <c r="D179" s="22">
        <v>21</v>
      </c>
      <c r="E179" s="22">
        <v>157</v>
      </c>
      <c r="F179" s="22">
        <v>372</v>
      </c>
      <c r="G179" s="22">
        <v>165</v>
      </c>
      <c r="H179" s="6">
        <v>366</v>
      </c>
    </row>
    <row r="180" spans="1:8" ht="13.5">
      <c r="A180" s="8">
        <v>26</v>
      </c>
      <c r="B180" s="22">
        <v>318</v>
      </c>
      <c r="C180" s="22">
        <v>132</v>
      </c>
      <c r="D180" s="22">
        <v>24</v>
      </c>
      <c r="E180" s="22">
        <v>136</v>
      </c>
      <c r="F180" s="22">
        <v>297</v>
      </c>
      <c r="G180" s="22">
        <v>140</v>
      </c>
      <c r="H180" s="6">
        <v>298</v>
      </c>
    </row>
    <row r="181" spans="1:8" ht="13.5">
      <c r="A181" s="8">
        <v>27</v>
      </c>
      <c r="B181" s="22">
        <v>332</v>
      </c>
      <c r="C181" s="22">
        <v>114</v>
      </c>
      <c r="D181" s="22">
        <v>14</v>
      </c>
      <c r="E181" s="22">
        <v>141</v>
      </c>
      <c r="F181" s="22">
        <v>302</v>
      </c>
      <c r="G181" s="22">
        <v>123</v>
      </c>
      <c r="H181" s="6">
        <v>322</v>
      </c>
    </row>
    <row r="182" spans="1:8" ht="13.5">
      <c r="A182" s="8">
        <v>28</v>
      </c>
      <c r="B182" s="22">
        <v>392</v>
      </c>
      <c r="C182" s="22">
        <v>154</v>
      </c>
      <c r="D182" s="22">
        <v>42</v>
      </c>
      <c r="E182" s="22">
        <v>152</v>
      </c>
      <c r="F182" s="22">
        <v>361</v>
      </c>
      <c r="G182" s="22">
        <v>156</v>
      </c>
      <c r="H182" s="6">
        <v>380</v>
      </c>
    </row>
    <row r="183" spans="1:8" ht="13.5">
      <c r="A183" s="8">
        <v>29</v>
      </c>
      <c r="B183" s="22">
        <v>317</v>
      </c>
      <c r="C183" s="22">
        <v>166</v>
      </c>
      <c r="D183" s="22">
        <v>29</v>
      </c>
      <c r="E183" s="22">
        <v>177</v>
      </c>
      <c r="F183" s="22">
        <v>298</v>
      </c>
      <c r="G183" s="22">
        <v>178</v>
      </c>
      <c r="H183" s="6">
        <v>314</v>
      </c>
    </row>
    <row r="184" spans="1:8" ht="13.5">
      <c r="A184" s="1" t="s">
        <v>48</v>
      </c>
      <c r="B184" s="25" t="s">
        <v>1</v>
      </c>
      <c r="C184" s="26"/>
      <c r="D184" s="25" t="s">
        <v>2</v>
      </c>
      <c r="E184" s="27"/>
      <c r="F184" s="26"/>
      <c r="G184" s="25" t="s">
        <v>3</v>
      </c>
      <c r="H184" s="26"/>
    </row>
    <row r="185" spans="1:8" s="6" customFormat="1" ht="13.5">
      <c r="A185" s="5"/>
      <c r="B185" s="5" t="s">
        <v>933</v>
      </c>
      <c r="C185" s="6" t="s">
        <v>821</v>
      </c>
      <c r="D185" s="6" t="s">
        <v>999</v>
      </c>
      <c r="E185" s="6" t="s">
        <v>957</v>
      </c>
      <c r="F185" s="5" t="s">
        <v>824</v>
      </c>
      <c r="G185" s="6" t="s">
        <v>826</v>
      </c>
      <c r="H185" s="6" t="s">
        <v>828</v>
      </c>
    </row>
    <row r="186" spans="1:8" s="6" customFormat="1" ht="13.5">
      <c r="A186" s="5"/>
      <c r="B186" s="6" t="s">
        <v>932</v>
      </c>
      <c r="C186" s="6" t="s">
        <v>822</v>
      </c>
      <c r="D186" s="6" t="s">
        <v>1000</v>
      </c>
      <c r="E186" s="6" t="s">
        <v>823</v>
      </c>
      <c r="F186" s="6" t="s">
        <v>825</v>
      </c>
      <c r="G186" s="6" t="s">
        <v>827</v>
      </c>
      <c r="H186" s="6" t="s">
        <v>829</v>
      </c>
    </row>
    <row r="187" ht="13.5">
      <c r="A187" s="7" t="s">
        <v>1069</v>
      </c>
    </row>
    <row r="188" spans="1:8" ht="13.5">
      <c r="A188" s="8">
        <v>30</v>
      </c>
      <c r="B188" s="22">
        <v>445</v>
      </c>
      <c r="C188" s="22">
        <v>156</v>
      </c>
      <c r="D188" s="22">
        <v>29</v>
      </c>
      <c r="E188" s="22">
        <v>169</v>
      </c>
      <c r="F188" s="22">
        <v>410</v>
      </c>
      <c r="G188" s="22">
        <v>155</v>
      </c>
      <c r="H188" s="6">
        <v>439</v>
      </c>
    </row>
    <row r="189" spans="1:8" ht="13.5">
      <c r="A189" s="8">
        <v>31</v>
      </c>
      <c r="B189" s="22">
        <v>152</v>
      </c>
      <c r="C189" s="22">
        <v>74</v>
      </c>
      <c r="D189" s="22">
        <v>9</v>
      </c>
      <c r="E189" s="22">
        <v>71</v>
      </c>
      <c r="F189" s="22">
        <v>148</v>
      </c>
      <c r="G189" s="22">
        <v>71</v>
      </c>
      <c r="H189" s="6">
        <v>150</v>
      </c>
    </row>
    <row r="190" spans="1:8" ht="13.5">
      <c r="A190" s="8">
        <v>32</v>
      </c>
      <c r="B190" s="22">
        <v>450</v>
      </c>
      <c r="C190" s="22">
        <v>204</v>
      </c>
      <c r="D190" s="22">
        <v>35</v>
      </c>
      <c r="E190" s="22">
        <v>209</v>
      </c>
      <c r="F190" s="22">
        <v>440</v>
      </c>
      <c r="G190" s="22">
        <v>210</v>
      </c>
      <c r="H190" s="6">
        <v>439</v>
      </c>
    </row>
    <row r="191" spans="1:8" ht="13.5">
      <c r="A191" s="8">
        <v>33</v>
      </c>
      <c r="B191" s="22">
        <v>227</v>
      </c>
      <c r="C191" s="22">
        <v>110</v>
      </c>
      <c r="D191" s="22">
        <v>15</v>
      </c>
      <c r="E191" s="22">
        <v>141</v>
      </c>
      <c r="F191" s="22">
        <v>190</v>
      </c>
      <c r="G191" s="22">
        <v>113</v>
      </c>
      <c r="H191" s="6">
        <v>228</v>
      </c>
    </row>
    <row r="192" spans="1:8" ht="13.5">
      <c r="A192" s="8">
        <v>34</v>
      </c>
      <c r="B192" s="22">
        <v>594</v>
      </c>
      <c r="C192" s="22">
        <v>182</v>
      </c>
      <c r="D192" s="22">
        <v>22</v>
      </c>
      <c r="E192" s="22">
        <v>228</v>
      </c>
      <c r="F192" s="22">
        <v>534</v>
      </c>
      <c r="G192" s="22">
        <v>181</v>
      </c>
      <c r="H192" s="6">
        <v>584</v>
      </c>
    </row>
    <row r="193" spans="1:8" ht="13.5">
      <c r="A193" s="8">
        <v>35</v>
      </c>
      <c r="B193" s="22">
        <v>314</v>
      </c>
      <c r="C193" s="22">
        <v>128</v>
      </c>
      <c r="D193" s="22">
        <v>22</v>
      </c>
      <c r="E193" s="22">
        <v>136</v>
      </c>
      <c r="F193" s="22">
        <v>288</v>
      </c>
      <c r="G193" s="22">
        <v>138</v>
      </c>
      <c r="H193" s="6">
        <v>303</v>
      </c>
    </row>
    <row r="194" spans="1:8" ht="13.5">
      <c r="A194" s="8">
        <v>36</v>
      </c>
      <c r="B194" s="22">
        <v>492</v>
      </c>
      <c r="C194" s="22">
        <v>131</v>
      </c>
      <c r="D194" s="22">
        <v>16</v>
      </c>
      <c r="E194" s="22">
        <v>151</v>
      </c>
      <c r="F194" s="22">
        <v>455</v>
      </c>
      <c r="G194" s="22">
        <v>155</v>
      </c>
      <c r="H194" s="6">
        <v>463</v>
      </c>
    </row>
    <row r="195" spans="1:8" ht="13.5">
      <c r="A195" s="8">
        <v>61</v>
      </c>
      <c r="B195" s="22">
        <v>421</v>
      </c>
      <c r="C195" s="22">
        <v>147</v>
      </c>
      <c r="D195" s="22">
        <v>33</v>
      </c>
      <c r="E195" s="22">
        <v>161</v>
      </c>
      <c r="F195" s="22">
        <v>373</v>
      </c>
      <c r="G195" s="22">
        <v>152</v>
      </c>
      <c r="H195" s="6">
        <v>411</v>
      </c>
    </row>
    <row r="196" spans="1:8" ht="13.5">
      <c r="A196" s="8">
        <v>62</v>
      </c>
      <c r="B196" s="22">
        <v>239</v>
      </c>
      <c r="C196" s="22">
        <v>106</v>
      </c>
      <c r="D196" s="22">
        <v>22</v>
      </c>
      <c r="E196" s="22">
        <v>113</v>
      </c>
      <c r="F196" s="22">
        <v>206</v>
      </c>
      <c r="G196" s="22">
        <v>111</v>
      </c>
      <c r="H196" s="6">
        <v>224</v>
      </c>
    </row>
    <row r="197" spans="1:8" ht="13.5">
      <c r="A197" s="8">
        <v>63</v>
      </c>
      <c r="B197" s="22">
        <v>434</v>
      </c>
      <c r="C197" s="22">
        <v>127</v>
      </c>
      <c r="D197" s="22">
        <v>22</v>
      </c>
      <c r="E197" s="22">
        <v>141</v>
      </c>
      <c r="F197" s="22">
        <v>409</v>
      </c>
      <c r="G197" s="22">
        <v>139</v>
      </c>
      <c r="H197" s="6">
        <v>417</v>
      </c>
    </row>
    <row r="198" spans="1:8" ht="13.5">
      <c r="A198" s="8">
        <v>64</v>
      </c>
      <c r="B198" s="22">
        <v>266</v>
      </c>
      <c r="C198" s="22">
        <v>84</v>
      </c>
      <c r="D198" s="22">
        <v>23</v>
      </c>
      <c r="E198" s="22">
        <v>92</v>
      </c>
      <c r="F198" s="22">
        <v>244</v>
      </c>
      <c r="G198" s="22">
        <v>96</v>
      </c>
      <c r="H198" s="6">
        <v>259</v>
      </c>
    </row>
    <row r="199" spans="1:8" ht="13.5">
      <c r="A199" s="8">
        <v>65</v>
      </c>
      <c r="B199" s="22">
        <v>343</v>
      </c>
      <c r="C199" s="22">
        <v>117</v>
      </c>
      <c r="D199" s="22">
        <v>17</v>
      </c>
      <c r="E199" s="22">
        <v>154</v>
      </c>
      <c r="F199" s="22">
        <v>294</v>
      </c>
      <c r="G199" s="22">
        <v>141</v>
      </c>
      <c r="H199" s="6">
        <v>306</v>
      </c>
    </row>
    <row r="200" spans="1:8" ht="13.5">
      <c r="A200" s="8">
        <v>66</v>
      </c>
      <c r="B200" s="22">
        <v>370</v>
      </c>
      <c r="C200" s="22">
        <v>132</v>
      </c>
      <c r="D200" s="22">
        <v>28</v>
      </c>
      <c r="E200" s="22">
        <v>171</v>
      </c>
      <c r="F200" s="22">
        <v>307</v>
      </c>
      <c r="G200" s="22">
        <v>150</v>
      </c>
      <c r="H200" s="6">
        <v>344</v>
      </c>
    </row>
    <row r="201" spans="1:8" ht="13.5">
      <c r="A201" s="8">
        <v>67</v>
      </c>
      <c r="B201" s="22">
        <v>171</v>
      </c>
      <c r="C201" s="22">
        <v>92</v>
      </c>
      <c r="D201" s="22">
        <v>9</v>
      </c>
      <c r="E201" s="22">
        <v>91</v>
      </c>
      <c r="F201" s="22">
        <v>166</v>
      </c>
      <c r="G201" s="22">
        <v>91</v>
      </c>
      <c r="H201" s="6">
        <v>168</v>
      </c>
    </row>
    <row r="202" spans="1:8" ht="13.5">
      <c r="A202" s="8">
        <v>68</v>
      </c>
      <c r="B202" s="22">
        <v>92</v>
      </c>
      <c r="C202" s="22">
        <v>48</v>
      </c>
      <c r="D202" s="22">
        <v>11</v>
      </c>
      <c r="E202" s="22">
        <v>43</v>
      </c>
      <c r="F202" s="22">
        <v>87</v>
      </c>
      <c r="G202" s="22">
        <v>46</v>
      </c>
      <c r="H202" s="6">
        <v>91</v>
      </c>
    </row>
    <row r="203" spans="1:8" ht="13.5">
      <c r="A203" s="8">
        <v>70</v>
      </c>
      <c r="B203" s="22">
        <v>115</v>
      </c>
      <c r="C203" s="22">
        <v>49</v>
      </c>
      <c r="D203" s="22">
        <v>11</v>
      </c>
      <c r="E203" s="22">
        <v>51</v>
      </c>
      <c r="F203" s="22">
        <v>106</v>
      </c>
      <c r="G203" s="22">
        <v>54</v>
      </c>
      <c r="H203" s="6">
        <v>112</v>
      </c>
    </row>
    <row r="204" spans="1:8" ht="13.5">
      <c r="A204" s="8" t="s">
        <v>21</v>
      </c>
      <c r="B204" s="22">
        <v>3030</v>
      </c>
      <c r="C204" s="22">
        <v>1403</v>
      </c>
      <c r="D204" s="22">
        <v>175</v>
      </c>
      <c r="E204" s="22">
        <v>1520</v>
      </c>
      <c r="F204" s="22">
        <v>2783</v>
      </c>
      <c r="G204" s="22">
        <v>1413</v>
      </c>
      <c r="H204" s="6">
        <v>2969</v>
      </c>
    </row>
    <row r="205" spans="1:8" ht="13.5">
      <c r="A205" s="10" t="s">
        <v>966</v>
      </c>
      <c r="B205" s="11">
        <f>SUM(B175:B204)</f>
        <v>11750</v>
      </c>
      <c r="C205" s="11">
        <f aca="true" t="shared" si="8" ref="C205:H205">SUM(C175:C204)</f>
        <v>4826</v>
      </c>
      <c r="D205" s="11">
        <f t="shared" si="8"/>
        <v>784</v>
      </c>
      <c r="E205" s="11">
        <f t="shared" si="8"/>
        <v>5217</v>
      </c>
      <c r="F205" s="11">
        <f t="shared" si="8"/>
        <v>10804</v>
      </c>
      <c r="G205" s="11">
        <f t="shared" si="8"/>
        <v>5005</v>
      </c>
      <c r="H205" s="11">
        <f t="shared" si="8"/>
        <v>11381</v>
      </c>
    </row>
    <row r="206" spans="1:8" ht="13.5">
      <c r="A206" s="10"/>
      <c r="B206" s="11"/>
      <c r="C206" s="11"/>
      <c r="D206" s="11"/>
      <c r="E206" s="11"/>
      <c r="F206" s="11"/>
      <c r="G206" s="11"/>
      <c r="H206" s="11"/>
    </row>
    <row r="208" spans="1:6" ht="13.5">
      <c r="A208" s="1" t="s">
        <v>54</v>
      </c>
      <c r="B208" s="2" t="s">
        <v>1</v>
      </c>
      <c r="C208" s="25" t="s">
        <v>2</v>
      </c>
      <c r="D208" s="26"/>
      <c r="E208" s="25" t="s">
        <v>3</v>
      </c>
      <c r="F208" s="26"/>
    </row>
    <row r="209" spans="1:6" s="6" customFormat="1" ht="13.5">
      <c r="A209" s="14"/>
      <c r="B209" s="5" t="s">
        <v>739</v>
      </c>
      <c r="C209" s="6" t="s">
        <v>830</v>
      </c>
      <c r="D209" s="6" t="s">
        <v>49</v>
      </c>
      <c r="E209" s="6" t="s">
        <v>833</v>
      </c>
      <c r="F209" s="6" t="s">
        <v>958</v>
      </c>
    </row>
    <row r="210" spans="1:6" s="6" customFormat="1" ht="13.5">
      <c r="A210" s="14"/>
      <c r="B210" s="6" t="s">
        <v>50</v>
      </c>
      <c r="C210" s="6" t="s">
        <v>831</v>
      </c>
      <c r="D210" s="6" t="s">
        <v>51</v>
      </c>
      <c r="E210" s="6" t="s">
        <v>834</v>
      </c>
      <c r="F210" s="6" t="s">
        <v>52</v>
      </c>
    </row>
    <row r="211" spans="1:3" ht="13.5">
      <c r="A211" s="7" t="s">
        <v>53</v>
      </c>
      <c r="C211" s="4" t="s">
        <v>832</v>
      </c>
    </row>
    <row r="212" spans="1:6" ht="13.5">
      <c r="A212" s="8" t="s">
        <v>394</v>
      </c>
      <c r="B212" s="4">
        <v>363</v>
      </c>
      <c r="C212" s="22">
        <v>214</v>
      </c>
      <c r="D212" s="24">
        <v>222</v>
      </c>
      <c r="E212" s="24">
        <v>178</v>
      </c>
      <c r="F212" s="4">
        <v>254</v>
      </c>
    </row>
    <row r="213" spans="1:6" ht="13.5">
      <c r="A213" s="8" t="s">
        <v>395</v>
      </c>
      <c r="B213" s="22">
        <v>654</v>
      </c>
      <c r="C213" s="22">
        <v>318</v>
      </c>
      <c r="D213" s="24">
        <v>469</v>
      </c>
      <c r="E213" s="24">
        <v>389</v>
      </c>
      <c r="F213" s="24">
        <v>398</v>
      </c>
    </row>
    <row r="214" spans="1:6" ht="13.5">
      <c r="A214" s="8" t="s">
        <v>396</v>
      </c>
      <c r="B214" s="22">
        <v>352</v>
      </c>
      <c r="C214" s="22">
        <v>182</v>
      </c>
      <c r="D214" s="24">
        <v>293</v>
      </c>
      <c r="E214" s="24">
        <v>228</v>
      </c>
      <c r="F214" s="24">
        <v>243</v>
      </c>
    </row>
    <row r="215" spans="1:6" ht="13.5">
      <c r="A215" s="8" t="s">
        <v>397</v>
      </c>
      <c r="B215" s="22">
        <v>419</v>
      </c>
      <c r="C215" s="22">
        <v>182</v>
      </c>
      <c r="D215" s="24">
        <v>330</v>
      </c>
      <c r="E215" s="24">
        <v>224</v>
      </c>
      <c r="F215" s="24">
        <v>284</v>
      </c>
    </row>
    <row r="216" spans="1:6" ht="13.5">
      <c r="A216" s="8" t="s">
        <v>398</v>
      </c>
      <c r="B216" s="22">
        <v>462</v>
      </c>
      <c r="C216" s="22">
        <v>193</v>
      </c>
      <c r="D216" s="24">
        <v>386</v>
      </c>
      <c r="E216" s="24">
        <v>270</v>
      </c>
      <c r="F216" s="24">
        <v>309</v>
      </c>
    </row>
    <row r="217" spans="1:6" ht="13.5">
      <c r="A217" s="8" t="s">
        <v>399</v>
      </c>
      <c r="B217" s="22">
        <v>382</v>
      </c>
      <c r="C217" s="22">
        <v>277</v>
      </c>
      <c r="D217" s="24">
        <v>258</v>
      </c>
      <c r="E217" s="24">
        <v>200</v>
      </c>
      <c r="F217" s="24">
        <v>330</v>
      </c>
    </row>
    <row r="218" spans="1:6" ht="13.5">
      <c r="A218" s="8" t="s">
        <v>400</v>
      </c>
      <c r="B218" s="22">
        <v>368</v>
      </c>
      <c r="C218" s="22">
        <v>202</v>
      </c>
      <c r="D218" s="24">
        <v>293</v>
      </c>
      <c r="E218" s="24">
        <v>221</v>
      </c>
      <c r="F218" s="24">
        <v>266</v>
      </c>
    </row>
    <row r="219" spans="1:6" ht="13.5">
      <c r="A219" s="8" t="s">
        <v>401</v>
      </c>
      <c r="B219" s="22">
        <v>318</v>
      </c>
      <c r="C219" s="22">
        <v>167</v>
      </c>
      <c r="D219" s="24">
        <v>202</v>
      </c>
      <c r="E219" s="24">
        <v>179</v>
      </c>
      <c r="F219" s="24">
        <v>175</v>
      </c>
    </row>
    <row r="220" spans="1:6" ht="13.5">
      <c r="A220" s="8" t="s">
        <v>402</v>
      </c>
      <c r="B220" s="22">
        <v>456</v>
      </c>
      <c r="C220" s="22">
        <v>220</v>
      </c>
      <c r="D220" s="24">
        <v>373</v>
      </c>
      <c r="E220" s="24">
        <v>236</v>
      </c>
      <c r="F220" s="24">
        <v>344</v>
      </c>
    </row>
    <row r="221" spans="1:6" ht="13.5">
      <c r="A221" s="8" t="s">
        <v>403</v>
      </c>
      <c r="B221" s="22">
        <v>415</v>
      </c>
      <c r="C221" s="22">
        <v>242</v>
      </c>
      <c r="D221" s="24">
        <v>306</v>
      </c>
      <c r="E221" s="24">
        <v>195</v>
      </c>
      <c r="F221" s="24">
        <v>361</v>
      </c>
    </row>
    <row r="222" spans="1:6" ht="13.5">
      <c r="A222" s="1" t="s">
        <v>54</v>
      </c>
      <c r="B222" s="2" t="s">
        <v>1</v>
      </c>
      <c r="C222" s="25" t="s">
        <v>2</v>
      </c>
      <c r="D222" s="26"/>
      <c r="E222" s="25" t="s">
        <v>3</v>
      </c>
      <c r="F222" s="26"/>
    </row>
    <row r="223" spans="1:6" s="6" customFormat="1" ht="13.5">
      <c r="A223" s="14"/>
      <c r="B223" s="5" t="s">
        <v>739</v>
      </c>
      <c r="C223" s="6" t="s">
        <v>830</v>
      </c>
      <c r="D223" s="6" t="s">
        <v>49</v>
      </c>
      <c r="E223" s="6" t="s">
        <v>833</v>
      </c>
      <c r="F223" s="6" t="s">
        <v>958</v>
      </c>
    </row>
    <row r="224" spans="1:6" s="6" customFormat="1" ht="13.5">
      <c r="A224" s="14"/>
      <c r="B224" s="6" t="s">
        <v>50</v>
      </c>
      <c r="C224" s="6" t="s">
        <v>831</v>
      </c>
      <c r="D224" s="6" t="s">
        <v>51</v>
      </c>
      <c r="E224" s="6" t="s">
        <v>834</v>
      </c>
      <c r="F224" s="6" t="s">
        <v>52</v>
      </c>
    </row>
    <row r="225" spans="1:3" ht="13.5">
      <c r="A225" s="7" t="s">
        <v>1070</v>
      </c>
      <c r="C225" s="4" t="s">
        <v>832</v>
      </c>
    </row>
    <row r="226" spans="1:6" ht="13.5">
      <c r="A226" s="8" t="s">
        <v>404</v>
      </c>
      <c r="B226" s="4">
        <v>415</v>
      </c>
      <c r="C226" s="22">
        <v>305</v>
      </c>
      <c r="D226" s="24">
        <v>297</v>
      </c>
      <c r="E226" s="24">
        <v>215</v>
      </c>
      <c r="F226" s="24">
        <v>397</v>
      </c>
    </row>
    <row r="227" spans="1:6" ht="13.5">
      <c r="A227" s="8" t="s">
        <v>405</v>
      </c>
      <c r="B227" s="22">
        <v>508</v>
      </c>
      <c r="C227" s="22">
        <v>203</v>
      </c>
      <c r="D227" s="24">
        <v>409</v>
      </c>
      <c r="E227" s="24">
        <v>296</v>
      </c>
      <c r="F227" s="24">
        <v>321</v>
      </c>
    </row>
    <row r="228" spans="1:6" ht="13.5">
      <c r="A228" s="8" t="s">
        <v>406</v>
      </c>
      <c r="B228" s="22">
        <v>318</v>
      </c>
      <c r="C228" s="22">
        <v>218</v>
      </c>
      <c r="D228" s="24">
        <v>216</v>
      </c>
      <c r="E228" s="24">
        <v>153</v>
      </c>
      <c r="F228" s="24">
        <v>283</v>
      </c>
    </row>
    <row r="229" spans="1:6" ht="13.5">
      <c r="A229" s="8" t="s">
        <v>407</v>
      </c>
      <c r="B229" s="22">
        <v>523</v>
      </c>
      <c r="C229" s="22">
        <v>436</v>
      </c>
      <c r="D229" s="24">
        <v>360</v>
      </c>
      <c r="E229" s="24">
        <v>261</v>
      </c>
      <c r="F229" s="24">
        <v>534</v>
      </c>
    </row>
    <row r="230" spans="1:6" ht="13.5">
      <c r="A230" s="8" t="s">
        <v>408</v>
      </c>
      <c r="B230" s="22">
        <v>431</v>
      </c>
      <c r="C230" s="22">
        <v>369</v>
      </c>
      <c r="D230" s="24">
        <v>294</v>
      </c>
      <c r="E230" s="24">
        <v>199</v>
      </c>
      <c r="F230" s="24">
        <v>470</v>
      </c>
    </row>
    <row r="231" spans="1:6" ht="13.5">
      <c r="A231" s="8" t="s">
        <v>409</v>
      </c>
      <c r="B231" s="24">
        <v>424</v>
      </c>
      <c r="C231" s="24">
        <v>346</v>
      </c>
      <c r="D231" s="22">
        <v>259</v>
      </c>
      <c r="E231" s="24">
        <v>211</v>
      </c>
      <c r="F231" s="6">
        <v>386</v>
      </c>
    </row>
    <row r="232" spans="1:6" ht="13.5">
      <c r="A232" s="8" t="s">
        <v>410</v>
      </c>
      <c r="B232" s="24">
        <v>427</v>
      </c>
      <c r="C232" s="24">
        <v>213</v>
      </c>
      <c r="D232" s="22">
        <v>348</v>
      </c>
      <c r="E232" s="24">
        <v>231</v>
      </c>
      <c r="F232" s="6">
        <v>328</v>
      </c>
    </row>
    <row r="233" spans="1:6" ht="13.5">
      <c r="A233" s="8" t="s">
        <v>411</v>
      </c>
      <c r="B233" s="24">
        <v>477</v>
      </c>
      <c r="C233" s="24">
        <v>296</v>
      </c>
      <c r="D233" s="22">
        <v>295</v>
      </c>
      <c r="E233" s="24">
        <v>270</v>
      </c>
      <c r="F233" s="6">
        <v>321</v>
      </c>
    </row>
    <row r="234" spans="1:6" ht="13.5">
      <c r="A234" s="8" t="s">
        <v>412</v>
      </c>
      <c r="B234" s="24">
        <v>467</v>
      </c>
      <c r="C234" s="24">
        <v>107</v>
      </c>
      <c r="D234" s="22">
        <v>427</v>
      </c>
      <c r="E234" s="24">
        <v>297</v>
      </c>
      <c r="F234" s="6">
        <v>243</v>
      </c>
    </row>
    <row r="235" spans="1:6" ht="13.5">
      <c r="A235" s="8" t="s">
        <v>413</v>
      </c>
      <c r="B235" s="24">
        <v>23</v>
      </c>
      <c r="C235" s="24">
        <v>2</v>
      </c>
      <c r="D235" s="22">
        <v>24</v>
      </c>
      <c r="E235" s="24">
        <v>23</v>
      </c>
      <c r="F235" s="6">
        <v>2</v>
      </c>
    </row>
    <row r="236" spans="1:6" ht="13.5">
      <c r="A236" s="8" t="s">
        <v>414</v>
      </c>
      <c r="B236" s="24">
        <v>564</v>
      </c>
      <c r="C236" s="24">
        <v>174</v>
      </c>
      <c r="D236" s="22">
        <v>478</v>
      </c>
      <c r="E236" s="24">
        <v>397</v>
      </c>
      <c r="F236" s="6">
        <v>272</v>
      </c>
    </row>
    <row r="237" spans="1:6" ht="13.5">
      <c r="A237" s="8" t="s">
        <v>415</v>
      </c>
      <c r="B237" s="24">
        <v>132</v>
      </c>
      <c r="C237" s="24">
        <v>20</v>
      </c>
      <c r="D237" s="22">
        <v>134</v>
      </c>
      <c r="E237" s="24">
        <v>94</v>
      </c>
      <c r="F237" s="6">
        <v>59</v>
      </c>
    </row>
    <row r="238" spans="1:6" ht="13.5">
      <c r="A238" s="8" t="s">
        <v>416</v>
      </c>
      <c r="B238" s="24">
        <v>242</v>
      </c>
      <c r="C238" s="24">
        <v>70</v>
      </c>
      <c r="D238" s="22">
        <v>231</v>
      </c>
      <c r="E238" s="24">
        <v>146</v>
      </c>
      <c r="F238" s="6">
        <v>153</v>
      </c>
    </row>
    <row r="239" spans="1:6" ht="13.5">
      <c r="A239" s="8" t="s">
        <v>417</v>
      </c>
      <c r="B239" s="24">
        <v>229</v>
      </c>
      <c r="C239" s="24">
        <v>64</v>
      </c>
      <c r="D239" s="22">
        <v>218</v>
      </c>
      <c r="E239" s="24">
        <v>129</v>
      </c>
      <c r="F239" s="6">
        <v>148</v>
      </c>
    </row>
    <row r="240" spans="1:6" ht="13.5">
      <c r="A240" s="8" t="s">
        <v>418</v>
      </c>
      <c r="B240" s="24">
        <v>54</v>
      </c>
      <c r="C240" s="24">
        <v>12</v>
      </c>
      <c r="D240" s="22">
        <v>44</v>
      </c>
      <c r="E240" s="24">
        <v>38</v>
      </c>
      <c r="F240" s="6">
        <v>19</v>
      </c>
    </row>
    <row r="241" spans="1:6" ht="13.5">
      <c r="A241" s="8" t="s">
        <v>419</v>
      </c>
      <c r="B241" s="24">
        <v>134</v>
      </c>
      <c r="C241" s="24">
        <v>31</v>
      </c>
      <c r="D241" s="22">
        <v>130</v>
      </c>
      <c r="E241" s="24">
        <v>97</v>
      </c>
      <c r="F241" s="6">
        <v>62</v>
      </c>
    </row>
    <row r="242" spans="1:6" ht="13.5">
      <c r="A242" s="8" t="s">
        <v>420</v>
      </c>
      <c r="B242" s="24">
        <v>482</v>
      </c>
      <c r="C242" s="24">
        <v>136</v>
      </c>
      <c r="D242" s="22">
        <v>440</v>
      </c>
      <c r="E242" s="24">
        <v>329</v>
      </c>
      <c r="F242" s="6">
        <v>247</v>
      </c>
    </row>
    <row r="243" spans="1:6" ht="13.5">
      <c r="A243" s="8" t="s">
        <v>421</v>
      </c>
      <c r="B243" s="24">
        <v>235</v>
      </c>
      <c r="C243" s="24">
        <v>57</v>
      </c>
      <c r="D243" s="22">
        <v>227</v>
      </c>
      <c r="E243" s="24">
        <v>166</v>
      </c>
      <c r="F243" s="6">
        <v>106</v>
      </c>
    </row>
    <row r="244" spans="1:6" ht="13.5">
      <c r="A244" s="8" t="s">
        <v>422</v>
      </c>
      <c r="B244" s="24">
        <v>697</v>
      </c>
      <c r="C244" s="24">
        <v>230</v>
      </c>
      <c r="D244" s="22">
        <v>589</v>
      </c>
      <c r="E244" s="24">
        <v>390</v>
      </c>
      <c r="F244" s="6">
        <v>431</v>
      </c>
    </row>
    <row r="245" spans="1:6" ht="13.5">
      <c r="A245" s="8" t="s">
        <v>423</v>
      </c>
      <c r="B245" s="24">
        <v>192</v>
      </c>
      <c r="C245" s="24">
        <v>68</v>
      </c>
      <c r="D245" s="22">
        <v>188</v>
      </c>
      <c r="E245" s="24">
        <v>138</v>
      </c>
      <c r="F245" s="6">
        <v>120</v>
      </c>
    </row>
    <row r="246" spans="1:6" ht="13.5">
      <c r="A246" s="8" t="s">
        <v>424</v>
      </c>
      <c r="B246" s="22">
        <v>130</v>
      </c>
      <c r="C246" s="22">
        <v>34</v>
      </c>
      <c r="D246" s="22">
        <v>114</v>
      </c>
      <c r="E246" s="6">
        <v>92</v>
      </c>
      <c r="F246" s="24">
        <v>56</v>
      </c>
    </row>
    <row r="247" spans="1:6" ht="13.5">
      <c r="A247" s="8" t="s">
        <v>425</v>
      </c>
      <c r="B247" s="22">
        <v>88</v>
      </c>
      <c r="C247" s="22">
        <v>39</v>
      </c>
      <c r="D247" s="22">
        <v>71</v>
      </c>
      <c r="E247" s="6">
        <v>42</v>
      </c>
      <c r="F247" s="24">
        <v>69</v>
      </c>
    </row>
    <row r="248" spans="1:6" ht="13.5">
      <c r="A248" s="8" t="s">
        <v>21</v>
      </c>
      <c r="B248" s="22">
        <v>1645</v>
      </c>
      <c r="C248" s="22">
        <v>942</v>
      </c>
      <c r="D248" s="22">
        <v>1273</v>
      </c>
      <c r="E248" s="6">
        <v>946</v>
      </c>
      <c r="F248" s="24">
        <v>1281</v>
      </c>
    </row>
    <row r="249" spans="1:6" ht="13.5">
      <c r="A249" s="10" t="s">
        <v>967</v>
      </c>
      <c r="B249" s="11">
        <f>SUM(B210:B248)</f>
        <v>13026</v>
      </c>
      <c r="C249" s="11">
        <f>SUM(C212:C248)</f>
        <v>6569</v>
      </c>
      <c r="D249" s="11">
        <f>SUM(D212:D248)</f>
        <v>10198</v>
      </c>
      <c r="E249" s="11">
        <f>SUM(E212:E248)</f>
        <v>7480</v>
      </c>
      <c r="F249" s="11">
        <f>SUM(F212:F248)</f>
        <v>9272</v>
      </c>
    </row>
    <row r="250" spans="1:8" ht="13.5">
      <c r="A250" s="10"/>
      <c r="B250" s="11"/>
      <c r="C250" s="11"/>
      <c r="D250" s="11"/>
      <c r="E250" s="11"/>
      <c r="F250" s="11"/>
      <c r="G250" s="11"/>
      <c r="H250" s="11"/>
    </row>
    <row r="251" spans="1:8" ht="13.5">
      <c r="A251" s="10"/>
      <c r="B251" s="11"/>
      <c r="C251" s="11"/>
      <c r="D251" s="11"/>
      <c r="E251" s="11"/>
      <c r="F251" s="11"/>
      <c r="G251" s="11"/>
      <c r="H251" s="11"/>
    </row>
    <row r="252" spans="1:8" ht="13.5">
      <c r="A252" s="1" t="s">
        <v>57</v>
      </c>
      <c r="B252" s="25" t="s">
        <v>1</v>
      </c>
      <c r="C252" s="27"/>
      <c r="D252" s="26"/>
      <c r="E252" s="25" t="s">
        <v>2</v>
      </c>
      <c r="F252" s="26"/>
      <c r="G252" s="25" t="s">
        <v>3</v>
      </c>
      <c r="H252" s="26"/>
    </row>
    <row r="253" spans="1:8" s="6" customFormat="1" ht="13.5">
      <c r="A253" s="14"/>
      <c r="B253" s="5" t="s">
        <v>741</v>
      </c>
      <c r="C253" s="5" t="s">
        <v>1001</v>
      </c>
      <c r="D253" s="5" t="s">
        <v>740</v>
      </c>
      <c r="E253" s="6" t="s">
        <v>835</v>
      </c>
      <c r="F253" s="6" t="s">
        <v>743</v>
      </c>
      <c r="G253" s="6" t="s">
        <v>838</v>
      </c>
      <c r="H253" s="6" t="s">
        <v>837</v>
      </c>
    </row>
    <row r="254" spans="1:8" s="6" customFormat="1" ht="13.5">
      <c r="A254" s="14"/>
      <c r="B254" s="6" t="s">
        <v>744</v>
      </c>
      <c r="C254" s="6" t="s">
        <v>152</v>
      </c>
      <c r="D254" s="6" t="s">
        <v>55</v>
      </c>
      <c r="E254" s="6" t="s">
        <v>836</v>
      </c>
      <c r="F254" s="6" t="s">
        <v>742</v>
      </c>
      <c r="G254" s="6" t="s">
        <v>839</v>
      </c>
      <c r="H254" s="6" t="s">
        <v>840</v>
      </c>
    </row>
    <row r="255" ht="13.5">
      <c r="A255" s="7" t="s">
        <v>56</v>
      </c>
    </row>
    <row r="256" spans="1:8" ht="13.5">
      <c r="A256" s="8" t="s">
        <v>426</v>
      </c>
      <c r="B256" s="22">
        <v>97</v>
      </c>
      <c r="C256" s="4">
        <v>7</v>
      </c>
      <c r="D256" s="22">
        <v>101</v>
      </c>
      <c r="E256" s="4">
        <v>83</v>
      </c>
      <c r="F256" s="22">
        <v>118</v>
      </c>
      <c r="G256" s="4">
        <v>88</v>
      </c>
      <c r="H256" s="22">
        <v>110</v>
      </c>
    </row>
    <row r="257" spans="1:8" ht="13.5">
      <c r="A257" s="8" t="s">
        <v>427</v>
      </c>
      <c r="B257" s="22">
        <v>128</v>
      </c>
      <c r="C257" s="22">
        <v>7</v>
      </c>
      <c r="D257" s="22">
        <v>157</v>
      </c>
      <c r="E257" s="22">
        <v>102</v>
      </c>
      <c r="F257" s="22">
        <v>175</v>
      </c>
      <c r="G257" s="22">
        <v>119</v>
      </c>
      <c r="H257" s="22">
        <v>159</v>
      </c>
    </row>
    <row r="258" spans="1:8" ht="13.5">
      <c r="A258" s="8" t="s">
        <v>428</v>
      </c>
      <c r="B258" s="22">
        <v>165</v>
      </c>
      <c r="C258" s="22">
        <v>7</v>
      </c>
      <c r="D258" s="22">
        <v>148</v>
      </c>
      <c r="E258" s="22">
        <v>119</v>
      </c>
      <c r="F258" s="22">
        <v>196</v>
      </c>
      <c r="G258" s="22">
        <v>134</v>
      </c>
      <c r="H258" s="22">
        <v>184</v>
      </c>
    </row>
    <row r="259" spans="1:8" ht="13.5">
      <c r="A259" s="8" t="s">
        <v>429</v>
      </c>
      <c r="B259" s="22">
        <v>149</v>
      </c>
      <c r="C259" s="22">
        <v>23</v>
      </c>
      <c r="D259" s="22">
        <v>164</v>
      </c>
      <c r="E259" s="22">
        <v>127</v>
      </c>
      <c r="F259" s="22">
        <v>202</v>
      </c>
      <c r="G259" s="22">
        <v>142</v>
      </c>
      <c r="H259" s="22">
        <v>191</v>
      </c>
    </row>
    <row r="260" spans="1:8" ht="13.5">
      <c r="A260" s="1" t="s">
        <v>57</v>
      </c>
      <c r="B260" s="25" t="s">
        <v>1</v>
      </c>
      <c r="C260" s="27"/>
      <c r="D260" s="26"/>
      <c r="E260" s="25" t="s">
        <v>2</v>
      </c>
      <c r="F260" s="26"/>
      <c r="G260" s="25" t="s">
        <v>3</v>
      </c>
      <c r="H260" s="26"/>
    </row>
    <row r="261" spans="1:8" s="6" customFormat="1" ht="13.5">
      <c r="A261" s="14"/>
      <c r="B261" s="5" t="s">
        <v>741</v>
      </c>
      <c r="C261" s="5" t="s">
        <v>1001</v>
      </c>
      <c r="D261" s="5" t="s">
        <v>740</v>
      </c>
      <c r="E261" s="6" t="s">
        <v>835</v>
      </c>
      <c r="F261" s="6" t="s">
        <v>743</v>
      </c>
      <c r="G261" s="6" t="s">
        <v>838</v>
      </c>
      <c r="H261" s="6" t="s">
        <v>837</v>
      </c>
    </row>
    <row r="262" spans="1:8" s="6" customFormat="1" ht="13.5">
      <c r="A262" s="14"/>
      <c r="B262" s="6" t="s">
        <v>744</v>
      </c>
      <c r="C262" s="6" t="s">
        <v>152</v>
      </c>
      <c r="D262" s="6" t="s">
        <v>55</v>
      </c>
      <c r="E262" s="6" t="s">
        <v>836</v>
      </c>
      <c r="F262" s="6" t="s">
        <v>742</v>
      </c>
      <c r="G262" s="6" t="s">
        <v>839</v>
      </c>
      <c r="H262" s="6" t="s">
        <v>840</v>
      </c>
    </row>
    <row r="263" ht="13.5">
      <c r="A263" s="7" t="s">
        <v>1071</v>
      </c>
    </row>
    <row r="264" spans="1:8" ht="13.5">
      <c r="A264" s="8" t="s">
        <v>430</v>
      </c>
      <c r="B264" s="22">
        <v>163</v>
      </c>
      <c r="C264" s="22">
        <v>8</v>
      </c>
      <c r="D264" s="22">
        <v>164</v>
      </c>
      <c r="E264" s="22">
        <v>132</v>
      </c>
      <c r="F264" s="22">
        <v>197</v>
      </c>
      <c r="G264" s="22">
        <v>163</v>
      </c>
      <c r="H264" s="22">
        <v>170</v>
      </c>
    </row>
    <row r="265" spans="1:8" ht="13.5">
      <c r="A265" s="8" t="s">
        <v>431</v>
      </c>
      <c r="B265" s="22">
        <v>150</v>
      </c>
      <c r="C265" s="22">
        <v>10</v>
      </c>
      <c r="D265" s="22">
        <v>287</v>
      </c>
      <c r="E265" s="22">
        <v>226</v>
      </c>
      <c r="F265" s="22">
        <v>212</v>
      </c>
      <c r="G265" s="22">
        <v>261</v>
      </c>
      <c r="H265" s="22">
        <v>178</v>
      </c>
    </row>
    <row r="266" spans="1:8" ht="13.5">
      <c r="A266" s="8" t="s">
        <v>432</v>
      </c>
      <c r="B266" s="22">
        <v>251</v>
      </c>
      <c r="C266" s="22">
        <v>12</v>
      </c>
      <c r="D266" s="22">
        <v>276</v>
      </c>
      <c r="E266" s="22">
        <v>227</v>
      </c>
      <c r="F266" s="22">
        <v>312</v>
      </c>
      <c r="G266" s="22">
        <v>236</v>
      </c>
      <c r="H266" s="22">
        <v>298</v>
      </c>
    </row>
    <row r="267" spans="1:8" ht="13.5">
      <c r="A267" s="8" t="s">
        <v>433</v>
      </c>
      <c r="B267" s="22">
        <v>249</v>
      </c>
      <c r="C267" s="22">
        <v>12</v>
      </c>
      <c r="D267" s="22">
        <v>274</v>
      </c>
      <c r="E267" s="22">
        <v>193</v>
      </c>
      <c r="F267" s="22">
        <v>331</v>
      </c>
      <c r="G267" s="22">
        <v>246</v>
      </c>
      <c r="H267" s="22">
        <v>287</v>
      </c>
    </row>
    <row r="268" spans="1:8" ht="13.5">
      <c r="A268" s="8" t="s">
        <v>434</v>
      </c>
      <c r="B268" s="22">
        <v>287</v>
      </c>
      <c r="C268" s="22">
        <v>28</v>
      </c>
      <c r="D268" s="22">
        <v>285</v>
      </c>
      <c r="E268" s="22">
        <v>228</v>
      </c>
      <c r="F268" s="22">
        <v>355</v>
      </c>
      <c r="G268" s="22">
        <v>234</v>
      </c>
      <c r="H268" s="22">
        <v>362</v>
      </c>
    </row>
    <row r="269" spans="1:8" ht="13.5">
      <c r="A269" s="8" t="s">
        <v>435</v>
      </c>
      <c r="B269" s="22">
        <v>240</v>
      </c>
      <c r="C269" s="22">
        <v>30</v>
      </c>
      <c r="D269" s="22">
        <v>271</v>
      </c>
      <c r="E269" s="22">
        <v>246</v>
      </c>
      <c r="F269" s="22">
        <v>286</v>
      </c>
      <c r="G269" s="22">
        <v>256</v>
      </c>
      <c r="H269" s="22">
        <v>281</v>
      </c>
    </row>
    <row r="270" spans="1:8" ht="13.5">
      <c r="A270" s="8" t="s">
        <v>436</v>
      </c>
      <c r="B270" s="22">
        <v>232</v>
      </c>
      <c r="C270" s="22">
        <v>16</v>
      </c>
      <c r="D270" s="22">
        <v>201</v>
      </c>
      <c r="E270" s="22">
        <v>170</v>
      </c>
      <c r="F270" s="22">
        <v>269</v>
      </c>
      <c r="G270" s="22">
        <v>192</v>
      </c>
      <c r="H270" s="22">
        <v>244</v>
      </c>
    </row>
    <row r="271" spans="1:8" ht="13.5">
      <c r="A271" s="8" t="s">
        <v>437</v>
      </c>
      <c r="B271" s="6">
        <v>309</v>
      </c>
      <c r="C271" s="6">
        <v>29</v>
      </c>
      <c r="D271" s="6">
        <v>534</v>
      </c>
      <c r="E271" s="6">
        <v>389</v>
      </c>
      <c r="F271" s="6">
        <v>471</v>
      </c>
      <c r="G271" s="6">
        <v>453</v>
      </c>
      <c r="H271" s="6">
        <v>421</v>
      </c>
    </row>
    <row r="272" spans="1:8" ht="13.5">
      <c r="A272" s="8" t="s">
        <v>438</v>
      </c>
      <c r="B272" s="6">
        <v>341</v>
      </c>
      <c r="C272" s="6">
        <v>28</v>
      </c>
      <c r="D272" s="6">
        <v>482</v>
      </c>
      <c r="E272" s="6">
        <v>338</v>
      </c>
      <c r="F272" s="6">
        <v>509</v>
      </c>
      <c r="G272" s="6">
        <v>394</v>
      </c>
      <c r="H272" s="6">
        <v>441</v>
      </c>
    </row>
    <row r="273" spans="1:8" ht="13.5">
      <c r="A273" s="8" t="s">
        <v>439</v>
      </c>
      <c r="B273" s="6">
        <v>244</v>
      </c>
      <c r="C273" s="6">
        <v>24</v>
      </c>
      <c r="D273" s="6">
        <v>250</v>
      </c>
      <c r="E273" s="6">
        <v>207</v>
      </c>
      <c r="F273" s="6">
        <v>302</v>
      </c>
      <c r="G273" s="6">
        <v>260</v>
      </c>
      <c r="H273" s="6">
        <v>257</v>
      </c>
    </row>
    <row r="274" spans="1:8" ht="13.5">
      <c r="A274" s="8" t="s">
        <v>440</v>
      </c>
      <c r="B274" s="6">
        <v>384</v>
      </c>
      <c r="C274" s="6">
        <v>19</v>
      </c>
      <c r="D274" s="6">
        <v>371</v>
      </c>
      <c r="E274" s="6">
        <v>282</v>
      </c>
      <c r="F274" s="6">
        <v>480</v>
      </c>
      <c r="G274" s="6">
        <v>326</v>
      </c>
      <c r="H274" s="6">
        <v>436</v>
      </c>
    </row>
    <row r="275" spans="1:8" ht="13.5">
      <c r="A275" s="8" t="s">
        <v>441</v>
      </c>
      <c r="B275" s="6">
        <v>281</v>
      </c>
      <c r="C275" s="6">
        <v>28</v>
      </c>
      <c r="D275" s="6">
        <v>265</v>
      </c>
      <c r="E275" s="6">
        <v>245</v>
      </c>
      <c r="F275" s="6">
        <v>314</v>
      </c>
      <c r="G275" s="6">
        <v>275</v>
      </c>
      <c r="H275" s="6">
        <v>287</v>
      </c>
    </row>
    <row r="276" spans="1:8" ht="13.5">
      <c r="A276" s="8" t="s">
        <v>442</v>
      </c>
      <c r="B276" s="6">
        <v>250</v>
      </c>
      <c r="C276" s="6">
        <v>17</v>
      </c>
      <c r="D276" s="6">
        <v>270</v>
      </c>
      <c r="E276" s="6">
        <v>231</v>
      </c>
      <c r="F276" s="6">
        <v>303</v>
      </c>
      <c r="G276" s="6">
        <v>266</v>
      </c>
      <c r="H276" s="6">
        <v>264</v>
      </c>
    </row>
    <row r="277" spans="1:8" ht="13.5">
      <c r="A277" s="8" t="s">
        <v>443</v>
      </c>
      <c r="B277" s="6">
        <v>284</v>
      </c>
      <c r="C277" s="6">
        <v>13</v>
      </c>
      <c r="D277" s="6">
        <v>337</v>
      </c>
      <c r="E277" s="6">
        <v>263</v>
      </c>
      <c r="F277" s="6">
        <v>364</v>
      </c>
      <c r="G277" s="6">
        <v>300</v>
      </c>
      <c r="H277" s="6">
        <v>328</v>
      </c>
    </row>
    <row r="278" spans="1:8" ht="13.5">
      <c r="A278" s="8" t="s">
        <v>444</v>
      </c>
      <c r="B278" s="6">
        <v>161</v>
      </c>
      <c r="C278" s="6">
        <v>15</v>
      </c>
      <c r="D278" s="6">
        <v>202</v>
      </c>
      <c r="E278" s="6">
        <v>171</v>
      </c>
      <c r="F278" s="6">
        <v>199</v>
      </c>
      <c r="G278" s="6">
        <v>209</v>
      </c>
      <c r="H278" s="6">
        <v>159</v>
      </c>
    </row>
    <row r="279" spans="1:8" ht="13.5">
      <c r="A279" s="8" t="s">
        <v>445</v>
      </c>
      <c r="B279" s="6">
        <v>264</v>
      </c>
      <c r="C279" s="6">
        <v>23</v>
      </c>
      <c r="D279" s="6">
        <v>267</v>
      </c>
      <c r="E279" s="6">
        <v>231</v>
      </c>
      <c r="F279" s="6">
        <v>309</v>
      </c>
      <c r="G279" s="6">
        <v>269</v>
      </c>
      <c r="H279" s="6">
        <v>282</v>
      </c>
    </row>
    <row r="280" spans="1:8" ht="13.5">
      <c r="A280" s="8" t="s">
        <v>446</v>
      </c>
      <c r="B280" s="6">
        <v>310</v>
      </c>
      <c r="C280" s="6">
        <v>33</v>
      </c>
      <c r="D280" s="6">
        <v>395</v>
      </c>
      <c r="E280" s="6">
        <v>318</v>
      </c>
      <c r="F280" s="6">
        <v>400</v>
      </c>
      <c r="G280" s="6">
        <v>378</v>
      </c>
      <c r="H280" s="6">
        <v>349</v>
      </c>
    </row>
    <row r="281" spans="1:8" ht="13.5">
      <c r="A281" s="8" t="s">
        <v>447</v>
      </c>
      <c r="B281" s="6">
        <v>246</v>
      </c>
      <c r="C281" s="6">
        <v>19</v>
      </c>
      <c r="D281" s="6">
        <v>256</v>
      </c>
      <c r="E281" s="6">
        <v>224</v>
      </c>
      <c r="F281" s="6">
        <v>281</v>
      </c>
      <c r="G281" s="6">
        <v>255</v>
      </c>
      <c r="H281" s="6">
        <v>252</v>
      </c>
    </row>
    <row r="282" spans="1:8" ht="13.5">
      <c r="A282" s="8" t="s">
        <v>448</v>
      </c>
      <c r="B282" s="6">
        <v>311</v>
      </c>
      <c r="C282" s="6">
        <v>19</v>
      </c>
      <c r="D282" s="6">
        <v>352</v>
      </c>
      <c r="E282" s="6">
        <v>305</v>
      </c>
      <c r="F282" s="6">
        <v>368</v>
      </c>
      <c r="G282" s="6">
        <v>366</v>
      </c>
      <c r="H282" s="6">
        <v>314</v>
      </c>
    </row>
    <row r="283" spans="1:8" ht="13.5">
      <c r="A283" s="8" t="s">
        <v>449</v>
      </c>
      <c r="B283" s="6">
        <v>361</v>
      </c>
      <c r="C283" s="6">
        <v>41</v>
      </c>
      <c r="D283" s="6">
        <v>400</v>
      </c>
      <c r="E283" s="6">
        <v>343</v>
      </c>
      <c r="F283" s="6">
        <v>434</v>
      </c>
      <c r="G283" s="6">
        <v>381</v>
      </c>
      <c r="H283" s="6">
        <v>416</v>
      </c>
    </row>
    <row r="284" spans="1:8" ht="13.5">
      <c r="A284" s="8" t="s">
        <v>450</v>
      </c>
      <c r="B284" s="6">
        <v>371</v>
      </c>
      <c r="C284" s="6">
        <v>37</v>
      </c>
      <c r="D284" s="6">
        <v>441</v>
      </c>
      <c r="E284" s="6">
        <v>380</v>
      </c>
      <c r="F284" s="6">
        <v>446</v>
      </c>
      <c r="G284" s="6">
        <v>442</v>
      </c>
      <c r="H284" s="6">
        <v>400</v>
      </c>
    </row>
    <row r="285" spans="1:8" ht="13.5">
      <c r="A285" s="8" t="s">
        <v>451</v>
      </c>
      <c r="B285" s="6">
        <v>320</v>
      </c>
      <c r="C285" s="6">
        <v>36</v>
      </c>
      <c r="D285" s="6">
        <v>383</v>
      </c>
      <c r="E285" s="6">
        <v>334</v>
      </c>
      <c r="F285" s="6">
        <v>382</v>
      </c>
      <c r="G285" s="6">
        <v>403</v>
      </c>
      <c r="H285" s="6">
        <v>326</v>
      </c>
    </row>
    <row r="286" spans="1:8" ht="13.5">
      <c r="A286" s="8" t="s">
        <v>452</v>
      </c>
      <c r="B286" s="6">
        <v>149</v>
      </c>
      <c r="C286" s="6">
        <v>15</v>
      </c>
      <c r="D286" s="6">
        <v>176</v>
      </c>
      <c r="E286" s="6">
        <v>143</v>
      </c>
      <c r="F286" s="6">
        <v>183</v>
      </c>
      <c r="G286" s="6">
        <v>151</v>
      </c>
      <c r="H286" s="6">
        <v>176</v>
      </c>
    </row>
    <row r="287" spans="1:8" ht="13.5">
      <c r="A287" s="8" t="s">
        <v>453</v>
      </c>
      <c r="B287" s="6">
        <v>35</v>
      </c>
      <c r="C287" s="6">
        <v>5</v>
      </c>
      <c r="D287" s="6">
        <v>97</v>
      </c>
      <c r="E287" s="6">
        <v>77</v>
      </c>
      <c r="F287" s="6">
        <v>60</v>
      </c>
      <c r="G287" s="6">
        <v>83</v>
      </c>
      <c r="H287" s="6">
        <v>53</v>
      </c>
    </row>
    <row r="288" spans="1:8" ht="13.5">
      <c r="A288" s="8" t="s">
        <v>454</v>
      </c>
      <c r="B288" s="6">
        <v>142</v>
      </c>
      <c r="C288" s="6">
        <v>8</v>
      </c>
      <c r="D288" s="6">
        <v>186</v>
      </c>
      <c r="E288" s="6">
        <v>148</v>
      </c>
      <c r="F288" s="6">
        <v>173</v>
      </c>
      <c r="G288" s="6">
        <v>181</v>
      </c>
      <c r="H288" s="6">
        <v>146</v>
      </c>
    </row>
    <row r="289" spans="1:8" ht="13.5">
      <c r="A289" s="8" t="s">
        <v>455</v>
      </c>
      <c r="B289" s="6">
        <v>426</v>
      </c>
      <c r="C289" s="6">
        <v>30</v>
      </c>
      <c r="D289" s="6">
        <v>137</v>
      </c>
      <c r="E289" s="6">
        <v>119</v>
      </c>
      <c r="F289" s="6">
        <v>460</v>
      </c>
      <c r="G289" s="6">
        <v>143</v>
      </c>
      <c r="H289" s="6">
        <v>421</v>
      </c>
    </row>
    <row r="290" spans="1:8" ht="13.5">
      <c r="A290" s="8" t="s">
        <v>456</v>
      </c>
      <c r="B290" s="6">
        <v>63</v>
      </c>
      <c r="C290" s="6">
        <v>3</v>
      </c>
      <c r="D290" s="6">
        <v>153</v>
      </c>
      <c r="E290" s="6">
        <v>121</v>
      </c>
      <c r="F290" s="6">
        <v>89</v>
      </c>
      <c r="G290" s="6">
        <v>145</v>
      </c>
      <c r="H290" s="6">
        <v>70</v>
      </c>
    </row>
    <row r="291" spans="1:8" ht="13.5">
      <c r="A291" s="8" t="s">
        <v>457</v>
      </c>
      <c r="B291" s="6">
        <v>87</v>
      </c>
      <c r="C291" s="6">
        <v>9</v>
      </c>
      <c r="D291" s="6">
        <v>112</v>
      </c>
      <c r="E291" s="6">
        <v>101</v>
      </c>
      <c r="F291" s="6">
        <v>102</v>
      </c>
      <c r="G291" s="6">
        <v>113</v>
      </c>
      <c r="H291" s="6">
        <v>91</v>
      </c>
    </row>
    <row r="292" spans="1:8" ht="13.5">
      <c r="A292" s="8" t="s">
        <v>458</v>
      </c>
      <c r="B292" s="6">
        <v>85</v>
      </c>
      <c r="C292" s="6">
        <v>6</v>
      </c>
      <c r="D292" s="6">
        <v>118</v>
      </c>
      <c r="E292" s="6">
        <v>115</v>
      </c>
      <c r="F292" s="6">
        <v>87</v>
      </c>
      <c r="G292" s="6">
        <v>103</v>
      </c>
      <c r="H292" s="6">
        <v>89</v>
      </c>
    </row>
    <row r="293" spans="1:8" ht="13.5">
      <c r="A293" s="8" t="s">
        <v>459</v>
      </c>
      <c r="B293" s="6">
        <v>24</v>
      </c>
      <c r="C293" s="6">
        <v>4</v>
      </c>
      <c r="D293" s="6">
        <v>67</v>
      </c>
      <c r="E293" s="6">
        <v>48</v>
      </c>
      <c r="F293" s="6">
        <v>45</v>
      </c>
      <c r="G293" s="6">
        <v>65</v>
      </c>
      <c r="H293" s="6">
        <v>28</v>
      </c>
    </row>
    <row r="294" spans="1:8" ht="13.5">
      <c r="A294" s="8" t="s">
        <v>460</v>
      </c>
      <c r="B294" s="6">
        <v>130</v>
      </c>
      <c r="C294" s="6">
        <v>6</v>
      </c>
      <c r="D294" s="6">
        <v>167</v>
      </c>
      <c r="E294" s="6">
        <v>126</v>
      </c>
      <c r="F294" s="6">
        <v>166</v>
      </c>
      <c r="G294" s="6">
        <v>152</v>
      </c>
      <c r="H294" s="6">
        <v>146</v>
      </c>
    </row>
    <row r="295" spans="1:8" ht="13.5">
      <c r="A295" s="8" t="s">
        <v>461</v>
      </c>
      <c r="B295" s="6">
        <v>159</v>
      </c>
      <c r="C295" s="6">
        <v>10</v>
      </c>
      <c r="D295" s="6">
        <v>287</v>
      </c>
      <c r="E295" s="6">
        <v>221</v>
      </c>
      <c r="F295" s="6">
        <v>216</v>
      </c>
      <c r="G295" s="6">
        <v>283</v>
      </c>
      <c r="H295" s="6">
        <v>164</v>
      </c>
    </row>
    <row r="296" spans="1:8" ht="13.5">
      <c r="A296" s="8" t="s">
        <v>462</v>
      </c>
      <c r="B296" s="6">
        <v>75</v>
      </c>
      <c r="C296" s="6">
        <v>3</v>
      </c>
      <c r="D296" s="6">
        <v>65</v>
      </c>
      <c r="E296" s="6">
        <v>56</v>
      </c>
      <c r="F296" s="6">
        <v>81</v>
      </c>
      <c r="G296" s="6">
        <v>68</v>
      </c>
      <c r="H296" s="6">
        <v>70</v>
      </c>
    </row>
    <row r="297" spans="1:8" ht="13.5">
      <c r="A297" s="10" t="s">
        <v>968</v>
      </c>
      <c r="B297" s="11">
        <f aca="true" t="shared" si="9" ref="B297:H297">SUM(B256:B296)</f>
        <v>7923</v>
      </c>
      <c r="C297" s="11">
        <f t="shared" si="9"/>
        <v>640</v>
      </c>
      <c r="D297" s="11">
        <f t="shared" si="9"/>
        <v>9098</v>
      </c>
      <c r="E297" s="11">
        <f t="shared" si="9"/>
        <v>7389</v>
      </c>
      <c r="F297" s="11">
        <f t="shared" si="9"/>
        <v>9877</v>
      </c>
      <c r="G297" s="11">
        <f t="shared" si="9"/>
        <v>8535</v>
      </c>
      <c r="H297" s="11">
        <f t="shared" si="9"/>
        <v>8850</v>
      </c>
    </row>
    <row r="298" spans="1:6" s="6" customFormat="1" ht="13.5">
      <c r="A298" s="1" t="s">
        <v>63</v>
      </c>
      <c r="B298" s="13" t="s">
        <v>1</v>
      </c>
      <c r="C298" s="25" t="s">
        <v>2</v>
      </c>
      <c r="D298" s="26"/>
      <c r="E298" s="25" t="s">
        <v>3</v>
      </c>
      <c r="F298" s="26"/>
    </row>
    <row r="299" spans="1:6" ht="13.5">
      <c r="A299" s="14"/>
      <c r="B299" s="5" t="s">
        <v>746</v>
      </c>
      <c r="C299" s="6" t="s">
        <v>841</v>
      </c>
      <c r="D299" s="6" t="s">
        <v>934</v>
      </c>
      <c r="E299" s="6" t="s">
        <v>935</v>
      </c>
      <c r="F299" s="6" t="s">
        <v>843</v>
      </c>
    </row>
    <row r="300" spans="1:6" ht="13.5">
      <c r="A300" s="14"/>
      <c r="B300" s="6" t="s">
        <v>745</v>
      </c>
      <c r="C300" s="6" t="s">
        <v>842</v>
      </c>
      <c r="D300" s="6" t="s">
        <v>321</v>
      </c>
      <c r="E300" s="6" t="s">
        <v>58</v>
      </c>
      <c r="F300" s="6" t="s">
        <v>165</v>
      </c>
    </row>
    <row r="301" ht="13.5">
      <c r="A301" s="7" t="s">
        <v>60</v>
      </c>
    </row>
    <row r="302" spans="1:6" ht="13.5">
      <c r="A302" s="8" t="s">
        <v>463</v>
      </c>
      <c r="B302" s="6">
        <v>306</v>
      </c>
      <c r="C302" s="6">
        <v>162</v>
      </c>
      <c r="D302" s="6">
        <v>200</v>
      </c>
      <c r="E302" s="6">
        <v>216</v>
      </c>
      <c r="F302" s="6">
        <v>160</v>
      </c>
    </row>
    <row r="303" spans="1:6" ht="13.5">
      <c r="A303" s="8" t="s">
        <v>464</v>
      </c>
      <c r="B303" s="6">
        <v>342</v>
      </c>
      <c r="C303" s="6">
        <v>176</v>
      </c>
      <c r="D303" s="6">
        <v>205</v>
      </c>
      <c r="E303" s="6">
        <v>240</v>
      </c>
      <c r="F303" s="6">
        <v>156</v>
      </c>
    </row>
    <row r="304" spans="1:6" ht="13.5">
      <c r="A304" s="8" t="s">
        <v>465</v>
      </c>
      <c r="B304" s="6">
        <v>413</v>
      </c>
      <c r="C304" s="6">
        <v>220</v>
      </c>
      <c r="D304" s="6">
        <v>260</v>
      </c>
      <c r="E304" s="6">
        <v>333</v>
      </c>
      <c r="F304" s="6">
        <v>188</v>
      </c>
    </row>
    <row r="305" spans="1:6" ht="13.5">
      <c r="A305" s="8" t="s">
        <v>466</v>
      </c>
      <c r="B305" s="6">
        <v>234</v>
      </c>
      <c r="C305" s="6">
        <v>115</v>
      </c>
      <c r="D305" s="6">
        <v>165</v>
      </c>
      <c r="E305" s="6">
        <v>180</v>
      </c>
      <c r="F305" s="6">
        <v>109</v>
      </c>
    </row>
    <row r="306" spans="1:6" ht="13.5">
      <c r="A306" s="8" t="s">
        <v>467</v>
      </c>
      <c r="B306" s="6">
        <v>384</v>
      </c>
      <c r="C306" s="6">
        <v>258</v>
      </c>
      <c r="D306" s="6">
        <v>197</v>
      </c>
      <c r="E306" s="6">
        <v>333</v>
      </c>
      <c r="F306" s="6">
        <v>139</v>
      </c>
    </row>
    <row r="307" spans="1:6" ht="13.5">
      <c r="A307" s="8" t="s">
        <v>468</v>
      </c>
      <c r="B307" s="6">
        <v>56</v>
      </c>
      <c r="C307" s="6">
        <v>27</v>
      </c>
      <c r="D307" s="6">
        <v>36</v>
      </c>
      <c r="E307" s="6">
        <v>43</v>
      </c>
      <c r="F307" s="6">
        <v>24</v>
      </c>
    </row>
    <row r="308" spans="1:6" ht="13.5">
      <c r="A308" s="8" t="s">
        <v>469</v>
      </c>
      <c r="B308" s="6">
        <v>24</v>
      </c>
      <c r="C308" s="6">
        <v>23</v>
      </c>
      <c r="D308" s="6">
        <v>10</v>
      </c>
      <c r="E308" s="6">
        <v>25</v>
      </c>
      <c r="F308" s="6">
        <v>7</v>
      </c>
    </row>
    <row r="309" spans="1:6" ht="13.5">
      <c r="A309" s="8" t="s">
        <v>470</v>
      </c>
      <c r="B309" s="6">
        <v>107</v>
      </c>
      <c r="C309" s="6">
        <v>34</v>
      </c>
      <c r="D309" s="6">
        <v>91</v>
      </c>
      <c r="E309" s="6">
        <v>45</v>
      </c>
      <c r="F309" s="6">
        <v>80</v>
      </c>
    </row>
    <row r="310" spans="1:6" ht="13.5">
      <c r="A310" s="8" t="s">
        <v>471</v>
      </c>
      <c r="B310" s="6">
        <v>348</v>
      </c>
      <c r="C310" s="6">
        <v>149</v>
      </c>
      <c r="D310" s="6">
        <v>241</v>
      </c>
      <c r="E310" s="6">
        <v>212</v>
      </c>
      <c r="F310" s="6">
        <v>202</v>
      </c>
    </row>
    <row r="311" spans="1:6" ht="13.5">
      <c r="A311" s="8" t="s">
        <v>472</v>
      </c>
      <c r="B311" s="6">
        <v>19</v>
      </c>
      <c r="C311" s="6">
        <v>4</v>
      </c>
      <c r="D311" s="6">
        <v>20</v>
      </c>
      <c r="E311" s="6">
        <v>10</v>
      </c>
      <c r="F311" s="6">
        <v>15</v>
      </c>
    </row>
    <row r="312" spans="1:6" ht="13.5">
      <c r="A312" s="8" t="s">
        <v>473</v>
      </c>
      <c r="B312" s="6">
        <v>168</v>
      </c>
      <c r="C312" s="6">
        <v>89</v>
      </c>
      <c r="D312" s="6">
        <v>115</v>
      </c>
      <c r="E312" s="6">
        <v>116</v>
      </c>
      <c r="F312" s="6">
        <v>94</v>
      </c>
    </row>
    <row r="313" spans="1:6" ht="13.5">
      <c r="A313" s="8" t="s">
        <v>474</v>
      </c>
      <c r="B313" s="6">
        <v>244</v>
      </c>
      <c r="C313" s="6">
        <v>104</v>
      </c>
      <c r="D313" s="6">
        <v>157</v>
      </c>
      <c r="E313" s="6">
        <v>146</v>
      </c>
      <c r="F313" s="6">
        <v>124</v>
      </c>
    </row>
    <row r="314" spans="1:6" ht="13.5">
      <c r="A314" s="8" t="s">
        <v>475</v>
      </c>
      <c r="B314" s="22">
        <v>64</v>
      </c>
      <c r="C314" s="22">
        <v>39</v>
      </c>
      <c r="D314" s="22">
        <v>38</v>
      </c>
      <c r="E314" s="22">
        <v>47</v>
      </c>
      <c r="F314" s="22">
        <v>32</v>
      </c>
    </row>
    <row r="315" spans="1:6" ht="13.5">
      <c r="A315" s="8" t="s">
        <v>476</v>
      </c>
      <c r="B315" s="22">
        <v>56</v>
      </c>
      <c r="C315" s="22">
        <v>28</v>
      </c>
      <c r="D315" s="22">
        <v>32</v>
      </c>
      <c r="E315" s="22">
        <v>43</v>
      </c>
      <c r="F315" s="22">
        <v>24</v>
      </c>
    </row>
    <row r="316" spans="1:6" ht="13.5">
      <c r="A316" s="8" t="s">
        <v>477</v>
      </c>
      <c r="B316" s="22">
        <v>431</v>
      </c>
      <c r="C316" s="22">
        <v>238</v>
      </c>
      <c r="D316" s="22">
        <v>278</v>
      </c>
      <c r="E316" s="22">
        <v>306</v>
      </c>
      <c r="F316" s="22">
        <v>233</v>
      </c>
    </row>
    <row r="317" spans="1:6" ht="13.5">
      <c r="A317" s="10" t="s">
        <v>12</v>
      </c>
      <c r="B317" s="4">
        <f>SUM(B302:B316)</f>
        <v>3196</v>
      </c>
      <c r="C317" s="4">
        <f>SUM(C302:C316)</f>
        <v>1666</v>
      </c>
      <c r="D317" s="4">
        <f>SUM(D302:D316)</f>
        <v>2045</v>
      </c>
      <c r="E317" s="4">
        <f>SUM(E302:E316)</f>
        <v>2295</v>
      </c>
      <c r="F317" s="4">
        <f>SUM(F302:F316)</f>
        <v>1587</v>
      </c>
    </row>
    <row r="318" spans="1:6" ht="13.5">
      <c r="A318" s="10"/>
      <c r="F318" s="9"/>
    </row>
    <row r="319" ht="13.5">
      <c r="A319" s="7" t="s">
        <v>62</v>
      </c>
    </row>
    <row r="320" spans="1:6" ht="13.5">
      <c r="A320" s="8" t="s">
        <v>478</v>
      </c>
      <c r="B320" s="22">
        <v>48</v>
      </c>
      <c r="C320" s="22">
        <v>14</v>
      </c>
      <c r="D320" s="22">
        <v>34</v>
      </c>
      <c r="E320" s="22">
        <v>31</v>
      </c>
      <c r="F320" s="22">
        <v>22</v>
      </c>
    </row>
    <row r="321" spans="1:6" ht="13.5">
      <c r="A321" s="8" t="s">
        <v>479</v>
      </c>
      <c r="B321" s="22">
        <v>137</v>
      </c>
      <c r="C321" s="22">
        <v>59</v>
      </c>
      <c r="D321" s="22">
        <v>105</v>
      </c>
      <c r="E321" s="22">
        <v>81</v>
      </c>
      <c r="F321" s="22">
        <v>81</v>
      </c>
    </row>
    <row r="322" spans="1:6" ht="13.5">
      <c r="A322" s="8" t="s">
        <v>480</v>
      </c>
      <c r="B322" s="22">
        <v>222</v>
      </c>
      <c r="C322" s="22">
        <v>85</v>
      </c>
      <c r="D322" s="22">
        <v>182</v>
      </c>
      <c r="E322" s="22">
        <v>136</v>
      </c>
      <c r="F322" s="22">
        <v>136</v>
      </c>
    </row>
    <row r="323" spans="1:6" ht="13.5">
      <c r="A323" s="8" t="s">
        <v>481</v>
      </c>
      <c r="B323" s="22">
        <v>213</v>
      </c>
      <c r="C323" s="22">
        <v>109</v>
      </c>
      <c r="D323" s="22">
        <v>148</v>
      </c>
      <c r="E323" s="22">
        <v>137</v>
      </c>
      <c r="F323" s="22">
        <v>128</v>
      </c>
    </row>
    <row r="324" spans="1:10" ht="13.5">
      <c r="A324" s="8" t="s">
        <v>482</v>
      </c>
      <c r="B324" s="22">
        <v>175</v>
      </c>
      <c r="C324" s="22">
        <v>57</v>
      </c>
      <c r="D324" s="22">
        <v>131</v>
      </c>
      <c r="E324" s="22">
        <v>79</v>
      </c>
      <c r="F324" s="22">
        <v>109</v>
      </c>
      <c r="G324" s="9"/>
      <c r="H324" s="9"/>
      <c r="I324" s="9"/>
      <c r="J324" s="9"/>
    </row>
    <row r="325" spans="1:14" ht="13.5">
      <c r="A325" s="8" t="s">
        <v>483</v>
      </c>
      <c r="B325" s="6">
        <v>99</v>
      </c>
      <c r="C325" s="6">
        <v>42</v>
      </c>
      <c r="D325" s="6">
        <v>76</v>
      </c>
      <c r="E325" s="6">
        <v>49</v>
      </c>
      <c r="F325" s="6">
        <v>66</v>
      </c>
      <c r="G325" s="9"/>
      <c r="H325" s="9"/>
      <c r="I325" s="9"/>
      <c r="J325" s="9"/>
      <c r="K325" s="6"/>
      <c r="L325" s="6"/>
      <c r="M325" s="6"/>
      <c r="N325" s="6"/>
    </row>
    <row r="326" spans="1:14" ht="13.5">
      <c r="A326" s="8" t="s">
        <v>484</v>
      </c>
      <c r="B326" s="6">
        <v>115</v>
      </c>
      <c r="C326" s="6">
        <v>51</v>
      </c>
      <c r="D326" s="6">
        <v>81</v>
      </c>
      <c r="E326" s="6">
        <v>71</v>
      </c>
      <c r="F326" s="6">
        <v>71</v>
      </c>
      <c r="G326" s="9"/>
      <c r="H326" s="9"/>
      <c r="I326" s="9"/>
      <c r="J326" s="9"/>
      <c r="K326" s="6"/>
      <c r="L326" s="6"/>
      <c r="M326" s="6"/>
      <c r="N326" s="6"/>
    </row>
    <row r="327" spans="1:7" ht="13.5">
      <c r="A327" s="8" t="s">
        <v>485</v>
      </c>
      <c r="B327" s="22">
        <v>93</v>
      </c>
      <c r="C327" s="22">
        <v>72</v>
      </c>
      <c r="D327" s="22">
        <v>67</v>
      </c>
      <c r="E327" s="22">
        <v>93</v>
      </c>
      <c r="F327" s="22">
        <v>46</v>
      </c>
      <c r="G327" s="1"/>
    </row>
    <row r="328" spans="1:7" ht="13.5">
      <c r="A328" s="8" t="s">
        <v>486</v>
      </c>
      <c r="B328" s="22">
        <v>92</v>
      </c>
      <c r="C328" s="22">
        <v>31</v>
      </c>
      <c r="D328" s="22">
        <v>82</v>
      </c>
      <c r="E328" s="22">
        <v>46</v>
      </c>
      <c r="F328" s="22">
        <v>68</v>
      </c>
      <c r="G328" s="1"/>
    </row>
    <row r="329" spans="1:7" ht="13.5">
      <c r="A329" s="8" t="s">
        <v>338</v>
      </c>
      <c r="B329" s="22">
        <v>260</v>
      </c>
      <c r="C329" s="22">
        <v>125</v>
      </c>
      <c r="D329" s="22">
        <v>187</v>
      </c>
      <c r="E329" s="22">
        <v>146</v>
      </c>
      <c r="F329" s="22">
        <v>151</v>
      </c>
      <c r="G329" s="1"/>
    </row>
    <row r="330" spans="1:7" ht="13.5">
      <c r="A330" s="8" t="s">
        <v>339</v>
      </c>
      <c r="B330" s="22">
        <v>289</v>
      </c>
      <c r="C330" s="22">
        <v>131</v>
      </c>
      <c r="D330" s="22">
        <v>199</v>
      </c>
      <c r="E330" s="22">
        <v>140</v>
      </c>
      <c r="F330" s="22">
        <v>186</v>
      </c>
      <c r="G330" s="1"/>
    </row>
    <row r="331" spans="1:7" ht="13.5">
      <c r="A331" s="8" t="s">
        <v>340</v>
      </c>
      <c r="B331" s="22">
        <v>271</v>
      </c>
      <c r="C331" s="22">
        <v>180</v>
      </c>
      <c r="D331" s="22">
        <v>163</v>
      </c>
      <c r="E331" s="22">
        <v>186</v>
      </c>
      <c r="F331" s="22">
        <v>145</v>
      </c>
      <c r="G331" s="1"/>
    </row>
    <row r="332" spans="1:7" ht="13.5">
      <c r="A332" s="8" t="s">
        <v>341</v>
      </c>
      <c r="B332" s="22">
        <v>368</v>
      </c>
      <c r="C332" s="22">
        <v>200</v>
      </c>
      <c r="D332" s="22">
        <v>253</v>
      </c>
      <c r="E332" s="22">
        <v>212</v>
      </c>
      <c r="F332" s="22">
        <v>225</v>
      </c>
      <c r="G332" s="1"/>
    </row>
    <row r="333" spans="1:7" ht="13.5">
      <c r="A333" s="8" t="s">
        <v>342</v>
      </c>
      <c r="B333" s="22">
        <v>412</v>
      </c>
      <c r="C333" s="22">
        <v>247</v>
      </c>
      <c r="D333" s="22">
        <v>275</v>
      </c>
      <c r="E333" s="22">
        <v>258</v>
      </c>
      <c r="F333" s="22">
        <v>247</v>
      </c>
      <c r="G333" s="1"/>
    </row>
    <row r="334" spans="1:7" ht="13.5">
      <c r="A334" s="8" t="s">
        <v>343</v>
      </c>
      <c r="B334" s="22">
        <v>126</v>
      </c>
      <c r="C334" s="22">
        <v>46</v>
      </c>
      <c r="D334" s="22">
        <v>98</v>
      </c>
      <c r="E334" s="22">
        <v>58</v>
      </c>
      <c r="F334" s="22">
        <v>88</v>
      </c>
      <c r="G334" s="1"/>
    </row>
    <row r="335" spans="1:7" ht="13.5">
      <c r="A335" s="8" t="s">
        <v>487</v>
      </c>
      <c r="B335" s="22">
        <v>14</v>
      </c>
      <c r="C335" s="22">
        <v>9</v>
      </c>
      <c r="D335" s="22">
        <v>8</v>
      </c>
      <c r="E335" s="22">
        <v>5</v>
      </c>
      <c r="F335" s="22">
        <v>11</v>
      </c>
      <c r="G335" s="1"/>
    </row>
    <row r="336" spans="1:6" s="6" customFormat="1" ht="13.5">
      <c r="A336" s="1" t="s">
        <v>63</v>
      </c>
      <c r="B336" s="13" t="s">
        <v>1</v>
      </c>
      <c r="C336" s="25" t="s">
        <v>2</v>
      </c>
      <c r="D336" s="26"/>
      <c r="E336" s="25" t="s">
        <v>3</v>
      </c>
      <c r="F336" s="26"/>
    </row>
    <row r="337" spans="1:6" ht="13.5">
      <c r="A337" s="14"/>
      <c r="B337" s="5" t="s">
        <v>746</v>
      </c>
      <c r="C337" s="6" t="s">
        <v>841</v>
      </c>
      <c r="D337" s="6" t="s">
        <v>934</v>
      </c>
      <c r="E337" s="6" t="s">
        <v>935</v>
      </c>
      <c r="F337" s="6" t="s">
        <v>843</v>
      </c>
    </row>
    <row r="338" spans="1:6" ht="13.5">
      <c r="A338" s="14"/>
      <c r="B338" s="6" t="s">
        <v>745</v>
      </c>
      <c r="C338" s="6" t="s">
        <v>842</v>
      </c>
      <c r="D338" s="6" t="s">
        <v>321</v>
      </c>
      <c r="E338" s="6" t="s">
        <v>58</v>
      </c>
      <c r="F338" s="6" t="s">
        <v>165</v>
      </c>
    </row>
    <row r="339" ht="13.5">
      <c r="A339" s="7" t="s">
        <v>1072</v>
      </c>
    </row>
    <row r="340" spans="1:7" ht="13.5">
      <c r="A340" s="8" t="s">
        <v>344</v>
      </c>
      <c r="B340" s="22">
        <v>460</v>
      </c>
      <c r="C340" s="22">
        <v>219</v>
      </c>
      <c r="D340" s="22">
        <v>346</v>
      </c>
      <c r="E340" s="22">
        <v>308</v>
      </c>
      <c r="F340" s="22">
        <v>259</v>
      </c>
      <c r="G340" s="1"/>
    </row>
    <row r="341" spans="1:7" ht="13.5">
      <c r="A341" s="8" t="s">
        <v>345</v>
      </c>
      <c r="B341" s="22">
        <v>129</v>
      </c>
      <c r="C341" s="22">
        <v>55</v>
      </c>
      <c r="D341" s="22">
        <v>96</v>
      </c>
      <c r="E341" s="22">
        <v>73</v>
      </c>
      <c r="F341" s="22">
        <v>76</v>
      </c>
      <c r="G341" s="1"/>
    </row>
    <row r="342" spans="1:7" ht="13.5">
      <c r="A342" s="8" t="s">
        <v>346</v>
      </c>
      <c r="B342" s="22">
        <v>581</v>
      </c>
      <c r="C342" s="22">
        <v>269</v>
      </c>
      <c r="D342" s="22">
        <v>440</v>
      </c>
      <c r="E342" s="22">
        <v>327</v>
      </c>
      <c r="F342" s="22">
        <v>388</v>
      </c>
      <c r="G342" s="1"/>
    </row>
    <row r="343" spans="1:7" ht="13.5">
      <c r="A343" s="8" t="s">
        <v>347</v>
      </c>
      <c r="B343" s="22">
        <v>48</v>
      </c>
      <c r="C343" s="22">
        <v>23</v>
      </c>
      <c r="D343" s="22">
        <v>33</v>
      </c>
      <c r="E343" s="22">
        <v>25</v>
      </c>
      <c r="F343" s="22">
        <v>30</v>
      </c>
      <c r="G343" s="1"/>
    </row>
    <row r="344" spans="1:7" ht="13.5">
      <c r="A344" s="8" t="s">
        <v>335</v>
      </c>
      <c r="B344" s="22">
        <v>173</v>
      </c>
      <c r="C344" s="22">
        <v>74</v>
      </c>
      <c r="D344" s="22">
        <v>140</v>
      </c>
      <c r="E344" s="22">
        <v>70</v>
      </c>
      <c r="F344" s="22">
        <v>162</v>
      </c>
      <c r="G344" s="1"/>
    </row>
    <row r="345" spans="1:6" ht="13.5">
      <c r="A345" s="8" t="s">
        <v>336</v>
      </c>
      <c r="B345" s="22">
        <v>291</v>
      </c>
      <c r="C345" s="22">
        <v>104</v>
      </c>
      <c r="D345" s="22">
        <v>251</v>
      </c>
      <c r="E345" s="22">
        <v>90</v>
      </c>
      <c r="F345" s="22">
        <v>272</v>
      </c>
    </row>
    <row r="346" spans="1:6" ht="13.5">
      <c r="A346" s="8" t="s">
        <v>488</v>
      </c>
      <c r="B346" s="22">
        <v>67</v>
      </c>
      <c r="C346" s="22">
        <v>24</v>
      </c>
      <c r="D346" s="22">
        <v>54</v>
      </c>
      <c r="E346" s="22">
        <v>25</v>
      </c>
      <c r="F346" s="22">
        <v>55</v>
      </c>
    </row>
    <row r="347" spans="1:6" ht="13.5">
      <c r="A347" s="8" t="s">
        <v>348</v>
      </c>
      <c r="B347" s="22">
        <v>200</v>
      </c>
      <c r="C347" s="22">
        <v>79</v>
      </c>
      <c r="D347" s="22">
        <v>148</v>
      </c>
      <c r="E347" s="22">
        <v>129</v>
      </c>
      <c r="F347" s="22">
        <v>99</v>
      </c>
    </row>
    <row r="348" spans="1:6" ht="13.5">
      <c r="A348" s="8" t="s">
        <v>337</v>
      </c>
      <c r="B348" s="22">
        <v>150</v>
      </c>
      <c r="C348" s="22">
        <v>49</v>
      </c>
      <c r="D348" s="22">
        <v>126</v>
      </c>
      <c r="E348" s="22">
        <v>61</v>
      </c>
      <c r="F348" s="22">
        <v>114</v>
      </c>
    </row>
    <row r="349" spans="1:6" ht="13.5">
      <c r="A349" s="8" t="s">
        <v>349</v>
      </c>
      <c r="B349" s="22">
        <v>95</v>
      </c>
      <c r="C349" s="22">
        <v>29</v>
      </c>
      <c r="D349" s="22">
        <v>90</v>
      </c>
      <c r="E349" s="22">
        <v>41</v>
      </c>
      <c r="F349" s="22">
        <v>78</v>
      </c>
    </row>
    <row r="350" spans="1:6" ht="13.5">
      <c r="A350" s="8" t="s">
        <v>21</v>
      </c>
      <c r="B350" s="6">
        <v>999</v>
      </c>
      <c r="C350" s="6">
        <v>515</v>
      </c>
      <c r="D350" s="6">
        <v>751</v>
      </c>
      <c r="E350" s="6">
        <v>563</v>
      </c>
      <c r="F350" s="6">
        <v>673</v>
      </c>
    </row>
    <row r="351" spans="1:6" ht="13.5">
      <c r="A351" s="10" t="s">
        <v>12</v>
      </c>
      <c r="B351" s="4">
        <f>SUM(B320:B350)</f>
        <v>6127</v>
      </c>
      <c r="C351" s="4">
        <f>SUM(C320:C350)</f>
        <v>2898</v>
      </c>
      <c r="D351" s="4">
        <f>SUM(D320:D350)</f>
        <v>4564</v>
      </c>
      <c r="E351" s="4">
        <f>SUM(E320:E350)</f>
        <v>3440</v>
      </c>
      <c r="F351" s="4">
        <f>SUM(F320:F350)</f>
        <v>3986</v>
      </c>
    </row>
    <row r="352" ht="13.5">
      <c r="A352" s="10"/>
    </row>
    <row r="353" spans="1:6" ht="13.5">
      <c r="A353" s="7" t="s">
        <v>61</v>
      </c>
      <c r="F353" s="9"/>
    </row>
    <row r="354" spans="1:6" ht="13.5">
      <c r="A354" s="8" t="s">
        <v>489</v>
      </c>
      <c r="B354" s="22">
        <v>312</v>
      </c>
      <c r="C354" s="22">
        <v>182</v>
      </c>
      <c r="D354" s="22">
        <v>200</v>
      </c>
      <c r="E354" s="22">
        <v>237</v>
      </c>
      <c r="F354" s="6">
        <v>143</v>
      </c>
    </row>
    <row r="355" spans="1:6" ht="13.5">
      <c r="A355" s="8" t="s">
        <v>490</v>
      </c>
      <c r="B355" s="22">
        <v>428</v>
      </c>
      <c r="C355" s="22">
        <v>183</v>
      </c>
      <c r="D355" s="22">
        <v>309</v>
      </c>
      <c r="E355" s="22">
        <v>281</v>
      </c>
      <c r="F355" s="6">
        <v>220</v>
      </c>
    </row>
    <row r="356" spans="1:6" ht="13.5">
      <c r="A356" s="8" t="s">
        <v>491</v>
      </c>
      <c r="B356" s="22">
        <v>130</v>
      </c>
      <c r="C356" s="22">
        <v>53</v>
      </c>
      <c r="D356" s="22">
        <v>106</v>
      </c>
      <c r="E356" s="22">
        <v>87</v>
      </c>
      <c r="F356" s="6">
        <v>73</v>
      </c>
    </row>
    <row r="357" spans="1:6" ht="13.5">
      <c r="A357" s="8" t="s">
        <v>492</v>
      </c>
      <c r="B357" s="22">
        <v>312</v>
      </c>
      <c r="C357" s="22">
        <v>148</v>
      </c>
      <c r="D357" s="22">
        <v>200</v>
      </c>
      <c r="E357" s="22">
        <v>190</v>
      </c>
      <c r="F357" s="6">
        <v>175</v>
      </c>
    </row>
    <row r="358" spans="1:6" ht="13.5">
      <c r="A358" s="8" t="s">
        <v>493</v>
      </c>
      <c r="B358" s="22">
        <v>220</v>
      </c>
      <c r="C358" s="22">
        <v>97</v>
      </c>
      <c r="D358" s="22">
        <v>149</v>
      </c>
      <c r="E358" s="22">
        <v>122</v>
      </c>
      <c r="F358" s="6">
        <v>130</v>
      </c>
    </row>
    <row r="359" spans="1:6" ht="13.5">
      <c r="A359" s="8" t="s">
        <v>494</v>
      </c>
      <c r="B359" s="22">
        <v>35</v>
      </c>
      <c r="C359" s="22">
        <v>11</v>
      </c>
      <c r="D359" s="22">
        <v>30</v>
      </c>
      <c r="E359" s="22">
        <v>13</v>
      </c>
      <c r="F359" s="6">
        <v>25</v>
      </c>
    </row>
    <row r="360" spans="1:6" ht="13.5">
      <c r="A360" s="8" t="s">
        <v>495</v>
      </c>
      <c r="B360" s="22">
        <v>44</v>
      </c>
      <c r="C360" s="22">
        <v>19</v>
      </c>
      <c r="D360" s="22">
        <v>27</v>
      </c>
      <c r="E360" s="22">
        <v>27</v>
      </c>
      <c r="F360" s="6">
        <v>18</v>
      </c>
    </row>
    <row r="361" spans="1:6" ht="13.5">
      <c r="A361" s="8" t="s">
        <v>496</v>
      </c>
      <c r="B361" s="6">
        <v>8</v>
      </c>
      <c r="C361" s="6">
        <v>3</v>
      </c>
      <c r="D361" s="6">
        <v>7</v>
      </c>
      <c r="E361" s="6">
        <v>6</v>
      </c>
      <c r="F361" s="6">
        <v>5</v>
      </c>
    </row>
    <row r="362" spans="1:6" ht="13.5">
      <c r="A362" s="10" t="s">
        <v>12</v>
      </c>
      <c r="B362" s="4">
        <f>SUM(B354:B361)</f>
        <v>1489</v>
      </c>
      <c r="C362" s="4">
        <f>SUM(C354:C361)</f>
        <v>696</v>
      </c>
      <c r="D362" s="4">
        <f>SUM(D354:D361)</f>
        <v>1028</v>
      </c>
      <c r="E362" s="4">
        <f>SUM(E354:E361)</f>
        <v>963</v>
      </c>
      <c r="F362" s="4">
        <f>SUM(F354:F361)</f>
        <v>789</v>
      </c>
    </row>
    <row r="363" ht="13.5">
      <c r="A363" s="10"/>
    </row>
    <row r="364" ht="13.5">
      <c r="A364" s="7" t="s">
        <v>71</v>
      </c>
    </row>
    <row r="365" spans="1:6" ht="13.5">
      <c r="A365" s="8" t="s">
        <v>72</v>
      </c>
      <c r="B365" s="22">
        <v>174</v>
      </c>
      <c r="C365" s="22">
        <v>75</v>
      </c>
      <c r="D365" s="22">
        <v>146</v>
      </c>
      <c r="E365" s="22">
        <v>68</v>
      </c>
      <c r="F365" s="22">
        <v>141</v>
      </c>
    </row>
    <row r="366" spans="1:6" ht="13.5">
      <c r="A366" s="8" t="s">
        <v>73</v>
      </c>
      <c r="B366" s="22">
        <v>273</v>
      </c>
      <c r="C366" s="22">
        <v>147</v>
      </c>
      <c r="D366" s="22">
        <v>222</v>
      </c>
      <c r="E366" s="22">
        <v>131</v>
      </c>
      <c r="F366" s="22">
        <v>211</v>
      </c>
    </row>
    <row r="367" spans="1:6" ht="13.5">
      <c r="A367" s="8" t="s">
        <v>74</v>
      </c>
      <c r="B367" s="22">
        <v>31</v>
      </c>
      <c r="C367" s="22">
        <v>28</v>
      </c>
      <c r="D367" s="22">
        <v>14</v>
      </c>
      <c r="E367" s="22">
        <v>27</v>
      </c>
      <c r="F367" s="22">
        <v>17</v>
      </c>
    </row>
    <row r="368" spans="1:6" ht="13.5">
      <c r="A368" s="8" t="s">
        <v>75</v>
      </c>
      <c r="B368" s="22">
        <v>724</v>
      </c>
      <c r="C368" s="22">
        <v>607</v>
      </c>
      <c r="D368" s="22">
        <v>448</v>
      </c>
      <c r="E368" s="22">
        <v>580</v>
      </c>
      <c r="F368" s="22">
        <v>429</v>
      </c>
    </row>
    <row r="369" spans="1:6" ht="13.5">
      <c r="A369" s="8" t="s">
        <v>76</v>
      </c>
      <c r="B369" s="22">
        <v>389</v>
      </c>
      <c r="C369" s="22">
        <v>316</v>
      </c>
      <c r="D369" s="22">
        <v>274</v>
      </c>
      <c r="E369" s="22">
        <v>273</v>
      </c>
      <c r="F369" s="22">
        <v>295</v>
      </c>
    </row>
    <row r="370" spans="1:6" ht="13.5">
      <c r="A370" s="8" t="s">
        <v>77</v>
      </c>
      <c r="B370" s="22">
        <v>687</v>
      </c>
      <c r="C370" s="22">
        <v>479</v>
      </c>
      <c r="D370" s="22">
        <v>470</v>
      </c>
      <c r="E370" s="22">
        <v>417</v>
      </c>
      <c r="F370" s="22">
        <v>479</v>
      </c>
    </row>
    <row r="371" spans="1:6" s="6" customFormat="1" ht="13.5">
      <c r="A371" s="1" t="s">
        <v>63</v>
      </c>
      <c r="B371" s="13" t="s">
        <v>1</v>
      </c>
      <c r="C371" s="25" t="s">
        <v>2</v>
      </c>
      <c r="D371" s="26"/>
      <c r="E371" s="25" t="s">
        <v>3</v>
      </c>
      <c r="F371" s="26"/>
    </row>
    <row r="372" spans="1:6" ht="13.5">
      <c r="A372" s="14"/>
      <c r="B372" s="5" t="s">
        <v>746</v>
      </c>
      <c r="C372" s="6" t="s">
        <v>841</v>
      </c>
      <c r="D372" s="6" t="s">
        <v>934</v>
      </c>
      <c r="E372" s="6" t="s">
        <v>935</v>
      </c>
      <c r="F372" s="6" t="s">
        <v>843</v>
      </c>
    </row>
    <row r="373" spans="1:6" ht="13.5">
      <c r="A373" s="14"/>
      <c r="B373" s="6" t="s">
        <v>745</v>
      </c>
      <c r="C373" s="6" t="s">
        <v>842</v>
      </c>
      <c r="D373" s="6" t="s">
        <v>321</v>
      </c>
      <c r="E373" s="6" t="s">
        <v>58</v>
      </c>
      <c r="F373" s="6" t="s">
        <v>165</v>
      </c>
    </row>
    <row r="374" ht="13.5">
      <c r="A374" s="7" t="s">
        <v>1073</v>
      </c>
    </row>
    <row r="375" spans="1:6" ht="13.5">
      <c r="A375" s="8" t="s">
        <v>78</v>
      </c>
      <c r="B375" s="22">
        <v>270</v>
      </c>
      <c r="C375" s="22">
        <v>140</v>
      </c>
      <c r="D375" s="22">
        <v>207</v>
      </c>
      <c r="E375" s="22">
        <v>108</v>
      </c>
      <c r="F375" s="22">
        <v>209</v>
      </c>
    </row>
    <row r="376" spans="1:6" ht="13.5">
      <c r="A376" s="8" t="s">
        <v>79</v>
      </c>
      <c r="B376" s="22">
        <v>43</v>
      </c>
      <c r="C376" s="22">
        <v>11</v>
      </c>
      <c r="D376" s="22">
        <v>39</v>
      </c>
      <c r="E376" s="22">
        <v>14</v>
      </c>
      <c r="F376" s="22">
        <v>35</v>
      </c>
    </row>
    <row r="377" spans="1:6" ht="13.5">
      <c r="A377" s="8" t="s">
        <v>21</v>
      </c>
      <c r="B377" s="22">
        <v>737</v>
      </c>
      <c r="C377" s="22">
        <v>408</v>
      </c>
      <c r="D377" s="22">
        <v>601</v>
      </c>
      <c r="E377" s="22">
        <v>382</v>
      </c>
      <c r="F377" s="22">
        <v>584</v>
      </c>
    </row>
    <row r="378" spans="1:6" ht="13.5">
      <c r="A378" s="10" t="s">
        <v>12</v>
      </c>
      <c r="B378" s="4">
        <f>SUM(B365:B377)</f>
        <v>3328</v>
      </c>
      <c r="C378" s="4">
        <f>SUM(C365:C377)</f>
        <v>2211</v>
      </c>
      <c r="D378" s="4">
        <f>SUM(D365:D377)</f>
        <v>2421</v>
      </c>
      <c r="E378" s="4">
        <f>SUM(E365:E377)</f>
        <v>2000</v>
      </c>
      <c r="F378" s="4">
        <f>SUM(F365:F377)</f>
        <v>2400</v>
      </c>
    </row>
    <row r="379" ht="13.5">
      <c r="F379" s="9"/>
    </row>
    <row r="380" spans="1:6" ht="13.5">
      <c r="A380" s="10" t="s">
        <v>82</v>
      </c>
      <c r="B380" s="11">
        <f>B317+B351+B362+B378</f>
        <v>14140</v>
      </c>
      <c r="C380" s="11">
        <f>C317+C351+C362+C378</f>
        <v>7471</v>
      </c>
      <c r="D380" s="11">
        <f>D317+D351+D362+D378</f>
        <v>10058</v>
      </c>
      <c r="E380" s="11">
        <f>E317+E351+E362+E378</f>
        <v>8698</v>
      </c>
      <c r="F380" s="11">
        <f>F317+F351+F362+F378</f>
        <v>8762</v>
      </c>
    </row>
    <row r="381" spans="1:8" ht="13.5">
      <c r="A381" s="10"/>
      <c r="D381" s="9"/>
      <c r="E381" s="9"/>
      <c r="F381" s="9"/>
      <c r="G381" s="9"/>
      <c r="H381" s="9"/>
    </row>
    <row r="382" spans="1:5" s="6" customFormat="1" ht="13.5">
      <c r="A382" s="1" t="s">
        <v>83</v>
      </c>
      <c r="B382" s="25" t="s">
        <v>1</v>
      </c>
      <c r="C382" s="26"/>
      <c r="D382" s="2" t="s">
        <v>2</v>
      </c>
      <c r="E382" s="13" t="s">
        <v>3</v>
      </c>
    </row>
    <row r="383" spans="1:5" ht="13.5">
      <c r="A383" s="5"/>
      <c r="B383" s="6" t="s">
        <v>844</v>
      </c>
      <c r="C383" s="5" t="s">
        <v>747</v>
      </c>
      <c r="D383" s="6" t="s">
        <v>959</v>
      </c>
      <c r="E383" s="6" t="s">
        <v>749</v>
      </c>
    </row>
    <row r="384" spans="1:5" ht="13.5">
      <c r="A384" s="5"/>
      <c r="B384" s="6" t="s">
        <v>845</v>
      </c>
      <c r="C384" s="6" t="s">
        <v>748</v>
      </c>
      <c r="D384" s="6" t="s">
        <v>84</v>
      </c>
      <c r="E384" s="6" t="s">
        <v>750</v>
      </c>
    </row>
    <row r="385" ht="13.5">
      <c r="A385" s="7" t="s">
        <v>64</v>
      </c>
    </row>
    <row r="386" spans="1:5" ht="13.5">
      <c r="A386" s="8" t="s">
        <v>65</v>
      </c>
      <c r="B386" s="22">
        <v>75</v>
      </c>
      <c r="C386" s="22">
        <v>102</v>
      </c>
      <c r="D386" s="22">
        <v>126</v>
      </c>
      <c r="E386" s="22">
        <v>130</v>
      </c>
    </row>
    <row r="387" spans="1:5" ht="13.5">
      <c r="A387" s="8" t="s">
        <v>66</v>
      </c>
      <c r="B387" s="22">
        <v>163</v>
      </c>
      <c r="C387" s="22">
        <v>294</v>
      </c>
      <c r="D387" s="22">
        <v>348</v>
      </c>
      <c r="E387" s="22">
        <v>372</v>
      </c>
    </row>
    <row r="388" spans="1:5" ht="13.5">
      <c r="A388" s="8" t="s">
        <v>497</v>
      </c>
      <c r="B388" s="22">
        <v>197</v>
      </c>
      <c r="C388" s="22">
        <v>370</v>
      </c>
      <c r="D388" s="22">
        <v>417</v>
      </c>
      <c r="E388" s="22">
        <v>482</v>
      </c>
    </row>
    <row r="389" spans="1:5" ht="13.5">
      <c r="A389" s="8" t="s">
        <v>67</v>
      </c>
      <c r="B389" s="22">
        <v>4</v>
      </c>
      <c r="C389" s="22">
        <v>20</v>
      </c>
      <c r="D389" s="22">
        <v>22</v>
      </c>
      <c r="E389" s="22">
        <v>22</v>
      </c>
    </row>
    <row r="390" spans="1:5" ht="13.5">
      <c r="A390" s="8" t="s">
        <v>68</v>
      </c>
      <c r="B390" s="22">
        <v>244</v>
      </c>
      <c r="C390" s="22">
        <v>405</v>
      </c>
      <c r="D390" s="22">
        <v>500</v>
      </c>
      <c r="E390" s="22">
        <v>525</v>
      </c>
    </row>
    <row r="391" spans="1:5" ht="13.5">
      <c r="A391" s="8" t="s">
        <v>69</v>
      </c>
      <c r="B391" s="22">
        <v>17</v>
      </c>
      <c r="C391" s="22">
        <v>30</v>
      </c>
      <c r="D391" s="22">
        <v>33</v>
      </c>
      <c r="E391" s="22">
        <v>33</v>
      </c>
    </row>
    <row r="392" spans="1:5" ht="13.5">
      <c r="A392" s="10" t="s">
        <v>12</v>
      </c>
      <c r="B392" s="4">
        <f>SUM(B386:B391)</f>
        <v>700</v>
      </c>
      <c r="C392" s="4">
        <f>SUM(C386:C391)</f>
        <v>1221</v>
      </c>
      <c r="D392" s="4">
        <f>SUM(D386:D391)</f>
        <v>1446</v>
      </c>
      <c r="E392" s="4">
        <f>SUM(E386:E391)</f>
        <v>1564</v>
      </c>
    </row>
    <row r="393" spans="1:5" ht="13.5">
      <c r="A393" s="10"/>
      <c r="D393" s="9"/>
      <c r="E393" s="9"/>
    </row>
    <row r="394" spans="1:3" ht="13.5">
      <c r="A394" s="7" t="s">
        <v>88</v>
      </c>
      <c r="B394" s="7"/>
      <c r="C394" s="7"/>
    </row>
    <row r="395" spans="1:5" ht="13.5">
      <c r="A395" s="8">
        <v>1</v>
      </c>
      <c r="B395" s="6">
        <v>140</v>
      </c>
      <c r="C395" s="6">
        <v>288</v>
      </c>
      <c r="D395" s="6">
        <v>360</v>
      </c>
      <c r="E395" s="6">
        <v>360</v>
      </c>
    </row>
    <row r="396" spans="1:5" ht="13.5">
      <c r="A396" s="10" t="s">
        <v>12</v>
      </c>
      <c r="B396" s="4">
        <f>B395</f>
        <v>140</v>
      </c>
      <c r="C396" s="4">
        <f>C395</f>
        <v>288</v>
      </c>
      <c r="D396" s="4">
        <f>D395</f>
        <v>360</v>
      </c>
      <c r="E396" s="4">
        <f>E395</f>
        <v>360</v>
      </c>
    </row>
    <row r="397" ht="13.5">
      <c r="A397" s="10"/>
    </row>
    <row r="398" spans="1:3" ht="13.5">
      <c r="A398" s="7" t="s">
        <v>76</v>
      </c>
      <c r="B398" s="7"/>
      <c r="C398" s="7"/>
    </row>
    <row r="399" spans="1:5" ht="13.5">
      <c r="A399" s="8" t="s">
        <v>498</v>
      </c>
      <c r="B399" s="6">
        <v>254</v>
      </c>
      <c r="C399" s="6">
        <v>337</v>
      </c>
      <c r="D399" s="6">
        <v>453</v>
      </c>
      <c r="E399" s="6">
        <v>433</v>
      </c>
    </row>
    <row r="400" spans="1:5" ht="13.5">
      <c r="A400" s="8" t="s">
        <v>499</v>
      </c>
      <c r="B400" s="6">
        <v>571</v>
      </c>
      <c r="C400" s="6">
        <v>587</v>
      </c>
      <c r="D400" s="6">
        <v>919</v>
      </c>
      <c r="E400" s="6">
        <v>861</v>
      </c>
    </row>
    <row r="401" spans="1:5" ht="13.5">
      <c r="A401" s="8" t="s">
        <v>500</v>
      </c>
      <c r="B401" s="6">
        <v>291</v>
      </c>
      <c r="C401" s="6">
        <v>269</v>
      </c>
      <c r="D401" s="6">
        <v>416</v>
      </c>
      <c r="E401" s="6">
        <v>416</v>
      </c>
    </row>
    <row r="402" spans="1:5" ht="13.5">
      <c r="A402" s="8" t="s">
        <v>501</v>
      </c>
      <c r="B402" s="6">
        <v>170</v>
      </c>
      <c r="C402" s="6">
        <v>180</v>
      </c>
      <c r="D402" s="6">
        <v>268</v>
      </c>
      <c r="E402" s="6">
        <v>271</v>
      </c>
    </row>
    <row r="403" spans="1:5" ht="13.5">
      <c r="A403" s="8" t="s">
        <v>502</v>
      </c>
      <c r="B403" s="6">
        <v>426</v>
      </c>
      <c r="C403" s="6">
        <v>506</v>
      </c>
      <c r="D403" s="6">
        <v>745</v>
      </c>
      <c r="E403" s="6">
        <v>715</v>
      </c>
    </row>
    <row r="404" spans="1:5" ht="13.5">
      <c r="A404" s="8" t="s">
        <v>503</v>
      </c>
      <c r="B404" s="6">
        <v>359</v>
      </c>
      <c r="C404" s="6">
        <v>365</v>
      </c>
      <c r="D404" s="6">
        <v>562</v>
      </c>
      <c r="E404" s="6">
        <v>526</v>
      </c>
    </row>
    <row r="405" spans="1:5" ht="13.5">
      <c r="A405" s="8" t="s">
        <v>504</v>
      </c>
      <c r="B405" s="6">
        <v>96</v>
      </c>
      <c r="C405" s="6">
        <v>104</v>
      </c>
      <c r="D405" s="6">
        <v>152</v>
      </c>
      <c r="E405" s="6">
        <v>158</v>
      </c>
    </row>
    <row r="406" spans="1:5" ht="13.5">
      <c r="A406" s="8" t="s">
        <v>505</v>
      </c>
      <c r="B406" s="6">
        <v>449</v>
      </c>
      <c r="C406" s="6">
        <v>619</v>
      </c>
      <c r="D406" s="6">
        <v>813</v>
      </c>
      <c r="E406" s="6">
        <v>842</v>
      </c>
    </row>
    <row r="407" spans="1:5" s="6" customFormat="1" ht="13.5">
      <c r="A407" s="1" t="s">
        <v>83</v>
      </c>
      <c r="B407" s="25" t="s">
        <v>1</v>
      </c>
      <c r="C407" s="26"/>
      <c r="D407" s="2" t="s">
        <v>2</v>
      </c>
      <c r="E407" s="13" t="s">
        <v>3</v>
      </c>
    </row>
    <row r="408" spans="1:5" ht="13.5">
      <c r="A408" s="5"/>
      <c r="B408" s="6" t="s">
        <v>844</v>
      </c>
      <c r="C408" s="5" t="s">
        <v>747</v>
      </c>
      <c r="D408" s="6" t="s">
        <v>959</v>
      </c>
      <c r="E408" s="6" t="s">
        <v>749</v>
      </c>
    </row>
    <row r="409" spans="1:5" ht="13.5">
      <c r="A409" s="5"/>
      <c r="B409" s="6" t="s">
        <v>845</v>
      </c>
      <c r="C409" s="6" t="s">
        <v>748</v>
      </c>
      <c r="D409" s="6" t="s">
        <v>84</v>
      </c>
      <c r="E409" s="6" t="s">
        <v>750</v>
      </c>
    </row>
    <row r="410" ht="13.5">
      <c r="A410" s="7" t="s">
        <v>1074</v>
      </c>
    </row>
    <row r="411" spans="1:5" ht="13.5">
      <c r="A411" s="8" t="s">
        <v>506</v>
      </c>
      <c r="B411" s="6">
        <v>254</v>
      </c>
      <c r="C411" s="6">
        <v>583</v>
      </c>
      <c r="D411" s="6">
        <v>658</v>
      </c>
      <c r="E411" s="6">
        <v>620</v>
      </c>
    </row>
    <row r="412" spans="1:5" ht="13.5">
      <c r="A412" s="8" t="s">
        <v>507</v>
      </c>
      <c r="B412" s="6">
        <v>31</v>
      </c>
      <c r="C412" s="6">
        <v>54</v>
      </c>
      <c r="D412" s="6">
        <v>67</v>
      </c>
      <c r="E412" s="6">
        <v>66</v>
      </c>
    </row>
    <row r="413" spans="1:5" ht="13.5">
      <c r="A413" s="8" t="s">
        <v>21</v>
      </c>
      <c r="B413" s="6">
        <v>652</v>
      </c>
      <c r="C413" s="6">
        <v>908</v>
      </c>
      <c r="D413" s="6">
        <v>1243</v>
      </c>
      <c r="E413" s="6">
        <v>1200</v>
      </c>
    </row>
    <row r="414" spans="1:5" ht="13.5">
      <c r="A414" s="10" t="s">
        <v>12</v>
      </c>
      <c r="B414" s="4">
        <f>SUM(B399:B413)</f>
        <v>3553</v>
      </c>
      <c r="C414" s="4">
        <f>SUM(C399:C413)</f>
        <v>4512</v>
      </c>
      <c r="D414" s="4">
        <f>SUM(D399:D413)</f>
        <v>6296</v>
      </c>
      <c r="E414" s="4">
        <f>SUM(E399:E413)</f>
        <v>6108</v>
      </c>
    </row>
    <row r="416" ht="13.5">
      <c r="A416" s="7" t="s">
        <v>85</v>
      </c>
    </row>
    <row r="417" spans="1:5" ht="13.5">
      <c r="A417" s="8" t="s">
        <v>508</v>
      </c>
      <c r="B417" s="22">
        <v>158</v>
      </c>
      <c r="C417" s="22">
        <v>299</v>
      </c>
      <c r="D417" s="22">
        <v>371</v>
      </c>
      <c r="E417" s="22">
        <v>355</v>
      </c>
    </row>
    <row r="418" spans="1:5" ht="13.5">
      <c r="A418" s="8" t="s">
        <v>509</v>
      </c>
      <c r="B418" s="22">
        <v>172</v>
      </c>
      <c r="C418" s="22">
        <v>201</v>
      </c>
      <c r="D418" s="22">
        <v>275</v>
      </c>
      <c r="E418" s="22">
        <v>265</v>
      </c>
    </row>
    <row r="419" spans="1:5" ht="13.5">
      <c r="A419" s="8" t="s">
        <v>510</v>
      </c>
      <c r="B419" s="22">
        <v>115</v>
      </c>
      <c r="C419" s="22">
        <v>171</v>
      </c>
      <c r="D419" s="22">
        <v>222</v>
      </c>
      <c r="E419" s="22">
        <v>208</v>
      </c>
    </row>
    <row r="420" spans="1:5" ht="13.5">
      <c r="A420" s="8" t="s">
        <v>511</v>
      </c>
      <c r="B420" s="22">
        <v>240</v>
      </c>
      <c r="C420" s="22">
        <v>266</v>
      </c>
      <c r="D420" s="22">
        <v>409</v>
      </c>
      <c r="E420" s="22">
        <v>399</v>
      </c>
    </row>
    <row r="421" spans="1:5" ht="13.5">
      <c r="A421" s="8" t="s">
        <v>512</v>
      </c>
      <c r="B421" s="22">
        <v>177</v>
      </c>
      <c r="C421" s="22">
        <v>177</v>
      </c>
      <c r="D421" s="22">
        <v>249</v>
      </c>
      <c r="E421" s="22">
        <v>256</v>
      </c>
    </row>
    <row r="422" spans="1:5" ht="13.5">
      <c r="A422" s="8" t="s">
        <v>513</v>
      </c>
      <c r="B422" s="22">
        <v>90</v>
      </c>
      <c r="C422" s="22">
        <v>212</v>
      </c>
      <c r="D422" s="22">
        <v>255</v>
      </c>
      <c r="E422" s="22">
        <v>244</v>
      </c>
    </row>
    <row r="423" spans="1:5" ht="13.5">
      <c r="A423" s="8" t="s">
        <v>514</v>
      </c>
      <c r="B423" s="22">
        <v>98</v>
      </c>
      <c r="C423" s="22">
        <v>292</v>
      </c>
      <c r="D423" s="22">
        <v>326</v>
      </c>
      <c r="E423" s="22">
        <v>317</v>
      </c>
    </row>
    <row r="424" spans="1:5" ht="13.5">
      <c r="A424" s="8" t="s">
        <v>515</v>
      </c>
      <c r="B424" s="22">
        <v>160</v>
      </c>
      <c r="C424" s="22">
        <v>352</v>
      </c>
      <c r="D424" s="22">
        <v>450</v>
      </c>
      <c r="E424" s="22">
        <v>415</v>
      </c>
    </row>
    <row r="425" spans="1:5" ht="13.5">
      <c r="A425" s="8" t="s">
        <v>516</v>
      </c>
      <c r="B425" s="22">
        <v>193</v>
      </c>
      <c r="C425" s="22">
        <v>237</v>
      </c>
      <c r="D425" s="22">
        <v>331</v>
      </c>
      <c r="E425" s="22">
        <v>324</v>
      </c>
    </row>
    <row r="426" spans="1:5" ht="13.5">
      <c r="A426" s="8" t="s">
        <v>806</v>
      </c>
      <c r="B426" s="22">
        <v>112</v>
      </c>
      <c r="C426" s="22">
        <v>275</v>
      </c>
      <c r="D426" s="22">
        <v>325</v>
      </c>
      <c r="E426" s="22">
        <v>308</v>
      </c>
    </row>
    <row r="427" spans="1:5" ht="13.5">
      <c r="A427" s="8" t="s">
        <v>517</v>
      </c>
      <c r="B427" s="22">
        <v>87</v>
      </c>
      <c r="C427" s="22">
        <v>182</v>
      </c>
      <c r="D427" s="22">
        <v>226</v>
      </c>
      <c r="E427" s="22">
        <v>226</v>
      </c>
    </row>
    <row r="428" spans="1:5" ht="13.5">
      <c r="A428" s="10" t="s">
        <v>12</v>
      </c>
      <c r="B428" s="4">
        <f>SUM(B417:B427)</f>
        <v>1602</v>
      </c>
      <c r="C428" s="4">
        <f>SUM(C417:C427)</f>
        <v>2664</v>
      </c>
      <c r="D428" s="4">
        <f>SUM(D417:D427)</f>
        <v>3439</v>
      </c>
      <c r="E428" s="4">
        <f>SUM(E417:E427)</f>
        <v>3317</v>
      </c>
    </row>
    <row r="430" spans="1:5" ht="13.5">
      <c r="A430" s="10" t="s">
        <v>86</v>
      </c>
      <c r="B430" s="11">
        <f>B392+B396+B414+B428</f>
        <v>5995</v>
      </c>
      <c r="C430" s="11">
        <f>C392+C396+C414+C428</f>
        <v>8685</v>
      </c>
      <c r="D430" s="11">
        <f>D392+D396+D414+D428</f>
        <v>11541</v>
      </c>
      <c r="E430" s="11">
        <f>E392+E396+E414+E428</f>
        <v>11349</v>
      </c>
    </row>
    <row r="431" spans="1:8" ht="13.5">
      <c r="A431" s="10"/>
      <c r="B431" s="11"/>
      <c r="C431" s="11"/>
      <c r="D431" s="11"/>
      <c r="E431" s="11"/>
      <c r="F431" s="11"/>
      <c r="G431" s="11"/>
      <c r="H431" s="11"/>
    </row>
    <row r="432" spans="1:4" ht="13.5">
      <c r="A432" s="1" t="s">
        <v>87</v>
      </c>
      <c r="B432" s="2" t="s">
        <v>1</v>
      </c>
      <c r="C432" s="2" t="s">
        <v>2</v>
      </c>
      <c r="D432" s="13" t="s">
        <v>3</v>
      </c>
    </row>
    <row r="433" spans="1:4" ht="13.5">
      <c r="A433" s="14"/>
      <c r="B433" s="6" t="s">
        <v>846</v>
      </c>
      <c r="C433" s="6" t="s">
        <v>752</v>
      </c>
      <c r="D433" s="6" t="s">
        <v>322</v>
      </c>
    </row>
    <row r="434" spans="1:4" ht="13.5">
      <c r="A434" s="14"/>
      <c r="B434" s="6" t="s">
        <v>847</v>
      </c>
      <c r="C434" s="6" t="s">
        <v>751</v>
      </c>
      <c r="D434" s="6" t="s">
        <v>323</v>
      </c>
    </row>
    <row r="435" spans="1:2" ht="13.5">
      <c r="A435" s="7" t="s">
        <v>88</v>
      </c>
      <c r="B435" s="6"/>
    </row>
    <row r="436" spans="1:4" ht="13.5">
      <c r="A436" s="8">
        <v>4</v>
      </c>
      <c r="B436" s="6">
        <v>404</v>
      </c>
      <c r="C436" s="22">
        <v>408</v>
      </c>
      <c r="D436" s="22">
        <v>373</v>
      </c>
    </row>
    <row r="437" spans="1:4" ht="13.5">
      <c r="A437" s="8">
        <v>5</v>
      </c>
      <c r="B437" s="22">
        <v>512</v>
      </c>
      <c r="C437" s="22">
        <v>488</v>
      </c>
      <c r="D437" s="22">
        <v>468</v>
      </c>
    </row>
    <row r="438" spans="1:4" ht="13.5">
      <c r="A438" s="8">
        <v>6</v>
      </c>
      <c r="B438" s="22">
        <v>423</v>
      </c>
      <c r="C438" s="22">
        <v>424</v>
      </c>
      <c r="D438" s="22">
        <v>396</v>
      </c>
    </row>
    <row r="439" spans="1:4" ht="13.5">
      <c r="A439" s="8">
        <v>7</v>
      </c>
      <c r="B439" s="22">
        <v>239</v>
      </c>
      <c r="C439" s="22">
        <v>236</v>
      </c>
      <c r="D439" s="22">
        <v>206</v>
      </c>
    </row>
    <row r="440" spans="1:4" ht="13.5">
      <c r="A440" s="8">
        <v>8</v>
      </c>
      <c r="B440" s="22">
        <v>579</v>
      </c>
      <c r="C440" s="22">
        <v>558</v>
      </c>
      <c r="D440" s="22">
        <v>529</v>
      </c>
    </row>
    <row r="441" spans="1:4" ht="13.5">
      <c r="A441" s="8">
        <v>9</v>
      </c>
      <c r="B441" s="22">
        <v>717</v>
      </c>
      <c r="C441" s="22">
        <v>672</v>
      </c>
      <c r="D441" s="22">
        <v>657</v>
      </c>
    </row>
    <row r="442" spans="1:4" ht="13.5">
      <c r="A442" s="8">
        <v>10</v>
      </c>
      <c r="B442" s="22">
        <v>453</v>
      </c>
      <c r="C442" s="22">
        <v>448</v>
      </c>
      <c r="D442" s="22">
        <v>426</v>
      </c>
    </row>
    <row r="443" spans="1:4" ht="13.5">
      <c r="A443" s="8">
        <v>11</v>
      </c>
      <c r="B443" s="22">
        <v>1416</v>
      </c>
      <c r="C443" s="22">
        <v>1381</v>
      </c>
      <c r="D443" s="22">
        <v>1280</v>
      </c>
    </row>
    <row r="444" spans="1:4" ht="13.5">
      <c r="A444" s="8">
        <v>12</v>
      </c>
      <c r="B444" s="22">
        <v>974</v>
      </c>
      <c r="C444" s="22">
        <v>978</v>
      </c>
      <c r="D444" s="22">
        <v>898</v>
      </c>
    </row>
    <row r="445" spans="1:4" ht="13.5">
      <c r="A445" s="1" t="s">
        <v>87</v>
      </c>
      <c r="B445" s="2" t="s">
        <v>1</v>
      </c>
      <c r="C445" s="2" t="s">
        <v>2</v>
      </c>
      <c r="D445" s="13" t="s">
        <v>3</v>
      </c>
    </row>
    <row r="446" spans="1:4" ht="13.5">
      <c r="A446" s="14"/>
      <c r="B446" s="6" t="s">
        <v>846</v>
      </c>
      <c r="C446" s="6" t="s">
        <v>752</v>
      </c>
      <c r="D446" s="6" t="s">
        <v>322</v>
      </c>
    </row>
    <row r="447" spans="1:4" ht="13.5">
      <c r="A447" s="14"/>
      <c r="B447" s="6" t="s">
        <v>847</v>
      </c>
      <c r="C447" s="6" t="s">
        <v>751</v>
      </c>
      <c r="D447" s="6" t="s">
        <v>323</v>
      </c>
    </row>
    <row r="448" spans="1:2" ht="13.5">
      <c r="A448" s="7" t="s">
        <v>1075</v>
      </c>
      <c r="B448" s="6"/>
    </row>
    <row r="449" spans="1:4" ht="13.5">
      <c r="A449" s="8">
        <v>13</v>
      </c>
      <c r="B449" s="22">
        <v>996</v>
      </c>
      <c r="C449" s="22">
        <v>899</v>
      </c>
      <c r="D449" s="22">
        <v>836</v>
      </c>
    </row>
    <row r="450" spans="1:4" ht="13.5">
      <c r="A450" s="8">
        <v>15</v>
      </c>
      <c r="B450" s="22">
        <v>407</v>
      </c>
      <c r="C450" s="22">
        <v>414</v>
      </c>
      <c r="D450" s="22">
        <v>386</v>
      </c>
    </row>
    <row r="451" spans="1:4" ht="13.5">
      <c r="A451" s="8">
        <v>21</v>
      </c>
      <c r="B451" s="22">
        <v>811</v>
      </c>
      <c r="C451" s="22">
        <v>766</v>
      </c>
      <c r="D451" s="22">
        <v>780</v>
      </c>
    </row>
    <row r="452" spans="1:4" ht="13.5">
      <c r="A452" s="8">
        <v>22</v>
      </c>
      <c r="B452" s="22">
        <v>405</v>
      </c>
      <c r="C452" s="22">
        <v>378</v>
      </c>
      <c r="D452" s="22">
        <v>381</v>
      </c>
    </row>
    <row r="453" spans="1:4" ht="13.5">
      <c r="A453" s="8">
        <v>23</v>
      </c>
      <c r="B453" s="22">
        <v>633</v>
      </c>
      <c r="C453" s="22">
        <v>576</v>
      </c>
      <c r="D453" s="22">
        <v>553</v>
      </c>
    </row>
    <row r="454" spans="1:4" ht="13.5">
      <c r="A454" s="8">
        <v>55</v>
      </c>
      <c r="B454" s="22">
        <v>582</v>
      </c>
      <c r="C454" s="22">
        <v>565</v>
      </c>
      <c r="D454" s="22">
        <v>562</v>
      </c>
    </row>
    <row r="455" spans="1:4" ht="13.5">
      <c r="A455" s="8">
        <v>62</v>
      </c>
      <c r="B455" s="22">
        <v>602</v>
      </c>
      <c r="C455" s="22">
        <v>612</v>
      </c>
      <c r="D455" s="22">
        <v>567</v>
      </c>
    </row>
    <row r="456" spans="1:4" ht="13.5">
      <c r="A456" s="10" t="s">
        <v>969</v>
      </c>
      <c r="B456" s="11">
        <f>SUM(B436:B455)</f>
        <v>10153</v>
      </c>
      <c r="C456" s="11">
        <f>SUM(C436:C455)</f>
        <v>9803</v>
      </c>
      <c r="D456" s="11">
        <f>SUM(D436:D455)</f>
        <v>9298</v>
      </c>
    </row>
    <row r="457" spans="1:8" ht="13.5">
      <c r="A457" s="10"/>
      <c r="B457" s="11"/>
      <c r="C457" s="11"/>
      <c r="D457" s="11"/>
      <c r="E457" s="11"/>
      <c r="F457" s="11"/>
      <c r="G457" s="11"/>
      <c r="H457" s="11"/>
    </row>
    <row r="458" spans="1:6" s="15" customFormat="1" ht="13.5">
      <c r="A458" s="1" t="s">
        <v>89</v>
      </c>
      <c r="B458" s="2" t="s">
        <v>1</v>
      </c>
      <c r="C458" s="25" t="s">
        <v>2</v>
      </c>
      <c r="D458" s="26"/>
      <c r="E458" s="25" t="s">
        <v>3</v>
      </c>
      <c r="F458" s="26"/>
    </row>
    <row r="459" spans="1:6" s="15" customFormat="1" ht="13.5">
      <c r="A459" s="5"/>
      <c r="B459" s="5" t="s">
        <v>753</v>
      </c>
      <c r="C459" s="6" t="s">
        <v>1002</v>
      </c>
      <c r="D459" s="6" t="s">
        <v>330</v>
      </c>
      <c r="E459" s="6" t="s">
        <v>851</v>
      </c>
      <c r="F459" s="6" t="s">
        <v>849</v>
      </c>
    </row>
    <row r="460" spans="1:6" s="15" customFormat="1" ht="13.5">
      <c r="A460" s="5"/>
      <c r="B460" s="6" t="s">
        <v>754</v>
      </c>
      <c r="C460" s="6" t="s">
        <v>218</v>
      </c>
      <c r="D460" s="6" t="s">
        <v>755</v>
      </c>
      <c r="E460" s="6" t="s">
        <v>852</v>
      </c>
      <c r="F460" s="6" t="s">
        <v>850</v>
      </c>
    </row>
    <row r="461" s="15" customFormat="1" ht="13.5">
      <c r="A461" s="7" t="s">
        <v>88</v>
      </c>
    </row>
    <row r="462" spans="1:6" s="15" customFormat="1" ht="13.5">
      <c r="A462" s="8">
        <v>18</v>
      </c>
      <c r="B462" s="22">
        <v>997</v>
      </c>
      <c r="C462" s="22">
        <v>174</v>
      </c>
      <c r="D462" s="22">
        <v>859</v>
      </c>
      <c r="E462" s="22">
        <v>813</v>
      </c>
      <c r="F462" s="15">
        <v>283</v>
      </c>
    </row>
    <row r="463" spans="1:6" s="15" customFormat="1" ht="13.5">
      <c r="A463" s="8">
        <v>19</v>
      </c>
      <c r="B463" s="22">
        <v>386</v>
      </c>
      <c r="C463" s="22">
        <v>69</v>
      </c>
      <c r="D463" s="22">
        <v>327</v>
      </c>
      <c r="E463" s="22">
        <v>309</v>
      </c>
      <c r="F463" s="6">
        <v>94</v>
      </c>
    </row>
    <row r="464" spans="1:6" s="15" customFormat="1" ht="13.5">
      <c r="A464" s="8">
        <v>20</v>
      </c>
      <c r="B464" s="22">
        <v>1103</v>
      </c>
      <c r="C464" s="22">
        <v>154</v>
      </c>
      <c r="D464" s="22">
        <v>984</v>
      </c>
      <c r="E464" s="22">
        <v>904</v>
      </c>
      <c r="F464" s="6">
        <v>289</v>
      </c>
    </row>
    <row r="465" spans="1:6" s="15" customFormat="1" ht="13.5">
      <c r="A465" s="8">
        <v>27</v>
      </c>
      <c r="B465" s="22">
        <v>301</v>
      </c>
      <c r="C465" s="22">
        <v>50</v>
      </c>
      <c r="D465" s="22">
        <v>261</v>
      </c>
      <c r="E465" s="22">
        <v>243</v>
      </c>
      <c r="F465" s="6">
        <v>81</v>
      </c>
    </row>
    <row r="466" spans="1:6" s="15" customFormat="1" ht="13.5">
      <c r="A466" s="8">
        <v>29</v>
      </c>
      <c r="B466" s="22">
        <v>1569</v>
      </c>
      <c r="C466" s="22">
        <v>285</v>
      </c>
      <c r="D466" s="22">
        <v>1343</v>
      </c>
      <c r="E466" s="22">
        <v>1218</v>
      </c>
      <c r="F466" s="6">
        <v>521</v>
      </c>
    </row>
    <row r="467" spans="1:6" s="15" customFormat="1" ht="13.5">
      <c r="A467" s="8">
        <v>51</v>
      </c>
      <c r="B467" s="22">
        <v>730</v>
      </c>
      <c r="C467" s="22">
        <v>119</v>
      </c>
      <c r="D467" s="22">
        <v>633</v>
      </c>
      <c r="E467" s="22">
        <v>587</v>
      </c>
      <c r="F467" s="6">
        <v>202</v>
      </c>
    </row>
    <row r="468" spans="1:6" s="15" customFormat="1" ht="13.5">
      <c r="A468" s="8">
        <v>52</v>
      </c>
      <c r="B468" s="22">
        <v>632</v>
      </c>
      <c r="C468" s="22">
        <v>123</v>
      </c>
      <c r="D468" s="22">
        <v>535</v>
      </c>
      <c r="E468" s="22">
        <v>486</v>
      </c>
      <c r="F468" s="6">
        <v>198</v>
      </c>
    </row>
    <row r="469" spans="1:6" s="15" customFormat="1" ht="13.5">
      <c r="A469" s="8">
        <v>56</v>
      </c>
      <c r="B469" s="22">
        <v>1530</v>
      </c>
      <c r="C469" s="22">
        <v>269</v>
      </c>
      <c r="D469" s="22">
        <v>1301</v>
      </c>
      <c r="E469" s="22">
        <v>1223</v>
      </c>
      <c r="F469" s="6">
        <v>446</v>
      </c>
    </row>
    <row r="470" spans="1:6" s="15" customFormat="1" ht="13.5">
      <c r="A470" s="8">
        <v>57</v>
      </c>
      <c r="B470" s="22">
        <v>412</v>
      </c>
      <c r="C470" s="22">
        <v>73</v>
      </c>
      <c r="D470" s="22">
        <v>343</v>
      </c>
      <c r="E470" s="22">
        <v>331</v>
      </c>
      <c r="F470" s="6">
        <v>105</v>
      </c>
    </row>
    <row r="471" spans="1:6" s="15" customFormat="1" ht="13.5">
      <c r="A471" s="10" t="s">
        <v>12</v>
      </c>
      <c r="B471" s="15">
        <f>SUM(B462:B470)</f>
        <v>7660</v>
      </c>
      <c r="C471" s="15">
        <f>SUM(C462:C470)</f>
        <v>1316</v>
      </c>
      <c r="D471" s="15">
        <f>SUM(D462:D470)</f>
        <v>6586</v>
      </c>
      <c r="E471" s="15">
        <f>SUM(E462:E470)</f>
        <v>6114</v>
      </c>
      <c r="F471" s="15">
        <f>SUM(F462:F470)</f>
        <v>2219</v>
      </c>
    </row>
    <row r="472" spans="1:5" s="15" customFormat="1" ht="13.5">
      <c r="A472" s="8"/>
      <c r="B472" s="16"/>
      <c r="C472" s="16"/>
      <c r="D472" s="16"/>
      <c r="E472" s="16"/>
    </row>
    <row r="473" s="15" customFormat="1" ht="13.5">
      <c r="A473" s="7" t="s">
        <v>80</v>
      </c>
    </row>
    <row r="474" spans="1:6" s="15" customFormat="1" ht="13.5">
      <c r="A474" s="8" t="s">
        <v>518</v>
      </c>
      <c r="B474" s="6">
        <v>349</v>
      </c>
      <c r="C474" s="6">
        <v>135</v>
      </c>
      <c r="D474" s="6">
        <v>261</v>
      </c>
      <c r="E474" s="6">
        <v>254</v>
      </c>
      <c r="F474" s="6">
        <v>156</v>
      </c>
    </row>
    <row r="475" spans="1:6" s="15" customFormat="1" ht="13.5">
      <c r="A475" s="8" t="s">
        <v>519</v>
      </c>
      <c r="B475" s="6">
        <v>302</v>
      </c>
      <c r="C475" s="6">
        <v>86</v>
      </c>
      <c r="D475" s="6">
        <v>245</v>
      </c>
      <c r="E475" s="6">
        <v>222</v>
      </c>
      <c r="F475" s="6">
        <v>119</v>
      </c>
    </row>
    <row r="476" spans="1:6" s="15" customFormat="1" ht="13.5">
      <c r="A476" s="8" t="s">
        <v>520</v>
      </c>
      <c r="B476" s="6">
        <v>386</v>
      </c>
      <c r="C476" s="6">
        <v>134</v>
      </c>
      <c r="D476" s="6">
        <v>289</v>
      </c>
      <c r="E476" s="6">
        <v>283</v>
      </c>
      <c r="F476" s="6">
        <v>170</v>
      </c>
    </row>
    <row r="477" spans="1:6" s="15" customFormat="1" ht="13.5">
      <c r="A477" s="8" t="s">
        <v>521</v>
      </c>
      <c r="B477" s="6">
        <v>382</v>
      </c>
      <c r="C477" s="6">
        <v>101</v>
      </c>
      <c r="D477" s="6">
        <v>309</v>
      </c>
      <c r="E477" s="6">
        <v>274</v>
      </c>
      <c r="F477" s="6">
        <v>155</v>
      </c>
    </row>
    <row r="478" spans="1:6" s="15" customFormat="1" ht="13.5">
      <c r="A478" s="8" t="s">
        <v>522</v>
      </c>
      <c r="B478" s="6">
        <v>277</v>
      </c>
      <c r="C478" s="6">
        <v>121</v>
      </c>
      <c r="D478" s="6">
        <v>199</v>
      </c>
      <c r="E478" s="6">
        <v>211</v>
      </c>
      <c r="F478" s="6">
        <v>120</v>
      </c>
    </row>
    <row r="479" spans="1:6" s="15" customFormat="1" ht="13.5">
      <c r="A479" s="8" t="s">
        <v>523</v>
      </c>
      <c r="B479" s="6">
        <v>613</v>
      </c>
      <c r="C479" s="6">
        <v>178</v>
      </c>
      <c r="D479" s="6">
        <v>498</v>
      </c>
      <c r="E479" s="6">
        <v>484</v>
      </c>
      <c r="F479" s="6">
        <v>222</v>
      </c>
    </row>
    <row r="480" spans="1:6" s="15" customFormat="1" ht="13.5">
      <c r="A480" s="8" t="s">
        <v>524</v>
      </c>
      <c r="B480" s="6">
        <v>522</v>
      </c>
      <c r="C480" s="6">
        <v>180</v>
      </c>
      <c r="D480" s="6">
        <v>385</v>
      </c>
      <c r="E480" s="6">
        <v>438</v>
      </c>
      <c r="F480" s="6">
        <v>154</v>
      </c>
    </row>
    <row r="481" spans="1:6" s="15" customFormat="1" ht="13.5">
      <c r="A481" s="8" t="s">
        <v>525</v>
      </c>
      <c r="B481" s="6">
        <v>523</v>
      </c>
      <c r="C481" s="6">
        <v>181</v>
      </c>
      <c r="D481" s="6">
        <v>405</v>
      </c>
      <c r="E481" s="6">
        <v>403</v>
      </c>
      <c r="F481" s="6">
        <v>213</v>
      </c>
    </row>
    <row r="482" spans="1:6" s="15" customFormat="1" ht="13.5">
      <c r="A482" s="8" t="s">
        <v>526</v>
      </c>
      <c r="B482" s="6">
        <v>378</v>
      </c>
      <c r="C482" s="6">
        <v>158</v>
      </c>
      <c r="D482" s="6">
        <v>268</v>
      </c>
      <c r="E482" s="6">
        <v>308</v>
      </c>
      <c r="F482" s="6">
        <v>141</v>
      </c>
    </row>
    <row r="483" spans="1:6" s="15" customFormat="1" ht="13.5">
      <c r="A483" s="1" t="s">
        <v>89</v>
      </c>
      <c r="B483" s="2" t="s">
        <v>1</v>
      </c>
      <c r="C483" s="25" t="s">
        <v>2</v>
      </c>
      <c r="D483" s="26"/>
      <c r="E483" s="25" t="s">
        <v>3</v>
      </c>
      <c r="F483" s="26"/>
    </row>
    <row r="484" spans="1:6" s="15" customFormat="1" ht="13.5">
      <c r="A484" s="5"/>
      <c r="B484" s="5" t="s">
        <v>753</v>
      </c>
      <c r="C484" s="6" t="s">
        <v>1002</v>
      </c>
      <c r="D484" s="6" t="s">
        <v>330</v>
      </c>
      <c r="E484" s="6" t="s">
        <v>851</v>
      </c>
      <c r="F484" s="6" t="s">
        <v>849</v>
      </c>
    </row>
    <row r="485" spans="1:6" s="15" customFormat="1" ht="13.5">
      <c r="A485" s="5"/>
      <c r="B485" s="6" t="s">
        <v>754</v>
      </c>
      <c r="C485" s="6" t="s">
        <v>218</v>
      </c>
      <c r="D485" s="6" t="s">
        <v>755</v>
      </c>
      <c r="E485" s="6" t="s">
        <v>852</v>
      </c>
      <c r="F485" s="6" t="s">
        <v>850</v>
      </c>
    </row>
    <row r="486" s="15" customFormat="1" ht="13.5">
      <c r="A486" s="7" t="s">
        <v>1076</v>
      </c>
    </row>
    <row r="487" spans="1:6" s="15" customFormat="1" ht="13.5">
      <c r="A487" s="8" t="s">
        <v>527</v>
      </c>
      <c r="B487" s="22">
        <v>458</v>
      </c>
      <c r="C487" s="22">
        <v>133</v>
      </c>
      <c r="D487" s="22">
        <v>360</v>
      </c>
      <c r="E487" s="22">
        <v>373</v>
      </c>
      <c r="F487" s="6">
        <v>145</v>
      </c>
    </row>
    <row r="488" spans="1:6" s="15" customFormat="1" ht="13.5">
      <c r="A488" s="8" t="s">
        <v>528</v>
      </c>
      <c r="B488" s="22">
        <v>322</v>
      </c>
      <c r="C488" s="22">
        <v>92</v>
      </c>
      <c r="D488" s="22">
        <v>265</v>
      </c>
      <c r="E488" s="22">
        <v>244</v>
      </c>
      <c r="F488" s="6">
        <v>131</v>
      </c>
    </row>
    <row r="489" spans="1:6" s="15" customFormat="1" ht="13.5">
      <c r="A489" s="8" t="s">
        <v>529</v>
      </c>
      <c r="B489" s="22">
        <v>246</v>
      </c>
      <c r="C489" s="22">
        <v>84</v>
      </c>
      <c r="D489" s="22">
        <v>221</v>
      </c>
      <c r="E489" s="22">
        <v>136</v>
      </c>
      <c r="F489" s="6">
        <v>191</v>
      </c>
    </row>
    <row r="490" spans="1:6" s="15" customFormat="1" ht="13.5">
      <c r="A490" s="8" t="s">
        <v>530</v>
      </c>
      <c r="B490" s="22">
        <v>58</v>
      </c>
      <c r="C490" s="22">
        <v>11</v>
      </c>
      <c r="D490" s="22">
        <v>52</v>
      </c>
      <c r="E490" s="22">
        <v>32</v>
      </c>
      <c r="F490" s="6">
        <v>38</v>
      </c>
    </row>
    <row r="491" spans="1:6" s="15" customFormat="1" ht="13.5">
      <c r="A491" s="8" t="s">
        <v>21</v>
      </c>
      <c r="B491" s="22">
        <v>1057</v>
      </c>
      <c r="C491" s="22">
        <v>279</v>
      </c>
      <c r="D491" s="22">
        <v>873</v>
      </c>
      <c r="E491" s="22">
        <v>869</v>
      </c>
      <c r="F491" s="6">
        <v>350</v>
      </c>
    </row>
    <row r="492" spans="1:6" s="15" customFormat="1" ht="13.5">
      <c r="A492" s="10" t="s">
        <v>12</v>
      </c>
      <c r="B492" s="15">
        <f>SUM(B474:B491)</f>
        <v>5873</v>
      </c>
      <c r="C492" s="15">
        <f>SUM(C474:C491)</f>
        <v>1873</v>
      </c>
      <c r="D492" s="15">
        <f>SUM(D474:D491)</f>
        <v>4630</v>
      </c>
      <c r="E492" s="15">
        <f>SUM(E474:E491)</f>
        <v>4531</v>
      </c>
      <c r="F492" s="15">
        <f>SUM(F474:F491)</f>
        <v>2305</v>
      </c>
    </row>
    <row r="493" spans="1:5" s="15" customFormat="1" ht="13.5">
      <c r="A493" s="8"/>
      <c r="B493" s="16"/>
      <c r="C493" s="16"/>
      <c r="D493" s="16"/>
      <c r="E493" s="16"/>
    </row>
    <row r="494" spans="1:6" s="15" customFormat="1" ht="13.5">
      <c r="A494" s="10" t="s">
        <v>92</v>
      </c>
      <c r="B494" s="17">
        <f>B471+B492</f>
        <v>13533</v>
      </c>
      <c r="C494" s="17">
        <f>C471+C492</f>
        <v>3189</v>
      </c>
      <c r="D494" s="17">
        <f>D471+D492</f>
        <v>11216</v>
      </c>
      <c r="E494" s="17">
        <f>E471+E492</f>
        <v>10645</v>
      </c>
      <c r="F494" s="17">
        <f>F471+F492</f>
        <v>4524</v>
      </c>
    </row>
    <row r="495" spans="1:8" s="15" customFormat="1" ht="13.5">
      <c r="A495" s="10"/>
      <c r="B495" s="17"/>
      <c r="C495" s="17"/>
      <c r="D495" s="17"/>
      <c r="E495" s="17"/>
      <c r="F495" s="17"/>
      <c r="G495" s="17"/>
      <c r="H495" s="17"/>
    </row>
    <row r="496" spans="1:8" s="15" customFormat="1" ht="13.5">
      <c r="A496" s="10"/>
      <c r="B496" s="17"/>
      <c r="C496" s="17"/>
      <c r="D496" s="17"/>
      <c r="E496" s="17"/>
      <c r="F496" s="17"/>
      <c r="G496" s="17"/>
      <c r="H496" s="17"/>
    </row>
    <row r="497" spans="1:5" s="6" customFormat="1" ht="13.5">
      <c r="A497" s="1" t="s">
        <v>93</v>
      </c>
      <c r="B497" s="13" t="s">
        <v>1</v>
      </c>
      <c r="C497" s="2" t="s">
        <v>2</v>
      </c>
      <c r="D497" s="25" t="s">
        <v>3</v>
      </c>
      <c r="E497" s="26"/>
    </row>
    <row r="498" spans="1:5" s="15" customFormat="1" ht="13.5">
      <c r="A498" s="1"/>
      <c r="B498" s="5" t="s">
        <v>756</v>
      </c>
      <c r="C498" s="6" t="s">
        <v>757</v>
      </c>
      <c r="D498" s="6" t="s">
        <v>758</v>
      </c>
      <c r="E498" s="6" t="s">
        <v>853</v>
      </c>
    </row>
    <row r="499" spans="1:5" s="15" customFormat="1" ht="13.5">
      <c r="A499" s="1"/>
      <c r="B499" s="6" t="s">
        <v>90</v>
      </c>
      <c r="C499" s="6" t="s">
        <v>91</v>
      </c>
      <c r="D499" s="6" t="s">
        <v>325</v>
      </c>
      <c r="E499" s="6" t="s">
        <v>152</v>
      </c>
    </row>
    <row r="500" s="15" customFormat="1" ht="13.5">
      <c r="A500" s="7" t="s">
        <v>88</v>
      </c>
    </row>
    <row r="501" spans="1:5" s="15" customFormat="1" ht="13.5">
      <c r="A501" s="8">
        <v>33</v>
      </c>
      <c r="B501" s="22">
        <v>1317</v>
      </c>
      <c r="C501" s="22">
        <v>1301</v>
      </c>
      <c r="D501" s="22">
        <v>1102</v>
      </c>
      <c r="E501" s="15">
        <v>448</v>
      </c>
    </row>
    <row r="502" spans="1:5" s="15" customFormat="1" ht="13.5">
      <c r="A502" s="8">
        <v>34</v>
      </c>
      <c r="B502" s="22">
        <v>762</v>
      </c>
      <c r="C502" s="22">
        <v>751</v>
      </c>
      <c r="D502" s="22">
        <v>616</v>
      </c>
      <c r="E502" s="22">
        <v>298</v>
      </c>
    </row>
    <row r="503" spans="1:5" s="15" customFormat="1" ht="13.5">
      <c r="A503" s="8">
        <v>35</v>
      </c>
      <c r="B503" s="22">
        <v>1010</v>
      </c>
      <c r="C503" s="22">
        <v>994</v>
      </c>
      <c r="D503" s="22">
        <v>873</v>
      </c>
      <c r="E503" s="22">
        <v>360</v>
      </c>
    </row>
    <row r="504" spans="1:5" s="15" customFormat="1" ht="13.5">
      <c r="A504" s="8">
        <v>36</v>
      </c>
      <c r="B504" s="22">
        <v>994</v>
      </c>
      <c r="C504" s="22">
        <v>975</v>
      </c>
      <c r="D504" s="22">
        <v>813</v>
      </c>
      <c r="E504" s="22">
        <v>363</v>
      </c>
    </row>
    <row r="505" spans="1:5" s="15" customFormat="1" ht="13.5">
      <c r="A505" s="8">
        <v>37</v>
      </c>
      <c r="B505" s="22">
        <v>1091</v>
      </c>
      <c r="C505" s="22">
        <v>1062</v>
      </c>
      <c r="D505" s="22">
        <v>950</v>
      </c>
      <c r="E505" s="22">
        <v>307</v>
      </c>
    </row>
    <row r="506" spans="1:5" s="15" customFormat="1" ht="13.5">
      <c r="A506" s="8">
        <v>38</v>
      </c>
      <c r="B506" s="22">
        <v>1539</v>
      </c>
      <c r="C506" s="22">
        <v>1503</v>
      </c>
      <c r="D506" s="22">
        <v>1277</v>
      </c>
      <c r="E506" s="22">
        <v>469</v>
      </c>
    </row>
    <row r="507" spans="1:5" s="15" customFormat="1" ht="13.5">
      <c r="A507" s="8">
        <v>40</v>
      </c>
      <c r="B507" s="22">
        <v>789</v>
      </c>
      <c r="C507" s="22">
        <v>790</v>
      </c>
      <c r="D507" s="22">
        <v>581</v>
      </c>
      <c r="E507" s="22">
        <v>444</v>
      </c>
    </row>
    <row r="508" spans="1:5" s="15" customFormat="1" ht="13.5">
      <c r="A508" s="8">
        <v>41</v>
      </c>
      <c r="B508" s="22">
        <v>1025</v>
      </c>
      <c r="C508" s="22">
        <v>996</v>
      </c>
      <c r="D508" s="22">
        <v>882</v>
      </c>
      <c r="E508" s="22">
        <v>294</v>
      </c>
    </row>
    <row r="509" spans="1:5" s="15" customFormat="1" ht="13.5">
      <c r="A509" s="8">
        <v>42</v>
      </c>
      <c r="B509" s="22">
        <v>450</v>
      </c>
      <c r="C509" s="22">
        <v>437</v>
      </c>
      <c r="D509" s="22">
        <v>349</v>
      </c>
      <c r="E509" s="22">
        <v>205</v>
      </c>
    </row>
    <row r="510" spans="1:5" s="15" customFormat="1" ht="13.5">
      <c r="A510" s="8">
        <v>43</v>
      </c>
      <c r="B510" s="22">
        <v>758</v>
      </c>
      <c r="C510" s="22">
        <v>764</v>
      </c>
      <c r="D510" s="22">
        <v>621</v>
      </c>
      <c r="E510" s="22">
        <v>302</v>
      </c>
    </row>
    <row r="511" spans="1:5" s="15" customFormat="1" ht="13.5">
      <c r="A511" s="8">
        <v>44</v>
      </c>
      <c r="B511" s="22">
        <v>682</v>
      </c>
      <c r="C511" s="22">
        <v>672</v>
      </c>
      <c r="D511" s="22">
        <v>550</v>
      </c>
      <c r="E511" s="22">
        <v>288</v>
      </c>
    </row>
    <row r="512" spans="1:5" s="15" customFormat="1" ht="13.5">
      <c r="A512" s="10" t="s">
        <v>970</v>
      </c>
      <c r="B512" s="17">
        <f>SUM(B501:B511)</f>
        <v>10417</v>
      </c>
      <c r="C512" s="17">
        <f>SUM(C501:C511)</f>
        <v>10245</v>
      </c>
      <c r="D512" s="17">
        <f>SUM(D501:D511)</f>
        <v>8614</v>
      </c>
      <c r="E512" s="17">
        <f>SUM(E501:E511)</f>
        <v>3778</v>
      </c>
    </row>
    <row r="513" spans="1:8" s="15" customFormat="1" ht="13.5">
      <c r="A513" s="10"/>
      <c r="B513" s="17"/>
      <c r="C513" s="17"/>
      <c r="D513" s="17"/>
      <c r="E513" s="17"/>
      <c r="F513" s="17"/>
      <c r="G513" s="17"/>
      <c r="H513" s="17"/>
    </row>
    <row r="514" s="15" customFormat="1" ht="13.5">
      <c r="A514" s="8"/>
    </row>
    <row r="515" spans="1:6" s="6" customFormat="1" ht="13.5">
      <c r="A515" s="1" t="s">
        <v>94</v>
      </c>
      <c r="B515" s="2" t="s">
        <v>1</v>
      </c>
      <c r="C515" s="2" t="s">
        <v>2</v>
      </c>
      <c r="D515" s="25" t="s">
        <v>3</v>
      </c>
      <c r="E515" s="27"/>
      <c r="F515" s="26"/>
    </row>
    <row r="516" spans="1:6" s="15" customFormat="1" ht="13.5">
      <c r="A516" s="1"/>
      <c r="B516" s="5" t="s">
        <v>759</v>
      </c>
      <c r="C516" s="6" t="s">
        <v>760</v>
      </c>
      <c r="D516" s="6" t="s">
        <v>1003</v>
      </c>
      <c r="E516" s="6" t="s">
        <v>936</v>
      </c>
      <c r="F516" s="6" t="s">
        <v>1062</v>
      </c>
    </row>
    <row r="517" spans="1:6" s="15" customFormat="1" ht="13.5">
      <c r="A517" s="1"/>
      <c r="B517" s="6" t="s">
        <v>324</v>
      </c>
      <c r="C517" s="6" t="s">
        <v>24</v>
      </c>
      <c r="D517" s="6" t="s">
        <v>1004</v>
      </c>
      <c r="E517" s="6" t="s">
        <v>761</v>
      </c>
      <c r="F517" s="6" t="s">
        <v>1063</v>
      </c>
    </row>
    <row r="518" s="15" customFormat="1" ht="13.5">
      <c r="A518" s="7" t="s">
        <v>88</v>
      </c>
    </row>
    <row r="519" spans="1:6" s="15" customFormat="1" ht="13.5">
      <c r="A519" s="8">
        <v>3</v>
      </c>
      <c r="B519" s="6">
        <v>1062</v>
      </c>
      <c r="C519" s="6">
        <v>1041</v>
      </c>
      <c r="D519" s="6">
        <v>200</v>
      </c>
      <c r="E519" s="6">
        <v>938</v>
      </c>
      <c r="F519" s="6">
        <v>5</v>
      </c>
    </row>
    <row r="520" spans="1:6" s="15" customFormat="1" ht="13.5">
      <c r="A520" s="8">
        <v>25</v>
      </c>
      <c r="B520" s="6">
        <v>619</v>
      </c>
      <c r="C520" s="6">
        <v>622</v>
      </c>
      <c r="D520" s="6">
        <v>143</v>
      </c>
      <c r="E520" s="6">
        <v>540</v>
      </c>
      <c r="F520" s="6">
        <v>3</v>
      </c>
    </row>
    <row r="521" spans="1:6" s="15" customFormat="1" ht="13.5">
      <c r="A521" s="8">
        <v>28</v>
      </c>
      <c r="B521" s="6">
        <v>576</v>
      </c>
      <c r="C521" s="6">
        <v>543</v>
      </c>
      <c r="D521" s="6">
        <v>96</v>
      </c>
      <c r="E521" s="6">
        <v>512</v>
      </c>
      <c r="F521" s="6">
        <v>4</v>
      </c>
    </row>
    <row r="522" spans="1:6" s="15" customFormat="1" ht="13.5">
      <c r="A522" s="8">
        <v>30</v>
      </c>
      <c r="B522" s="6">
        <v>1315</v>
      </c>
      <c r="C522" s="6">
        <v>1263</v>
      </c>
      <c r="D522" s="6">
        <v>289</v>
      </c>
      <c r="E522" s="6">
        <v>1087</v>
      </c>
      <c r="F522" s="6">
        <v>1</v>
      </c>
    </row>
    <row r="523" spans="1:6" s="15" customFormat="1" ht="13.5">
      <c r="A523" s="8">
        <v>32</v>
      </c>
      <c r="B523" s="6">
        <v>1204</v>
      </c>
      <c r="C523" s="6">
        <v>1175</v>
      </c>
      <c r="D523" s="6">
        <v>249</v>
      </c>
      <c r="E523" s="6">
        <v>1056</v>
      </c>
      <c r="F523" s="6">
        <v>2</v>
      </c>
    </row>
    <row r="524" spans="1:6" s="15" customFormat="1" ht="13.5">
      <c r="A524" s="8">
        <v>39</v>
      </c>
      <c r="B524" s="6">
        <v>1660</v>
      </c>
      <c r="C524" s="6">
        <v>1608</v>
      </c>
      <c r="D524" s="6">
        <v>261</v>
      </c>
      <c r="E524" s="6">
        <v>1518</v>
      </c>
      <c r="F524" s="6">
        <v>4</v>
      </c>
    </row>
    <row r="525" spans="1:6" s="15" customFormat="1" ht="13.5">
      <c r="A525" s="8">
        <v>45</v>
      </c>
      <c r="B525" s="6">
        <v>751</v>
      </c>
      <c r="C525" s="6">
        <v>722</v>
      </c>
      <c r="D525" s="6">
        <v>153</v>
      </c>
      <c r="E525" s="6">
        <v>667</v>
      </c>
      <c r="F525" s="6">
        <v>2</v>
      </c>
    </row>
    <row r="526" spans="1:6" s="15" customFormat="1" ht="13.5">
      <c r="A526" s="8">
        <v>46</v>
      </c>
      <c r="B526" s="6">
        <v>1231</v>
      </c>
      <c r="C526" s="6">
        <v>1169</v>
      </c>
      <c r="D526" s="6">
        <v>249</v>
      </c>
      <c r="E526" s="6">
        <v>1080</v>
      </c>
      <c r="F526" s="6">
        <v>2</v>
      </c>
    </row>
    <row r="527" spans="1:6" s="15" customFormat="1" ht="13.5">
      <c r="A527" s="8">
        <v>47</v>
      </c>
      <c r="B527" s="6">
        <v>617</v>
      </c>
      <c r="C527" s="6">
        <v>604</v>
      </c>
      <c r="D527" s="6">
        <v>175</v>
      </c>
      <c r="E527" s="6">
        <v>487</v>
      </c>
      <c r="F527" s="6">
        <v>0</v>
      </c>
    </row>
    <row r="528" spans="1:6" s="15" customFormat="1" ht="13.5">
      <c r="A528" s="8">
        <v>48</v>
      </c>
      <c r="B528" s="6">
        <v>513</v>
      </c>
      <c r="C528" s="6">
        <v>505</v>
      </c>
      <c r="D528" s="6">
        <v>109</v>
      </c>
      <c r="E528" s="6">
        <v>450</v>
      </c>
      <c r="F528" s="6">
        <v>1</v>
      </c>
    </row>
    <row r="529" spans="1:6" s="15" customFormat="1" ht="13.5">
      <c r="A529" s="8">
        <v>49</v>
      </c>
      <c r="B529" s="6">
        <v>1418</v>
      </c>
      <c r="C529" s="6">
        <v>1341</v>
      </c>
      <c r="D529" s="6">
        <v>259</v>
      </c>
      <c r="E529" s="6">
        <v>1259</v>
      </c>
      <c r="F529" s="6">
        <v>1</v>
      </c>
    </row>
    <row r="530" spans="1:6" s="15" customFormat="1" ht="13.5">
      <c r="A530" s="8">
        <v>50</v>
      </c>
      <c r="B530" s="6">
        <v>1380</v>
      </c>
      <c r="C530" s="6">
        <v>1346</v>
      </c>
      <c r="D530" s="6">
        <v>304</v>
      </c>
      <c r="E530" s="6">
        <v>1185</v>
      </c>
      <c r="F530" s="6">
        <v>5</v>
      </c>
    </row>
    <row r="531" spans="1:6" s="15" customFormat="1" ht="13.5">
      <c r="A531" s="8">
        <v>54</v>
      </c>
      <c r="B531" s="6">
        <v>684</v>
      </c>
      <c r="C531" s="6">
        <v>623</v>
      </c>
      <c r="D531" s="6">
        <v>140</v>
      </c>
      <c r="E531" s="6">
        <v>554</v>
      </c>
      <c r="F531" s="6">
        <v>3</v>
      </c>
    </row>
    <row r="532" spans="1:6" s="15" customFormat="1" ht="13.5">
      <c r="A532" s="8">
        <v>59</v>
      </c>
      <c r="B532" s="6">
        <v>1457</v>
      </c>
      <c r="C532" s="6">
        <v>1406</v>
      </c>
      <c r="D532" s="6">
        <v>318</v>
      </c>
      <c r="E532" s="6">
        <v>1259</v>
      </c>
      <c r="F532" s="6">
        <v>13</v>
      </c>
    </row>
    <row r="533" spans="1:6" s="15" customFormat="1" ht="13.5">
      <c r="A533" s="8">
        <v>60</v>
      </c>
      <c r="B533" s="6">
        <v>828</v>
      </c>
      <c r="C533" s="6">
        <v>800</v>
      </c>
      <c r="D533" s="6">
        <v>125</v>
      </c>
      <c r="E533" s="6">
        <v>747</v>
      </c>
      <c r="F533" s="6">
        <v>5</v>
      </c>
    </row>
    <row r="534" spans="1:6" s="15" customFormat="1" ht="13.5">
      <c r="A534" s="8">
        <v>61</v>
      </c>
      <c r="B534" s="6">
        <v>419</v>
      </c>
      <c r="C534" s="6">
        <v>405</v>
      </c>
      <c r="D534" s="6">
        <v>64</v>
      </c>
      <c r="E534" s="6">
        <v>408</v>
      </c>
      <c r="F534" s="6">
        <v>2</v>
      </c>
    </row>
    <row r="535" spans="1:6" s="15" customFormat="1" ht="13.5">
      <c r="A535" s="10" t="s">
        <v>971</v>
      </c>
      <c r="B535" s="17">
        <f>SUM(B519:B534)</f>
        <v>15734</v>
      </c>
      <c r="C535" s="17">
        <f>SUM(C519:C534)</f>
        <v>15173</v>
      </c>
      <c r="D535" s="17">
        <f>SUM(D519:D534)</f>
        <v>3134</v>
      </c>
      <c r="E535" s="17">
        <f>SUM(E519:E534)</f>
        <v>13747</v>
      </c>
      <c r="F535" s="17">
        <f>SUM(F519:F534)</f>
        <v>53</v>
      </c>
    </row>
    <row r="536" spans="1:8" s="15" customFormat="1" ht="13.5">
      <c r="A536" s="10"/>
      <c r="B536" s="17"/>
      <c r="C536" s="17"/>
      <c r="D536" s="17"/>
      <c r="E536" s="17"/>
      <c r="F536" s="17"/>
      <c r="G536" s="17"/>
      <c r="H536" s="17"/>
    </row>
    <row r="537" spans="1:7" s="6" customFormat="1" ht="13.5">
      <c r="A537" s="1" t="s">
        <v>99</v>
      </c>
      <c r="B537" s="25" t="s">
        <v>1</v>
      </c>
      <c r="C537" s="27"/>
      <c r="D537" s="26"/>
      <c r="E537" s="13" t="s">
        <v>2</v>
      </c>
      <c r="F537" s="25" t="s">
        <v>3</v>
      </c>
      <c r="G537" s="26"/>
    </row>
    <row r="538" spans="1:7" s="15" customFormat="1" ht="13.5">
      <c r="A538" s="1"/>
      <c r="B538" s="6" t="s">
        <v>1005</v>
      </c>
      <c r="C538" s="5" t="s">
        <v>762</v>
      </c>
      <c r="D538" s="6" t="s">
        <v>854</v>
      </c>
      <c r="E538" s="6" t="s">
        <v>100</v>
      </c>
      <c r="F538" s="5" t="s">
        <v>856</v>
      </c>
      <c r="G538" s="6" t="s">
        <v>1007</v>
      </c>
    </row>
    <row r="539" spans="1:7" s="15" customFormat="1" ht="13.5">
      <c r="A539" s="1"/>
      <c r="B539" s="6" t="s">
        <v>1006</v>
      </c>
      <c r="C539" s="6" t="s">
        <v>102</v>
      </c>
      <c r="D539" s="6" t="s">
        <v>855</v>
      </c>
      <c r="E539" s="6" t="s">
        <v>103</v>
      </c>
      <c r="F539" s="6" t="s">
        <v>857</v>
      </c>
      <c r="G539" s="6" t="s">
        <v>1008</v>
      </c>
    </row>
    <row r="540" spans="1:6" s="15" customFormat="1" ht="13.5">
      <c r="A540" s="7" t="s">
        <v>98</v>
      </c>
      <c r="B540" s="6"/>
      <c r="C540" s="6"/>
      <c r="E540" s="6"/>
      <c r="F540" s="6"/>
    </row>
    <row r="541" spans="1:7" s="15" customFormat="1" ht="13.5">
      <c r="A541" s="10">
        <v>1</v>
      </c>
      <c r="B541" s="6">
        <v>55</v>
      </c>
      <c r="C541" s="6">
        <v>1101</v>
      </c>
      <c r="D541" s="15">
        <v>443</v>
      </c>
      <c r="E541" s="6">
        <v>1367</v>
      </c>
      <c r="F541" s="6">
        <v>1105</v>
      </c>
      <c r="G541" s="15">
        <v>458</v>
      </c>
    </row>
    <row r="542" spans="1:7" s="15" customFormat="1" ht="13.5">
      <c r="A542" s="10">
        <v>2</v>
      </c>
      <c r="B542" s="6">
        <v>47</v>
      </c>
      <c r="C542" s="6">
        <v>1059</v>
      </c>
      <c r="D542" s="6">
        <v>363</v>
      </c>
      <c r="E542" s="6">
        <v>1236</v>
      </c>
      <c r="F542" s="6">
        <v>1051</v>
      </c>
      <c r="G542" s="6">
        <v>388</v>
      </c>
    </row>
    <row r="543" spans="1:7" s="15" customFormat="1" ht="13.5">
      <c r="A543" s="10">
        <v>3</v>
      </c>
      <c r="B543" s="6">
        <v>14</v>
      </c>
      <c r="C543" s="6">
        <v>619</v>
      </c>
      <c r="D543" s="6">
        <v>367</v>
      </c>
      <c r="E543" s="6">
        <v>777</v>
      </c>
      <c r="F543" s="6">
        <v>589</v>
      </c>
      <c r="G543" s="6">
        <v>403</v>
      </c>
    </row>
    <row r="544" spans="1:7" s="15" customFormat="1" ht="13.5">
      <c r="A544" s="10">
        <v>4</v>
      </c>
      <c r="B544" s="6">
        <v>22</v>
      </c>
      <c r="C544" s="6">
        <v>1224</v>
      </c>
      <c r="D544" s="6">
        <v>420</v>
      </c>
      <c r="E544" s="6">
        <v>1407</v>
      </c>
      <c r="F544" s="6">
        <v>1182</v>
      </c>
      <c r="G544" s="6">
        <v>472</v>
      </c>
    </row>
    <row r="545" spans="1:7" s="15" customFormat="1" ht="13.5">
      <c r="A545" s="10">
        <v>5</v>
      </c>
      <c r="B545" s="6">
        <v>15</v>
      </c>
      <c r="C545" s="6">
        <v>477</v>
      </c>
      <c r="D545" s="6">
        <v>230</v>
      </c>
      <c r="E545" s="6">
        <v>583</v>
      </c>
      <c r="F545" s="6">
        <v>459</v>
      </c>
      <c r="G545" s="6">
        <v>244</v>
      </c>
    </row>
    <row r="546" spans="1:7" s="15" customFormat="1" ht="13.5">
      <c r="A546" s="10">
        <v>6</v>
      </c>
      <c r="B546" s="6">
        <v>35</v>
      </c>
      <c r="C546" s="6">
        <v>956</v>
      </c>
      <c r="D546" s="6">
        <v>418</v>
      </c>
      <c r="E546" s="6">
        <v>1134</v>
      </c>
      <c r="F546" s="6">
        <v>953</v>
      </c>
      <c r="G546" s="6">
        <v>433</v>
      </c>
    </row>
    <row r="547" spans="1:7" s="15" customFormat="1" ht="13.5">
      <c r="A547" s="10">
        <v>7</v>
      </c>
      <c r="B547" s="6">
        <v>43</v>
      </c>
      <c r="C547" s="6">
        <v>1013</v>
      </c>
      <c r="D547" s="6">
        <v>463</v>
      </c>
      <c r="E547" s="6">
        <v>1239</v>
      </c>
      <c r="F547" s="6">
        <v>985</v>
      </c>
      <c r="G547" s="6">
        <v>500</v>
      </c>
    </row>
    <row r="548" spans="1:7" s="15" customFormat="1" ht="13.5">
      <c r="A548" s="10">
        <v>8</v>
      </c>
      <c r="B548" s="6">
        <v>32</v>
      </c>
      <c r="C548" s="6">
        <v>1128</v>
      </c>
      <c r="D548" s="6">
        <v>298</v>
      </c>
      <c r="E548" s="6">
        <v>1284</v>
      </c>
      <c r="F548" s="6">
        <v>1090</v>
      </c>
      <c r="G548" s="6">
        <v>333</v>
      </c>
    </row>
    <row r="549" spans="1:7" s="15" customFormat="1" ht="13.5">
      <c r="A549" s="10">
        <v>9</v>
      </c>
      <c r="B549" s="6">
        <v>84</v>
      </c>
      <c r="C549" s="6">
        <v>2174</v>
      </c>
      <c r="D549" s="6">
        <v>648</v>
      </c>
      <c r="E549" s="6">
        <v>2491</v>
      </c>
      <c r="F549" s="6">
        <v>2089</v>
      </c>
      <c r="G549" s="6">
        <v>746</v>
      </c>
    </row>
    <row r="550" spans="1:7" s="15" customFormat="1" ht="13.5">
      <c r="A550" s="10">
        <v>10</v>
      </c>
      <c r="B550" s="6">
        <v>8</v>
      </c>
      <c r="C550" s="6">
        <v>292</v>
      </c>
      <c r="D550" s="6">
        <v>87</v>
      </c>
      <c r="E550" s="6">
        <v>327</v>
      </c>
      <c r="F550" s="6">
        <v>282</v>
      </c>
      <c r="G550" s="6">
        <v>100</v>
      </c>
    </row>
    <row r="551" spans="1:7" s="15" customFormat="1" ht="13.5">
      <c r="A551" s="10">
        <v>17</v>
      </c>
      <c r="B551" s="6">
        <v>22</v>
      </c>
      <c r="C551" s="6">
        <v>905</v>
      </c>
      <c r="D551" s="6">
        <v>297</v>
      </c>
      <c r="E551" s="6">
        <v>1042</v>
      </c>
      <c r="F551" s="6">
        <v>850</v>
      </c>
      <c r="G551" s="6">
        <v>345</v>
      </c>
    </row>
    <row r="552" spans="1:7" s="15" customFormat="1" ht="13.5">
      <c r="A552" s="10">
        <v>18</v>
      </c>
      <c r="B552" s="6">
        <v>31</v>
      </c>
      <c r="C552" s="6">
        <v>831</v>
      </c>
      <c r="D552" s="6">
        <v>358</v>
      </c>
      <c r="E552" s="6">
        <v>1010</v>
      </c>
      <c r="F552" s="6">
        <v>828</v>
      </c>
      <c r="G552" s="6">
        <v>372</v>
      </c>
    </row>
    <row r="553" spans="1:7" s="6" customFormat="1" ht="13.5">
      <c r="A553" s="1" t="s">
        <v>99</v>
      </c>
      <c r="B553" s="25" t="s">
        <v>1</v>
      </c>
      <c r="C553" s="27"/>
      <c r="D553" s="26"/>
      <c r="E553" s="13" t="s">
        <v>2</v>
      </c>
      <c r="F553" s="25" t="s">
        <v>3</v>
      </c>
      <c r="G553" s="26"/>
    </row>
    <row r="554" spans="1:7" s="15" customFormat="1" ht="13.5">
      <c r="A554" s="1"/>
      <c r="B554" s="6" t="s">
        <v>1005</v>
      </c>
      <c r="C554" s="5" t="s">
        <v>762</v>
      </c>
      <c r="D554" s="6" t="s">
        <v>854</v>
      </c>
      <c r="E554" s="6" t="s">
        <v>100</v>
      </c>
      <c r="F554" s="5" t="s">
        <v>856</v>
      </c>
      <c r="G554" s="6" t="s">
        <v>1007</v>
      </c>
    </row>
    <row r="555" spans="1:7" s="15" customFormat="1" ht="13.5">
      <c r="A555" s="1"/>
      <c r="B555" s="6" t="s">
        <v>1006</v>
      </c>
      <c r="C555" s="6" t="s">
        <v>102</v>
      </c>
      <c r="D555" s="6" t="s">
        <v>855</v>
      </c>
      <c r="E555" s="6" t="s">
        <v>103</v>
      </c>
      <c r="F555" s="6" t="s">
        <v>857</v>
      </c>
      <c r="G555" s="6" t="s">
        <v>1008</v>
      </c>
    </row>
    <row r="556" spans="1:6" s="15" customFormat="1" ht="13.5">
      <c r="A556" s="7" t="s">
        <v>1077</v>
      </c>
      <c r="B556" s="6"/>
      <c r="C556" s="6"/>
      <c r="E556" s="6"/>
      <c r="F556" s="6"/>
    </row>
    <row r="557" spans="1:7" s="15" customFormat="1" ht="13.5">
      <c r="A557" s="10">
        <v>27</v>
      </c>
      <c r="B557" s="6">
        <v>27</v>
      </c>
      <c r="C557" s="6">
        <v>798</v>
      </c>
      <c r="D557" s="6">
        <v>366</v>
      </c>
      <c r="E557" s="6">
        <v>978</v>
      </c>
      <c r="F557" s="6">
        <v>785</v>
      </c>
      <c r="G557" s="6">
        <v>373</v>
      </c>
    </row>
    <row r="558" spans="1:7" s="15" customFormat="1" ht="13.5">
      <c r="A558" s="10">
        <v>28</v>
      </c>
      <c r="B558" s="6">
        <v>34</v>
      </c>
      <c r="C558" s="6">
        <v>639</v>
      </c>
      <c r="D558" s="6">
        <v>257</v>
      </c>
      <c r="E558" s="6">
        <v>767</v>
      </c>
      <c r="F558" s="6">
        <v>610</v>
      </c>
      <c r="G558" s="6">
        <v>280</v>
      </c>
    </row>
    <row r="559" spans="1:7" s="15" customFormat="1" ht="13.5">
      <c r="A559" s="10">
        <v>49</v>
      </c>
      <c r="B559" s="6">
        <v>47</v>
      </c>
      <c r="C559" s="6">
        <v>782</v>
      </c>
      <c r="D559" s="6">
        <v>409</v>
      </c>
      <c r="E559" s="6">
        <v>979</v>
      </c>
      <c r="F559" s="6">
        <v>771</v>
      </c>
      <c r="G559" s="6">
        <v>447</v>
      </c>
    </row>
    <row r="560" spans="1:7" s="15" customFormat="1" ht="13.5">
      <c r="A560" s="10" t="s">
        <v>1039</v>
      </c>
      <c r="B560" s="6">
        <v>20</v>
      </c>
      <c r="C560" s="6">
        <v>559</v>
      </c>
      <c r="D560" s="6">
        <v>293</v>
      </c>
      <c r="E560" s="6">
        <v>674</v>
      </c>
      <c r="F560" s="6">
        <v>547</v>
      </c>
      <c r="G560" s="6">
        <v>327</v>
      </c>
    </row>
    <row r="561" spans="1:7" s="15" customFormat="1" ht="13.5">
      <c r="A561" s="10" t="s">
        <v>1040</v>
      </c>
      <c r="B561" s="6">
        <v>79</v>
      </c>
      <c r="C561" s="6">
        <v>2249</v>
      </c>
      <c r="D561" s="6">
        <v>804</v>
      </c>
      <c r="E561" s="6">
        <v>2547</v>
      </c>
      <c r="F561" s="6">
        <v>2144</v>
      </c>
      <c r="G561" s="6">
        <v>929</v>
      </c>
    </row>
    <row r="562" spans="1:7" s="15" customFormat="1" ht="13.5">
      <c r="A562" s="10" t="s">
        <v>972</v>
      </c>
      <c r="B562" s="17">
        <f aca="true" t="shared" si="10" ref="B562:G562">SUM(B541:B561)</f>
        <v>615</v>
      </c>
      <c r="C562" s="17">
        <f t="shared" si="10"/>
        <v>16806</v>
      </c>
      <c r="D562" s="17">
        <f t="shared" si="10"/>
        <v>6521</v>
      </c>
      <c r="E562" s="17">
        <f t="shared" si="10"/>
        <v>19842</v>
      </c>
      <c r="F562" s="17">
        <f t="shared" si="10"/>
        <v>16320</v>
      </c>
      <c r="G562" s="17">
        <f t="shared" si="10"/>
        <v>7150</v>
      </c>
    </row>
    <row r="563" spans="1:8" s="15" customFormat="1" ht="13.5">
      <c r="A563" s="10"/>
      <c r="B563" s="17"/>
      <c r="C563" s="17"/>
      <c r="D563" s="17"/>
      <c r="E563" s="17"/>
      <c r="F563" s="17"/>
      <c r="G563" s="17"/>
      <c r="H563" s="17"/>
    </row>
    <row r="564" spans="1:8" s="6" customFormat="1" ht="13.5">
      <c r="A564" s="8"/>
      <c r="B564" s="15"/>
      <c r="C564" s="15"/>
      <c r="D564" s="15"/>
      <c r="E564" s="15"/>
      <c r="F564" s="15"/>
      <c r="G564" s="15"/>
      <c r="H564" s="15"/>
    </row>
    <row r="565" spans="1:7" s="6" customFormat="1" ht="13.5">
      <c r="A565" s="1" t="s">
        <v>105</v>
      </c>
      <c r="B565" s="25" t="s">
        <v>1</v>
      </c>
      <c r="C565" s="27"/>
      <c r="D565" s="25" t="s">
        <v>2</v>
      </c>
      <c r="E565" s="26"/>
      <c r="F565" s="25" t="s">
        <v>3</v>
      </c>
      <c r="G565" s="26"/>
    </row>
    <row r="566" spans="1:7" s="15" customFormat="1" ht="13.5">
      <c r="A566" s="14"/>
      <c r="B566" s="5" t="s">
        <v>960</v>
      </c>
      <c r="C566" s="6" t="s">
        <v>858</v>
      </c>
      <c r="D566" s="6" t="s">
        <v>326</v>
      </c>
      <c r="E566" s="6" t="s">
        <v>1009</v>
      </c>
      <c r="F566" s="6" t="s">
        <v>1034</v>
      </c>
      <c r="G566" s="6" t="s">
        <v>1011</v>
      </c>
    </row>
    <row r="567" spans="1:7" s="15" customFormat="1" ht="13.5">
      <c r="A567" s="14"/>
      <c r="B567" s="6" t="s">
        <v>106</v>
      </c>
      <c r="C567" s="6" t="s">
        <v>859</v>
      </c>
      <c r="D567" s="6" t="s">
        <v>327</v>
      </c>
      <c r="E567" s="6" t="s">
        <v>1010</v>
      </c>
      <c r="F567" s="6" t="s">
        <v>107</v>
      </c>
      <c r="G567" s="6" t="s">
        <v>1012</v>
      </c>
    </row>
    <row r="568" spans="1:2" s="15" customFormat="1" ht="13.5">
      <c r="A568" s="7" t="s">
        <v>98</v>
      </c>
      <c r="B568" s="6"/>
    </row>
    <row r="569" spans="1:7" s="15" customFormat="1" ht="13.5">
      <c r="A569" s="10">
        <v>19</v>
      </c>
      <c r="B569" s="6">
        <v>546</v>
      </c>
      <c r="C569" s="15">
        <v>225</v>
      </c>
      <c r="D569" s="6">
        <v>628</v>
      </c>
      <c r="E569" s="15">
        <v>111</v>
      </c>
      <c r="F569" s="6">
        <v>593</v>
      </c>
      <c r="G569" s="15">
        <v>137</v>
      </c>
    </row>
    <row r="570" spans="1:7" s="15" customFormat="1" ht="13.5">
      <c r="A570" s="10">
        <v>20</v>
      </c>
      <c r="B570" s="6">
        <v>460</v>
      </c>
      <c r="C570" s="6">
        <v>211</v>
      </c>
      <c r="D570" s="6">
        <v>516</v>
      </c>
      <c r="E570" s="6">
        <v>127</v>
      </c>
      <c r="F570" s="6">
        <v>498</v>
      </c>
      <c r="G570" s="6">
        <v>142</v>
      </c>
    </row>
    <row r="571" spans="1:7" s="15" customFormat="1" ht="13.5">
      <c r="A571" s="10">
        <v>21</v>
      </c>
      <c r="B571" s="6">
        <v>384</v>
      </c>
      <c r="C571" s="6">
        <v>179</v>
      </c>
      <c r="D571" s="6">
        <v>433</v>
      </c>
      <c r="E571" s="6">
        <v>102</v>
      </c>
      <c r="F571" s="6">
        <v>392</v>
      </c>
      <c r="G571" s="6">
        <v>135</v>
      </c>
    </row>
    <row r="572" spans="1:7" s="15" customFormat="1" ht="13.5">
      <c r="A572" s="10">
        <v>29</v>
      </c>
      <c r="B572" s="6">
        <v>511</v>
      </c>
      <c r="C572" s="6">
        <v>217</v>
      </c>
      <c r="D572" s="6">
        <v>595</v>
      </c>
      <c r="E572" s="6">
        <v>106</v>
      </c>
      <c r="F572" s="6">
        <v>546</v>
      </c>
      <c r="G572" s="6">
        <v>145</v>
      </c>
    </row>
    <row r="573" spans="1:7" s="15" customFormat="1" ht="13.5">
      <c r="A573" s="10">
        <v>30</v>
      </c>
      <c r="B573" s="6">
        <v>651</v>
      </c>
      <c r="C573" s="6">
        <v>284</v>
      </c>
      <c r="D573" s="6">
        <v>722</v>
      </c>
      <c r="E573" s="6">
        <v>164</v>
      </c>
      <c r="F573" s="6">
        <v>734</v>
      </c>
      <c r="G573" s="6">
        <v>167</v>
      </c>
    </row>
    <row r="574" spans="1:7" s="15" customFormat="1" ht="13.5">
      <c r="A574" s="10">
        <v>31</v>
      </c>
      <c r="B574" s="6">
        <v>716</v>
      </c>
      <c r="C574" s="6">
        <v>385</v>
      </c>
      <c r="D574" s="6">
        <v>827</v>
      </c>
      <c r="E574" s="6">
        <v>216</v>
      </c>
      <c r="F574" s="6">
        <v>806</v>
      </c>
      <c r="G574" s="6">
        <v>235</v>
      </c>
    </row>
    <row r="575" spans="1:7" s="15" customFormat="1" ht="13.5">
      <c r="A575" s="10">
        <v>50</v>
      </c>
      <c r="B575" s="6">
        <v>858</v>
      </c>
      <c r="C575" s="6">
        <v>511</v>
      </c>
      <c r="D575" s="6">
        <v>1006</v>
      </c>
      <c r="E575" s="6">
        <v>299</v>
      </c>
      <c r="F575" s="6">
        <v>967</v>
      </c>
      <c r="G575" s="6">
        <v>316</v>
      </c>
    </row>
    <row r="576" spans="1:7" s="15" customFormat="1" ht="13.5">
      <c r="A576" s="10">
        <v>51</v>
      </c>
      <c r="B576" s="6">
        <v>713</v>
      </c>
      <c r="C576" s="6">
        <v>348</v>
      </c>
      <c r="D576" s="6">
        <v>826</v>
      </c>
      <c r="E576" s="6">
        <v>187</v>
      </c>
      <c r="F576" s="6">
        <v>778</v>
      </c>
      <c r="G576" s="6">
        <v>217</v>
      </c>
    </row>
    <row r="577" spans="1:7" s="15" customFormat="1" ht="13.5">
      <c r="A577" s="10">
        <v>52</v>
      </c>
      <c r="B577" s="6">
        <v>484</v>
      </c>
      <c r="C577" s="6">
        <v>373</v>
      </c>
      <c r="D577" s="6">
        <v>605</v>
      </c>
      <c r="E577" s="6">
        <v>204</v>
      </c>
      <c r="F577" s="6">
        <v>569</v>
      </c>
      <c r="G577" s="6">
        <v>236</v>
      </c>
    </row>
    <row r="578" spans="1:7" s="15" customFormat="1" ht="13.5">
      <c r="A578" s="10">
        <v>53</v>
      </c>
      <c r="B578" s="6">
        <v>634</v>
      </c>
      <c r="C578" s="6">
        <v>387</v>
      </c>
      <c r="D578" s="6">
        <v>751</v>
      </c>
      <c r="E578" s="6">
        <v>216</v>
      </c>
      <c r="F578" s="6">
        <v>694</v>
      </c>
      <c r="G578" s="6">
        <v>254</v>
      </c>
    </row>
    <row r="579" spans="1:7" s="15" customFormat="1" ht="13.5">
      <c r="A579" s="10">
        <v>54</v>
      </c>
      <c r="B579" s="6">
        <v>441</v>
      </c>
      <c r="C579" s="6">
        <v>281</v>
      </c>
      <c r="D579" s="6">
        <v>540</v>
      </c>
      <c r="E579" s="6">
        <v>143</v>
      </c>
      <c r="F579" s="6">
        <v>478</v>
      </c>
      <c r="G579" s="6">
        <v>189</v>
      </c>
    </row>
    <row r="580" spans="1:7" s="15" customFormat="1" ht="13.5">
      <c r="A580" s="10">
        <v>64</v>
      </c>
      <c r="B580" s="6">
        <v>1088</v>
      </c>
      <c r="C580" s="6">
        <v>548</v>
      </c>
      <c r="D580" s="6">
        <v>1255</v>
      </c>
      <c r="E580" s="6">
        <v>309</v>
      </c>
      <c r="F580" s="6">
        <v>1212</v>
      </c>
      <c r="G580" s="6">
        <v>336</v>
      </c>
    </row>
    <row r="581" spans="1:7" s="15" customFormat="1" ht="13.5">
      <c r="A581" s="10">
        <v>65</v>
      </c>
      <c r="B581" s="6">
        <v>668</v>
      </c>
      <c r="C581" s="6">
        <v>319</v>
      </c>
      <c r="D581" s="6">
        <v>754</v>
      </c>
      <c r="E581" s="6">
        <v>176</v>
      </c>
      <c r="F581" s="6">
        <v>715</v>
      </c>
      <c r="G581" s="6">
        <v>203</v>
      </c>
    </row>
    <row r="582" spans="1:7" s="15" customFormat="1" ht="13.5">
      <c r="A582" s="10">
        <v>66</v>
      </c>
      <c r="B582" s="6">
        <v>604</v>
      </c>
      <c r="C582" s="6">
        <v>331</v>
      </c>
      <c r="D582" s="6">
        <v>704</v>
      </c>
      <c r="E582" s="6">
        <v>180</v>
      </c>
      <c r="F582" s="6">
        <v>676</v>
      </c>
      <c r="G582" s="6">
        <v>190</v>
      </c>
    </row>
    <row r="583" spans="1:7" s="15" customFormat="1" ht="13.5">
      <c r="A583" s="10" t="s">
        <v>1041</v>
      </c>
      <c r="B583" s="6">
        <v>1319</v>
      </c>
      <c r="C583" s="6">
        <v>697</v>
      </c>
      <c r="D583" s="6">
        <v>1561</v>
      </c>
      <c r="E583" s="6">
        <v>340</v>
      </c>
      <c r="F583" s="6">
        <v>1438</v>
      </c>
      <c r="G583" s="6">
        <v>414</v>
      </c>
    </row>
    <row r="584" spans="1:7" s="15" customFormat="1" ht="13.5">
      <c r="A584" s="10" t="s">
        <v>1042</v>
      </c>
      <c r="B584" s="6">
        <v>590</v>
      </c>
      <c r="C584" s="6">
        <v>320</v>
      </c>
      <c r="D584" s="6">
        <v>705</v>
      </c>
      <c r="E584" s="6">
        <v>154</v>
      </c>
      <c r="F584" s="6">
        <v>668</v>
      </c>
      <c r="G584" s="6">
        <v>177</v>
      </c>
    </row>
    <row r="585" spans="1:7" s="15" customFormat="1" ht="13.5">
      <c r="A585" s="10" t="s">
        <v>973</v>
      </c>
      <c r="B585" s="17">
        <f aca="true" t="shared" si="11" ref="B585:G585">SUM(B569:B584)</f>
        <v>10667</v>
      </c>
      <c r="C585" s="17">
        <f t="shared" si="11"/>
        <v>5616</v>
      </c>
      <c r="D585" s="17">
        <f t="shared" si="11"/>
        <v>12428</v>
      </c>
      <c r="E585" s="17">
        <f t="shared" si="11"/>
        <v>3034</v>
      </c>
      <c r="F585" s="17">
        <f t="shared" si="11"/>
        <v>11764</v>
      </c>
      <c r="G585" s="17">
        <f t="shared" si="11"/>
        <v>3493</v>
      </c>
    </row>
    <row r="586" spans="1:8" s="6" customFormat="1" ht="13.5">
      <c r="A586" s="10"/>
      <c r="B586" s="17"/>
      <c r="C586" s="17"/>
      <c r="D586" s="17"/>
      <c r="E586" s="17"/>
      <c r="F586" s="17"/>
      <c r="G586" s="17"/>
      <c r="H586" s="17"/>
    </row>
    <row r="587" spans="1:8" s="6" customFormat="1" ht="13.5">
      <c r="A587" s="10"/>
      <c r="B587" s="17"/>
      <c r="C587" s="17"/>
      <c r="D587" s="17"/>
      <c r="E587" s="17"/>
      <c r="F587" s="17"/>
      <c r="G587" s="17"/>
      <c r="H587" s="17"/>
    </row>
    <row r="588" spans="1:7" s="6" customFormat="1" ht="13.5">
      <c r="A588" s="1" t="s">
        <v>108</v>
      </c>
      <c r="B588" s="25" t="s">
        <v>1</v>
      </c>
      <c r="C588" s="26"/>
      <c r="D588" s="25" t="s">
        <v>2</v>
      </c>
      <c r="E588" s="26"/>
      <c r="F588" s="25" t="s">
        <v>3</v>
      </c>
      <c r="G588" s="26"/>
    </row>
    <row r="589" spans="1:7" s="15" customFormat="1" ht="13.5">
      <c r="A589" s="5"/>
      <c r="B589" s="5" t="s">
        <v>329</v>
      </c>
      <c r="C589" s="5" t="s">
        <v>1013</v>
      </c>
      <c r="D589" s="6" t="s">
        <v>109</v>
      </c>
      <c r="E589" s="5" t="s">
        <v>49</v>
      </c>
      <c r="F589" s="6" t="s">
        <v>860</v>
      </c>
      <c r="G589" s="6" t="s">
        <v>1015</v>
      </c>
    </row>
    <row r="590" spans="1:7" s="15" customFormat="1" ht="13.5">
      <c r="A590" s="5"/>
      <c r="B590" s="6" t="s">
        <v>763</v>
      </c>
      <c r="C590" s="6" t="s">
        <v>1014</v>
      </c>
      <c r="D590" s="6" t="s">
        <v>110</v>
      </c>
      <c r="E590" s="6" t="s">
        <v>937</v>
      </c>
      <c r="F590" s="6" t="s">
        <v>861</v>
      </c>
      <c r="G590" s="6" t="s">
        <v>1016</v>
      </c>
    </row>
    <row r="591" spans="1:5" s="15" customFormat="1" ht="13.5">
      <c r="A591" s="7" t="s">
        <v>98</v>
      </c>
      <c r="E591" s="6"/>
    </row>
    <row r="592" spans="1:7" s="15" customFormat="1" ht="13.5">
      <c r="A592" s="10">
        <v>11</v>
      </c>
      <c r="B592" s="6">
        <v>550</v>
      </c>
      <c r="C592" s="6">
        <v>673</v>
      </c>
      <c r="D592" s="6">
        <v>604</v>
      </c>
      <c r="E592" s="6">
        <v>605</v>
      </c>
      <c r="F592" s="6">
        <v>765</v>
      </c>
      <c r="G592" s="15">
        <v>438</v>
      </c>
    </row>
    <row r="593" spans="1:7" s="15" customFormat="1" ht="13.5">
      <c r="A593" s="10">
        <v>12</v>
      </c>
      <c r="B593" s="6">
        <v>487</v>
      </c>
      <c r="C593" s="6">
        <v>387</v>
      </c>
      <c r="D593" s="6">
        <v>508</v>
      </c>
      <c r="E593" s="6">
        <v>364</v>
      </c>
      <c r="F593" s="6">
        <v>418</v>
      </c>
      <c r="G593" s="6">
        <v>452</v>
      </c>
    </row>
    <row r="594" spans="1:7" s="15" customFormat="1" ht="13.5">
      <c r="A594" s="10">
        <v>13</v>
      </c>
      <c r="B594" s="6">
        <v>664</v>
      </c>
      <c r="C594" s="6">
        <v>451</v>
      </c>
      <c r="D594" s="6">
        <v>675</v>
      </c>
      <c r="E594" s="6">
        <v>430</v>
      </c>
      <c r="F594" s="6">
        <v>523</v>
      </c>
      <c r="G594" s="6">
        <v>582</v>
      </c>
    </row>
    <row r="595" spans="1:7" s="15" customFormat="1" ht="13.5">
      <c r="A595" s="8">
        <v>14</v>
      </c>
      <c r="B595" s="6">
        <v>347</v>
      </c>
      <c r="C595" s="6">
        <v>219</v>
      </c>
      <c r="D595" s="6">
        <v>362</v>
      </c>
      <c r="E595" s="6">
        <v>201</v>
      </c>
      <c r="F595" s="6">
        <v>244</v>
      </c>
      <c r="G595" s="6">
        <v>313</v>
      </c>
    </row>
    <row r="596" spans="1:7" s="15" customFormat="1" ht="13.5">
      <c r="A596" s="8">
        <v>22</v>
      </c>
      <c r="B596" s="6">
        <v>626</v>
      </c>
      <c r="C596" s="6">
        <v>599</v>
      </c>
      <c r="D596" s="6">
        <v>634</v>
      </c>
      <c r="E596" s="6">
        <v>573</v>
      </c>
      <c r="F596" s="6">
        <v>665</v>
      </c>
      <c r="G596" s="6">
        <v>542</v>
      </c>
    </row>
    <row r="597" spans="1:7" s="15" customFormat="1" ht="13.5">
      <c r="A597" s="8">
        <v>23</v>
      </c>
      <c r="B597" s="6">
        <v>356</v>
      </c>
      <c r="C597" s="6">
        <v>354</v>
      </c>
      <c r="D597" s="6">
        <v>389</v>
      </c>
      <c r="E597" s="6">
        <v>324</v>
      </c>
      <c r="F597" s="6">
        <v>394</v>
      </c>
      <c r="G597" s="6">
        <v>314</v>
      </c>
    </row>
    <row r="598" spans="1:7" s="15" customFormat="1" ht="13.5">
      <c r="A598" s="8">
        <v>24</v>
      </c>
      <c r="B598" s="6">
        <v>209</v>
      </c>
      <c r="C598" s="6">
        <v>227</v>
      </c>
      <c r="D598" s="6">
        <v>261</v>
      </c>
      <c r="E598" s="6">
        <v>175</v>
      </c>
      <c r="F598" s="6">
        <v>273</v>
      </c>
      <c r="G598" s="6">
        <v>167</v>
      </c>
    </row>
    <row r="599" spans="1:7" s="15" customFormat="1" ht="13.5">
      <c r="A599" s="8">
        <v>25</v>
      </c>
      <c r="B599" s="6">
        <v>903</v>
      </c>
      <c r="C599" s="6">
        <v>635</v>
      </c>
      <c r="D599" s="6">
        <v>952</v>
      </c>
      <c r="E599" s="6">
        <v>576</v>
      </c>
      <c r="F599" s="6">
        <v>657</v>
      </c>
      <c r="G599" s="6">
        <v>865</v>
      </c>
    </row>
    <row r="600" spans="1:7" s="15" customFormat="1" ht="13.5">
      <c r="A600" s="8">
        <v>26</v>
      </c>
      <c r="B600" s="6">
        <v>598</v>
      </c>
      <c r="C600" s="6">
        <v>395</v>
      </c>
      <c r="D600" s="6">
        <v>635</v>
      </c>
      <c r="E600" s="6">
        <v>356</v>
      </c>
      <c r="F600" s="6">
        <v>422</v>
      </c>
      <c r="G600" s="6">
        <v>563</v>
      </c>
    </row>
    <row r="601" spans="1:7" s="15" customFormat="1" ht="13.5">
      <c r="A601" s="8">
        <v>32</v>
      </c>
      <c r="B601" s="6">
        <v>281</v>
      </c>
      <c r="C601" s="6">
        <v>320</v>
      </c>
      <c r="D601" s="6">
        <v>291</v>
      </c>
      <c r="E601" s="6">
        <v>303</v>
      </c>
      <c r="F601" s="6">
        <v>332</v>
      </c>
      <c r="G601" s="6">
        <v>258</v>
      </c>
    </row>
    <row r="602" spans="1:7" s="15" customFormat="1" ht="13.5">
      <c r="A602" s="8">
        <v>33</v>
      </c>
      <c r="B602" s="6">
        <v>694</v>
      </c>
      <c r="C602" s="6">
        <v>497</v>
      </c>
      <c r="D602" s="6">
        <v>713</v>
      </c>
      <c r="E602" s="6">
        <v>461</v>
      </c>
      <c r="F602" s="6">
        <v>545</v>
      </c>
      <c r="G602" s="6">
        <v>624</v>
      </c>
    </row>
    <row r="603" spans="1:7" s="15" customFormat="1" ht="13.5">
      <c r="A603" s="8">
        <v>55</v>
      </c>
      <c r="B603" s="6">
        <v>540</v>
      </c>
      <c r="C603" s="6">
        <v>524</v>
      </c>
      <c r="D603" s="6">
        <v>601</v>
      </c>
      <c r="E603" s="6">
        <v>456</v>
      </c>
      <c r="F603" s="6">
        <v>543</v>
      </c>
      <c r="G603" s="6">
        <v>503</v>
      </c>
    </row>
    <row r="604" spans="1:7" s="15" customFormat="1" ht="13.5">
      <c r="A604" s="8">
        <v>56</v>
      </c>
      <c r="B604" s="6">
        <v>385</v>
      </c>
      <c r="C604" s="6">
        <v>445</v>
      </c>
      <c r="D604" s="6">
        <v>429</v>
      </c>
      <c r="E604" s="6">
        <v>400</v>
      </c>
      <c r="F604" s="6">
        <v>478</v>
      </c>
      <c r="G604" s="6">
        <v>353</v>
      </c>
    </row>
    <row r="605" spans="1:7" s="15" customFormat="1" ht="13.5">
      <c r="A605" s="8">
        <v>57</v>
      </c>
      <c r="B605" s="6">
        <v>620</v>
      </c>
      <c r="C605" s="6">
        <v>483</v>
      </c>
      <c r="D605" s="6">
        <v>645</v>
      </c>
      <c r="E605" s="6">
        <v>443</v>
      </c>
      <c r="F605" s="6">
        <v>541</v>
      </c>
      <c r="G605" s="6">
        <v>552</v>
      </c>
    </row>
    <row r="606" spans="1:7" s="15" customFormat="1" ht="13.5">
      <c r="A606" s="10" t="s">
        <v>1043</v>
      </c>
      <c r="B606" s="6">
        <v>72</v>
      </c>
      <c r="C606" s="6">
        <v>38</v>
      </c>
      <c r="D606" s="6">
        <v>71</v>
      </c>
      <c r="E606" s="6">
        <v>39</v>
      </c>
      <c r="F606" s="6">
        <v>48</v>
      </c>
      <c r="G606" s="6">
        <v>60</v>
      </c>
    </row>
    <row r="607" spans="1:7" s="15" customFormat="1" ht="13.5">
      <c r="A607" s="10" t="s">
        <v>1044</v>
      </c>
      <c r="B607" s="6">
        <v>294</v>
      </c>
      <c r="C607" s="6">
        <v>300</v>
      </c>
      <c r="D607" s="6">
        <v>299</v>
      </c>
      <c r="E607" s="6">
        <v>295</v>
      </c>
      <c r="F607" s="6">
        <v>335</v>
      </c>
      <c r="G607" s="6">
        <v>251</v>
      </c>
    </row>
    <row r="608" spans="1:7" s="15" customFormat="1" ht="13.5">
      <c r="A608" s="8" t="s">
        <v>1045</v>
      </c>
      <c r="B608" s="6">
        <v>415</v>
      </c>
      <c r="C608" s="6">
        <v>496</v>
      </c>
      <c r="D608" s="6">
        <v>475</v>
      </c>
      <c r="E608" s="6">
        <v>432</v>
      </c>
      <c r="F608" s="6">
        <v>510</v>
      </c>
      <c r="G608" s="6">
        <v>395</v>
      </c>
    </row>
    <row r="609" spans="1:7" s="15" customFormat="1" ht="13.5">
      <c r="A609" s="8" t="s">
        <v>1046</v>
      </c>
      <c r="B609" s="6">
        <v>661</v>
      </c>
      <c r="C609" s="6">
        <v>470</v>
      </c>
      <c r="D609" s="6">
        <v>698</v>
      </c>
      <c r="E609" s="6">
        <v>435</v>
      </c>
      <c r="F609" s="6">
        <v>544</v>
      </c>
      <c r="G609" s="6">
        <v>591</v>
      </c>
    </row>
    <row r="610" spans="1:7" s="15" customFormat="1" ht="13.5">
      <c r="A610" s="10" t="s">
        <v>974</v>
      </c>
      <c r="B610" s="17">
        <f aca="true" t="shared" si="12" ref="B610:G610">SUM(B592:B609)</f>
        <v>8702</v>
      </c>
      <c r="C610" s="17">
        <f t="shared" si="12"/>
        <v>7513</v>
      </c>
      <c r="D610" s="17">
        <f t="shared" si="12"/>
        <v>9242</v>
      </c>
      <c r="E610" s="17">
        <f t="shared" si="12"/>
        <v>6868</v>
      </c>
      <c r="F610" s="17">
        <f t="shared" si="12"/>
        <v>8237</v>
      </c>
      <c r="G610" s="17">
        <f t="shared" si="12"/>
        <v>7823</v>
      </c>
    </row>
    <row r="611" spans="1:8" s="15" customFormat="1" ht="13.5">
      <c r="A611" s="10"/>
      <c r="B611" s="17"/>
      <c r="C611" s="17"/>
      <c r="D611" s="17"/>
      <c r="E611" s="17"/>
      <c r="F611" s="17"/>
      <c r="G611" s="17"/>
      <c r="H611" s="17"/>
    </row>
    <row r="612" spans="1:7" s="6" customFormat="1" ht="13.5">
      <c r="A612" s="1" t="s">
        <v>111</v>
      </c>
      <c r="B612" s="25" t="s">
        <v>1</v>
      </c>
      <c r="C612" s="27"/>
      <c r="D612" s="25" t="s">
        <v>2</v>
      </c>
      <c r="E612" s="26"/>
      <c r="F612" s="25" t="s">
        <v>3</v>
      </c>
      <c r="G612" s="26"/>
    </row>
    <row r="613" spans="1:7" s="15" customFormat="1" ht="13.5">
      <c r="A613" s="14"/>
      <c r="B613" s="5" t="s">
        <v>862</v>
      </c>
      <c r="C613" s="5" t="s">
        <v>764</v>
      </c>
      <c r="D613" s="6" t="s">
        <v>864</v>
      </c>
      <c r="E613" s="6" t="s">
        <v>865</v>
      </c>
      <c r="F613" s="6" t="s">
        <v>765</v>
      </c>
      <c r="G613" s="6" t="s">
        <v>867</v>
      </c>
    </row>
    <row r="614" spans="1:7" s="15" customFormat="1" ht="13.5">
      <c r="A614" s="14"/>
      <c r="B614" s="6" t="s">
        <v>863</v>
      </c>
      <c r="C614" s="6" t="s">
        <v>766</v>
      </c>
      <c r="D614" s="6" t="s">
        <v>767</v>
      </c>
      <c r="E614" s="6" t="s">
        <v>866</v>
      </c>
      <c r="F614" s="6" t="s">
        <v>768</v>
      </c>
      <c r="G614" s="6" t="s">
        <v>868</v>
      </c>
    </row>
    <row r="615" s="15" customFormat="1" ht="13.5">
      <c r="A615" s="18" t="s">
        <v>98</v>
      </c>
    </row>
    <row r="616" spans="1:7" s="15" customFormat="1" ht="13.5">
      <c r="A616" s="8">
        <v>67</v>
      </c>
      <c r="B616" s="6">
        <v>436</v>
      </c>
      <c r="C616" s="15">
        <v>447</v>
      </c>
      <c r="D616" s="6">
        <v>444</v>
      </c>
      <c r="E616" s="15">
        <v>433</v>
      </c>
      <c r="F616" s="6">
        <v>474</v>
      </c>
      <c r="G616" s="15">
        <v>399</v>
      </c>
    </row>
    <row r="617" spans="1:7" s="15" customFormat="1" ht="13.5">
      <c r="A617" s="8">
        <v>68</v>
      </c>
      <c r="B617" s="6">
        <v>340</v>
      </c>
      <c r="C617" s="6">
        <v>430</v>
      </c>
      <c r="D617" s="6">
        <v>382</v>
      </c>
      <c r="E617" s="6">
        <v>370</v>
      </c>
      <c r="F617" s="6">
        <v>379</v>
      </c>
      <c r="G617" s="6">
        <v>363</v>
      </c>
    </row>
    <row r="618" spans="1:7" s="15" customFormat="1" ht="13.5">
      <c r="A618" s="8">
        <v>69</v>
      </c>
      <c r="B618" s="6">
        <v>217</v>
      </c>
      <c r="C618" s="6">
        <v>325</v>
      </c>
      <c r="D618" s="6">
        <v>228</v>
      </c>
      <c r="E618" s="6">
        <v>318</v>
      </c>
      <c r="F618" s="6">
        <v>237</v>
      </c>
      <c r="G618" s="6">
        <v>299</v>
      </c>
    </row>
    <row r="619" spans="1:7" s="15" customFormat="1" ht="13.5">
      <c r="A619" s="8">
        <v>70</v>
      </c>
      <c r="B619" s="6">
        <v>218</v>
      </c>
      <c r="C619" s="6">
        <v>302</v>
      </c>
      <c r="D619" s="6">
        <v>232</v>
      </c>
      <c r="E619" s="6">
        <v>293</v>
      </c>
      <c r="F619" s="6">
        <v>246</v>
      </c>
      <c r="G619" s="6">
        <v>279</v>
      </c>
    </row>
    <row r="620" spans="1:7" s="15" customFormat="1" ht="13.5">
      <c r="A620" s="8">
        <v>71</v>
      </c>
      <c r="B620" s="6">
        <v>312</v>
      </c>
      <c r="C620" s="6">
        <v>318</v>
      </c>
      <c r="D620" s="6">
        <v>331</v>
      </c>
      <c r="E620" s="6">
        <v>302</v>
      </c>
      <c r="F620" s="6">
        <v>315</v>
      </c>
      <c r="G620" s="6">
        <v>318</v>
      </c>
    </row>
    <row r="621" spans="1:7" s="15" customFormat="1" ht="13.5">
      <c r="A621" s="8">
        <v>75</v>
      </c>
      <c r="B621" s="6">
        <v>328</v>
      </c>
      <c r="C621" s="6">
        <v>379</v>
      </c>
      <c r="D621" s="6">
        <v>317</v>
      </c>
      <c r="E621" s="6">
        <v>384</v>
      </c>
      <c r="F621" s="6">
        <v>339</v>
      </c>
      <c r="G621" s="6">
        <v>351</v>
      </c>
    </row>
    <row r="622" spans="1:7" s="15" customFormat="1" ht="13.5">
      <c r="A622" s="8">
        <v>79</v>
      </c>
      <c r="B622" s="6">
        <v>311</v>
      </c>
      <c r="C622" s="6">
        <v>208</v>
      </c>
      <c r="D622" s="6">
        <v>330</v>
      </c>
      <c r="E622" s="6">
        <v>183</v>
      </c>
      <c r="F622" s="6">
        <v>333</v>
      </c>
      <c r="G622" s="6">
        <v>183</v>
      </c>
    </row>
    <row r="623" spans="1:7" s="15" customFormat="1" ht="13.5">
      <c r="A623" s="8">
        <v>80</v>
      </c>
      <c r="B623" s="6">
        <v>194</v>
      </c>
      <c r="C623" s="6">
        <v>296</v>
      </c>
      <c r="D623" s="6">
        <v>257</v>
      </c>
      <c r="E623" s="6">
        <v>226</v>
      </c>
      <c r="F623" s="6">
        <v>264</v>
      </c>
      <c r="G623" s="6">
        <v>218</v>
      </c>
    </row>
    <row r="624" spans="1:7" s="15" customFormat="1" ht="13.5">
      <c r="A624" s="8">
        <v>81</v>
      </c>
      <c r="B624" s="6">
        <v>456</v>
      </c>
      <c r="C624" s="6">
        <v>578</v>
      </c>
      <c r="D624" s="6">
        <v>528</v>
      </c>
      <c r="E624" s="6">
        <v>488</v>
      </c>
      <c r="F624" s="6">
        <v>575</v>
      </c>
      <c r="G624" s="6">
        <v>447</v>
      </c>
    </row>
    <row r="625" spans="1:7" s="15" customFormat="1" ht="13.5">
      <c r="A625" s="8">
        <v>82</v>
      </c>
      <c r="B625" s="6">
        <v>381</v>
      </c>
      <c r="C625" s="6">
        <v>451</v>
      </c>
      <c r="D625" s="6">
        <v>456</v>
      </c>
      <c r="E625" s="6">
        <v>365</v>
      </c>
      <c r="F625" s="6">
        <v>463</v>
      </c>
      <c r="G625" s="6">
        <v>359</v>
      </c>
    </row>
    <row r="626" spans="1:7" s="6" customFormat="1" ht="13.5">
      <c r="A626" s="1" t="s">
        <v>111</v>
      </c>
      <c r="B626" s="25" t="s">
        <v>1</v>
      </c>
      <c r="C626" s="27"/>
      <c r="D626" s="25" t="s">
        <v>2</v>
      </c>
      <c r="E626" s="26"/>
      <c r="F626" s="25" t="s">
        <v>3</v>
      </c>
      <c r="G626" s="26"/>
    </row>
    <row r="627" spans="1:7" s="15" customFormat="1" ht="13.5">
      <c r="A627" s="14"/>
      <c r="B627" s="5" t="s">
        <v>862</v>
      </c>
      <c r="C627" s="5" t="s">
        <v>764</v>
      </c>
      <c r="D627" s="6" t="s">
        <v>864</v>
      </c>
      <c r="E627" s="6" t="s">
        <v>865</v>
      </c>
      <c r="F627" s="6" t="s">
        <v>765</v>
      </c>
      <c r="G627" s="6" t="s">
        <v>867</v>
      </c>
    </row>
    <row r="628" spans="1:7" s="15" customFormat="1" ht="13.5">
      <c r="A628" s="14"/>
      <c r="B628" s="6" t="s">
        <v>863</v>
      </c>
      <c r="C628" s="6" t="s">
        <v>766</v>
      </c>
      <c r="D628" s="6" t="s">
        <v>767</v>
      </c>
      <c r="E628" s="6" t="s">
        <v>866</v>
      </c>
      <c r="F628" s="6" t="s">
        <v>768</v>
      </c>
      <c r="G628" s="6" t="s">
        <v>868</v>
      </c>
    </row>
    <row r="629" s="15" customFormat="1" ht="13.5">
      <c r="A629" s="18" t="s">
        <v>1077</v>
      </c>
    </row>
    <row r="630" spans="1:7" s="15" customFormat="1" ht="13.5">
      <c r="A630" s="8">
        <v>83</v>
      </c>
      <c r="B630" s="6">
        <v>390</v>
      </c>
      <c r="C630" s="6">
        <v>632</v>
      </c>
      <c r="D630" s="6">
        <v>446</v>
      </c>
      <c r="E630" s="6">
        <v>569</v>
      </c>
      <c r="F630" s="6">
        <v>473</v>
      </c>
      <c r="G630" s="6">
        <v>533</v>
      </c>
    </row>
    <row r="631" spans="1:7" s="15" customFormat="1" ht="13.5">
      <c r="A631" s="8">
        <v>84</v>
      </c>
      <c r="B631" s="6">
        <v>238</v>
      </c>
      <c r="C631" s="6">
        <v>452</v>
      </c>
      <c r="D631" s="6">
        <v>295</v>
      </c>
      <c r="E631" s="6">
        <v>386</v>
      </c>
      <c r="F631" s="6">
        <v>320</v>
      </c>
      <c r="G631" s="6">
        <v>362</v>
      </c>
    </row>
    <row r="632" spans="1:7" s="15" customFormat="1" ht="13.5">
      <c r="A632" s="8">
        <v>85</v>
      </c>
      <c r="B632" s="6">
        <v>366</v>
      </c>
      <c r="C632" s="6">
        <v>646</v>
      </c>
      <c r="D632" s="6">
        <v>407</v>
      </c>
      <c r="E632" s="6">
        <v>608</v>
      </c>
      <c r="F632" s="6">
        <v>408</v>
      </c>
      <c r="G632" s="6">
        <v>589</v>
      </c>
    </row>
    <row r="633" spans="1:7" s="15" customFormat="1" ht="13.5">
      <c r="A633" s="8">
        <v>86</v>
      </c>
      <c r="B633" s="6">
        <v>269</v>
      </c>
      <c r="C633" s="6">
        <v>447</v>
      </c>
      <c r="D633" s="6">
        <v>306</v>
      </c>
      <c r="E633" s="6">
        <v>400</v>
      </c>
      <c r="F633" s="6">
        <v>302</v>
      </c>
      <c r="G633" s="6">
        <v>408</v>
      </c>
    </row>
    <row r="634" spans="1:7" s="15" customFormat="1" ht="13.5">
      <c r="A634" s="8">
        <v>97</v>
      </c>
      <c r="B634" s="6">
        <v>456</v>
      </c>
      <c r="C634" s="6">
        <v>436</v>
      </c>
      <c r="D634" s="6">
        <v>476</v>
      </c>
      <c r="E634" s="6">
        <v>428</v>
      </c>
      <c r="F634" s="6">
        <v>508</v>
      </c>
      <c r="G634" s="6">
        <v>390</v>
      </c>
    </row>
    <row r="635" spans="1:7" s="15" customFormat="1" ht="13.5">
      <c r="A635" s="8">
        <v>98</v>
      </c>
      <c r="B635" s="6">
        <v>444</v>
      </c>
      <c r="C635" s="6">
        <v>515</v>
      </c>
      <c r="D635" s="6">
        <v>506</v>
      </c>
      <c r="E635" s="6">
        <v>446</v>
      </c>
      <c r="F635" s="6">
        <v>518</v>
      </c>
      <c r="G635" s="6">
        <v>419</v>
      </c>
    </row>
    <row r="636" spans="1:7" s="15" customFormat="1" ht="13.5">
      <c r="A636" s="8" t="s">
        <v>1047</v>
      </c>
      <c r="B636" s="6">
        <v>46</v>
      </c>
      <c r="C636" s="6">
        <v>31</v>
      </c>
      <c r="D636" s="6">
        <v>52</v>
      </c>
      <c r="E636" s="6">
        <v>27</v>
      </c>
      <c r="F636" s="6">
        <v>55</v>
      </c>
      <c r="G636" s="6">
        <v>24</v>
      </c>
    </row>
    <row r="637" spans="1:7" s="15" customFormat="1" ht="13.5">
      <c r="A637" s="8" t="s">
        <v>1048</v>
      </c>
      <c r="B637" s="6">
        <v>585</v>
      </c>
      <c r="C637" s="6">
        <v>761</v>
      </c>
      <c r="D637" s="6">
        <v>685</v>
      </c>
      <c r="E637" s="6">
        <v>646</v>
      </c>
      <c r="F637" s="6">
        <v>725</v>
      </c>
      <c r="G637" s="6">
        <v>602</v>
      </c>
    </row>
    <row r="638" spans="1:7" s="15" customFormat="1" ht="13.5">
      <c r="A638" s="8" t="s">
        <v>1049</v>
      </c>
      <c r="B638" s="6">
        <v>586</v>
      </c>
      <c r="C638" s="6">
        <v>621</v>
      </c>
      <c r="D638" s="6">
        <v>701</v>
      </c>
      <c r="E638" s="6">
        <v>498</v>
      </c>
      <c r="F638" s="6">
        <v>700</v>
      </c>
      <c r="G638" s="6">
        <v>495</v>
      </c>
    </row>
    <row r="639" spans="1:8" s="15" customFormat="1" ht="13.5">
      <c r="A639" s="10" t="s">
        <v>975</v>
      </c>
      <c r="B639" s="17">
        <f aca="true" t="shared" si="13" ref="B639:G639">SUM(B616:B638)</f>
        <v>6573</v>
      </c>
      <c r="C639" s="17">
        <f t="shared" si="13"/>
        <v>8275</v>
      </c>
      <c r="D639" s="17">
        <f t="shared" si="13"/>
        <v>7379</v>
      </c>
      <c r="E639" s="17">
        <f t="shared" si="13"/>
        <v>7370</v>
      </c>
      <c r="F639" s="17">
        <f t="shared" si="13"/>
        <v>7634</v>
      </c>
      <c r="G639" s="17">
        <f t="shared" si="13"/>
        <v>7038</v>
      </c>
      <c r="H639" s="17"/>
    </row>
    <row r="640" spans="1:8" s="15" customFormat="1" ht="13.5">
      <c r="A640" s="10"/>
      <c r="B640" s="17"/>
      <c r="C640" s="17"/>
      <c r="D640" s="17"/>
      <c r="E640" s="17"/>
      <c r="F640" s="17"/>
      <c r="G640" s="17"/>
      <c r="H640" s="17"/>
    </row>
    <row r="641" spans="1:7" s="6" customFormat="1" ht="13.5">
      <c r="A641" s="1" t="s">
        <v>112</v>
      </c>
      <c r="B641" s="25" t="s">
        <v>1</v>
      </c>
      <c r="C641" s="26"/>
      <c r="D641" s="25" t="s">
        <v>2</v>
      </c>
      <c r="E641" s="26"/>
      <c r="F641" s="25" t="s">
        <v>3</v>
      </c>
      <c r="G641" s="26"/>
    </row>
    <row r="642" spans="1:7" s="15" customFormat="1" ht="13.5">
      <c r="A642" s="14"/>
      <c r="B642" s="5" t="s">
        <v>871</v>
      </c>
      <c r="C642" s="5" t="s">
        <v>869</v>
      </c>
      <c r="D642" s="6" t="s">
        <v>873</v>
      </c>
      <c r="E642" s="6" t="s">
        <v>875</v>
      </c>
      <c r="F642" s="6" t="s">
        <v>95</v>
      </c>
      <c r="G642" s="6" t="s">
        <v>1035</v>
      </c>
    </row>
    <row r="643" spans="1:7" s="15" customFormat="1" ht="13.5">
      <c r="A643" s="14"/>
      <c r="B643" s="6" t="s">
        <v>872</v>
      </c>
      <c r="C643" s="6" t="s">
        <v>870</v>
      </c>
      <c r="D643" s="6" t="s">
        <v>874</v>
      </c>
      <c r="E643" s="6" t="s">
        <v>96</v>
      </c>
      <c r="F643" s="6" t="s">
        <v>97</v>
      </c>
      <c r="G643" s="6" t="s">
        <v>876</v>
      </c>
    </row>
    <row r="644" s="15" customFormat="1" ht="13.5">
      <c r="A644" s="7" t="s">
        <v>98</v>
      </c>
    </row>
    <row r="645" spans="1:7" s="15" customFormat="1" ht="13.5">
      <c r="A645" s="8">
        <v>88</v>
      </c>
      <c r="B645" s="6">
        <v>214</v>
      </c>
      <c r="C645" s="15">
        <v>372</v>
      </c>
      <c r="D645" s="6">
        <v>277</v>
      </c>
      <c r="E645" s="6">
        <v>286</v>
      </c>
      <c r="F645" s="6">
        <v>270</v>
      </c>
      <c r="G645" s="15">
        <v>305</v>
      </c>
    </row>
    <row r="646" spans="1:7" s="15" customFormat="1" ht="13.5">
      <c r="A646" s="8">
        <v>94</v>
      </c>
      <c r="B646" s="6">
        <v>1037</v>
      </c>
      <c r="C646" s="6">
        <v>600</v>
      </c>
      <c r="D646" s="6">
        <v>471</v>
      </c>
      <c r="E646" s="6">
        <v>1108</v>
      </c>
      <c r="F646" s="6">
        <v>1119</v>
      </c>
      <c r="G646" s="6">
        <v>474</v>
      </c>
    </row>
    <row r="647" spans="1:7" s="15" customFormat="1" ht="13.5">
      <c r="A647" s="8">
        <v>95</v>
      </c>
      <c r="B647" s="6">
        <v>209</v>
      </c>
      <c r="C647" s="6">
        <v>167</v>
      </c>
      <c r="D647" s="6">
        <v>148</v>
      </c>
      <c r="E647" s="6">
        <v>216</v>
      </c>
      <c r="F647" s="6">
        <v>219</v>
      </c>
      <c r="G647" s="6">
        <v>147</v>
      </c>
    </row>
    <row r="648" spans="1:7" s="15" customFormat="1" ht="13.5">
      <c r="A648" s="8">
        <v>96</v>
      </c>
      <c r="B648" s="6">
        <v>13</v>
      </c>
      <c r="C648" s="6">
        <v>17</v>
      </c>
      <c r="D648" s="6">
        <v>13</v>
      </c>
      <c r="E648" s="6">
        <v>17</v>
      </c>
      <c r="F648" s="6">
        <v>15</v>
      </c>
      <c r="G648" s="6">
        <v>14</v>
      </c>
    </row>
    <row r="649" spans="1:7" s="15" customFormat="1" ht="13.5">
      <c r="A649" s="8">
        <v>99</v>
      </c>
      <c r="B649" s="6">
        <v>390</v>
      </c>
      <c r="C649" s="6">
        <v>494</v>
      </c>
      <c r="D649" s="6">
        <v>406</v>
      </c>
      <c r="E649" s="6">
        <v>454</v>
      </c>
      <c r="F649" s="6">
        <v>458</v>
      </c>
      <c r="G649" s="6">
        <v>404</v>
      </c>
    </row>
    <row r="650" spans="1:7" s="15" customFormat="1" ht="13.5">
      <c r="A650" s="8">
        <v>100</v>
      </c>
      <c r="B650" s="6">
        <v>396</v>
      </c>
      <c r="C650" s="6">
        <v>595</v>
      </c>
      <c r="D650" s="6">
        <v>462</v>
      </c>
      <c r="E650" s="6">
        <v>502</v>
      </c>
      <c r="F650" s="6">
        <v>480</v>
      </c>
      <c r="G650" s="6">
        <v>505</v>
      </c>
    </row>
    <row r="651" spans="1:7" s="15" customFormat="1" ht="13.5">
      <c r="A651" s="8">
        <v>101</v>
      </c>
      <c r="B651" s="6">
        <v>289</v>
      </c>
      <c r="C651" s="6">
        <v>332</v>
      </c>
      <c r="D651" s="6">
        <v>262</v>
      </c>
      <c r="E651" s="6">
        <v>346</v>
      </c>
      <c r="F651" s="6">
        <v>345</v>
      </c>
      <c r="G651" s="6">
        <v>267</v>
      </c>
    </row>
    <row r="652" spans="1:7" s="15" customFormat="1" ht="13.5">
      <c r="A652" s="8">
        <v>102</v>
      </c>
      <c r="B652" s="6">
        <v>367</v>
      </c>
      <c r="C652" s="6">
        <v>673</v>
      </c>
      <c r="D652" s="6">
        <v>511</v>
      </c>
      <c r="E652" s="6">
        <v>496</v>
      </c>
      <c r="F652" s="6">
        <v>435</v>
      </c>
      <c r="G652" s="6">
        <v>587</v>
      </c>
    </row>
    <row r="653" spans="1:7" s="15" customFormat="1" ht="13.5">
      <c r="A653" s="8">
        <v>103</v>
      </c>
      <c r="B653" s="6">
        <v>272</v>
      </c>
      <c r="C653" s="6">
        <v>473</v>
      </c>
      <c r="D653" s="6">
        <v>315</v>
      </c>
      <c r="E653" s="6">
        <v>413</v>
      </c>
      <c r="F653" s="6">
        <v>373</v>
      </c>
      <c r="G653" s="6">
        <v>363</v>
      </c>
    </row>
    <row r="654" spans="1:7" s="15" customFormat="1" ht="13.5">
      <c r="A654" s="8">
        <v>104</v>
      </c>
      <c r="B654" s="6">
        <v>414</v>
      </c>
      <c r="C654" s="6">
        <v>661</v>
      </c>
      <c r="D654" s="6">
        <v>462</v>
      </c>
      <c r="E654" s="6">
        <v>581</v>
      </c>
      <c r="F654" s="6">
        <v>550</v>
      </c>
      <c r="G654" s="6">
        <v>511</v>
      </c>
    </row>
    <row r="655" spans="1:7" s="15" customFormat="1" ht="13.5">
      <c r="A655" s="8">
        <v>105</v>
      </c>
      <c r="B655" s="6">
        <v>368</v>
      </c>
      <c r="C655" s="6">
        <v>642</v>
      </c>
      <c r="D655" s="6">
        <v>421</v>
      </c>
      <c r="E655" s="6">
        <v>552</v>
      </c>
      <c r="F655" s="6">
        <v>533</v>
      </c>
      <c r="G655" s="6">
        <v>456</v>
      </c>
    </row>
    <row r="656" spans="1:7" s="15" customFormat="1" ht="13.5">
      <c r="A656" s="8">
        <v>106</v>
      </c>
      <c r="B656" s="6">
        <v>331</v>
      </c>
      <c r="C656" s="6">
        <v>593</v>
      </c>
      <c r="D656" s="6">
        <v>316</v>
      </c>
      <c r="E656" s="6">
        <v>580</v>
      </c>
      <c r="F656" s="6">
        <v>506</v>
      </c>
      <c r="G656" s="6">
        <v>406</v>
      </c>
    </row>
    <row r="657" spans="1:7" s="15" customFormat="1" ht="13.5">
      <c r="A657" s="8">
        <v>107</v>
      </c>
      <c r="B657" s="6">
        <v>437</v>
      </c>
      <c r="C657" s="6">
        <v>554</v>
      </c>
      <c r="D657" s="6">
        <v>413</v>
      </c>
      <c r="E657" s="6">
        <v>555</v>
      </c>
      <c r="F657" s="6">
        <v>515</v>
      </c>
      <c r="G657" s="6">
        <v>468</v>
      </c>
    </row>
    <row r="658" spans="1:7" s="15" customFormat="1" ht="13.5">
      <c r="A658" s="8">
        <v>108</v>
      </c>
      <c r="B658" s="6">
        <v>359</v>
      </c>
      <c r="C658" s="6">
        <v>625</v>
      </c>
      <c r="D658" s="6">
        <v>440</v>
      </c>
      <c r="E658" s="6">
        <v>506</v>
      </c>
      <c r="F658" s="6">
        <v>437</v>
      </c>
      <c r="G658" s="6">
        <v>526</v>
      </c>
    </row>
    <row r="659" spans="1:7" s="15" customFormat="1" ht="13.5">
      <c r="A659" s="8">
        <v>114</v>
      </c>
      <c r="B659" s="6">
        <v>610</v>
      </c>
      <c r="C659" s="6">
        <v>698</v>
      </c>
      <c r="D659" s="6">
        <v>474</v>
      </c>
      <c r="E659" s="6">
        <v>802</v>
      </c>
      <c r="F659" s="6">
        <v>741</v>
      </c>
      <c r="G659" s="6">
        <v>550</v>
      </c>
    </row>
    <row r="660" spans="1:7" s="15" customFormat="1" ht="13.5">
      <c r="A660" s="8">
        <v>116</v>
      </c>
      <c r="B660" s="6">
        <v>1123</v>
      </c>
      <c r="C660" s="6">
        <v>974</v>
      </c>
      <c r="D660" s="6">
        <v>724</v>
      </c>
      <c r="E660" s="6">
        <v>1319</v>
      </c>
      <c r="F660" s="6">
        <v>1235</v>
      </c>
      <c r="G660" s="6">
        <v>823</v>
      </c>
    </row>
    <row r="661" spans="1:7" s="15" customFormat="1" ht="13.5">
      <c r="A661" s="8" t="s">
        <v>1050</v>
      </c>
      <c r="B661" s="6">
        <v>331</v>
      </c>
      <c r="C661" s="6">
        <v>199</v>
      </c>
      <c r="D661" s="6">
        <v>153</v>
      </c>
      <c r="E661" s="6">
        <v>368</v>
      </c>
      <c r="F661" s="6">
        <v>357</v>
      </c>
      <c r="G661" s="6">
        <v>171</v>
      </c>
    </row>
    <row r="662" spans="1:7" s="15" customFormat="1" ht="13.5">
      <c r="A662" s="8" t="s">
        <v>1051</v>
      </c>
      <c r="B662" s="6">
        <v>984</v>
      </c>
      <c r="C662" s="6">
        <v>1244</v>
      </c>
      <c r="D662" s="6">
        <v>885</v>
      </c>
      <c r="E662" s="6">
        <v>1277</v>
      </c>
      <c r="F662" s="6">
        <v>1163</v>
      </c>
      <c r="G662" s="6">
        <v>1029</v>
      </c>
    </row>
    <row r="663" spans="1:7" s="15" customFormat="1" ht="13.5">
      <c r="A663" s="10" t="s">
        <v>976</v>
      </c>
      <c r="B663" s="17">
        <f aca="true" t="shared" si="14" ref="B663:G663">SUM(B645:B662)</f>
        <v>8144</v>
      </c>
      <c r="C663" s="17">
        <f t="shared" si="14"/>
        <v>9913</v>
      </c>
      <c r="D663" s="17">
        <f t="shared" si="14"/>
        <v>7153</v>
      </c>
      <c r="E663" s="17">
        <f t="shared" si="14"/>
        <v>10378</v>
      </c>
      <c r="F663" s="17">
        <f t="shared" si="14"/>
        <v>9751</v>
      </c>
      <c r="G663" s="17">
        <f t="shared" si="14"/>
        <v>8006</v>
      </c>
    </row>
    <row r="664" spans="1:8" s="15" customFormat="1" ht="13.5">
      <c r="A664" s="10"/>
      <c r="B664" s="17"/>
      <c r="C664" s="17"/>
      <c r="D664" s="17"/>
      <c r="E664" s="17"/>
      <c r="F664" s="17"/>
      <c r="G664" s="17"/>
      <c r="H664" s="17"/>
    </row>
    <row r="665" spans="1:7" s="6" customFormat="1" ht="13.5">
      <c r="A665" s="1" t="s">
        <v>113</v>
      </c>
      <c r="B665" s="25" t="s">
        <v>1</v>
      </c>
      <c r="C665" s="27"/>
      <c r="D665" s="25" t="s">
        <v>2</v>
      </c>
      <c r="E665" s="27"/>
      <c r="F665" s="25" t="s">
        <v>3</v>
      </c>
      <c r="G665" s="26"/>
    </row>
    <row r="666" spans="1:7" s="15" customFormat="1" ht="13.5">
      <c r="A666" s="5"/>
      <c r="B666" s="5" t="s">
        <v>741</v>
      </c>
      <c r="C666" s="5" t="s">
        <v>938</v>
      </c>
      <c r="D666" s="6" t="s">
        <v>769</v>
      </c>
      <c r="E666" s="6" t="s">
        <v>878</v>
      </c>
      <c r="F666" s="6" t="s">
        <v>939</v>
      </c>
      <c r="G666" s="6" t="s">
        <v>880</v>
      </c>
    </row>
    <row r="667" spans="1:7" s="15" customFormat="1" ht="13.5">
      <c r="A667" s="5"/>
      <c r="B667" s="6" t="s">
        <v>770</v>
      </c>
      <c r="C667" s="6" t="s">
        <v>877</v>
      </c>
      <c r="D667" s="6" t="s">
        <v>771</v>
      </c>
      <c r="E667" s="6" t="s">
        <v>879</v>
      </c>
      <c r="F667" s="6" t="s">
        <v>882</v>
      </c>
      <c r="G667" s="6" t="s">
        <v>881</v>
      </c>
    </row>
    <row r="668" s="15" customFormat="1" ht="13.5">
      <c r="A668" s="7" t="s">
        <v>98</v>
      </c>
    </row>
    <row r="669" spans="1:7" s="15" customFormat="1" ht="13.5">
      <c r="A669" s="8">
        <v>15</v>
      </c>
      <c r="B669" s="6">
        <v>388</v>
      </c>
      <c r="C669" s="6">
        <v>318</v>
      </c>
      <c r="D669" s="6">
        <v>392</v>
      </c>
      <c r="E669" s="6">
        <v>307</v>
      </c>
      <c r="F669" s="6">
        <v>328</v>
      </c>
      <c r="G669" s="15">
        <v>364</v>
      </c>
    </row>
    <row r="670" spans="1:7" s="15" customFormat="1" ht="13.5">
      <c r="A670" s="8">
        <v>16</v>
      </c>
      <c r="B670" s="6">
        <v>849</v>
      </c>
      <c r="C670" s="6">
        <v>394</v>
      </c>
      <c r="D670" s="6">
        <v>811</v>
      </c>
      <c r="E670" s="6">
        <v>410</v>
      </c>
      <c r="F670" s="6">
        <v>477</v>
      </c>
      <c r="G670" s="6">
        <v>743</v>
      </c>
    </row>
    <row r="671" spans="1:7" s="15" customFormat="1" ht="13.5">
      <c r="A671" s="8">
        <v>34</v>
      </c>
      <c r="B671" s="6">
        <v>444</v>
      </c>
      <c r="C671" s="6">
        <v>249</v>
      </c>
      <c r="D671" s="6">
        <v>427</v>
      </c>
      <c r="E671" s="6">
        <v>250</v>
      </c>
      <c r="F671" s="6">
        <v>257</v>
      </c>
      <c r="G671" s="6">
        <v>419</v>
      </c>
    </row>
    <row r="672" spans="1:7" s="15" customFormat="1" ht="13.5">
      <c r="A672" s="8">
        <v>35</v>
      </c>
      <c r="B672" s="6">
        <v>298</v>
      </c>
      <c r="C672" s="6">
        <v>154</v>
      </c>
      <c r="D672" s="6">
        <v>300</v>
      </c>
      <c r="E672" s="6">
        <v>142</v>
      </c>
      <c r="F672" s="6">
        <v>149</v>
      </c>
      <c r="G672" s="6">
        <v>297</v>
      </c>
    </row>
    <row r="673" spans="1:7" s="15" customFormat="1" ht="13.5">
      <c r="A673" s="8">
        <v>36</v>
      </c>
      <c r="B673" s="6">
        <v>632</v>
      </c>
      <c r="C673" s="6">
        <v>150</v>
      </c>
      <c r="D673" s="6">
        <v>597</v>
      </c>
      <c r="E673" s="6">
        <v>169</v>
      </c>
      <c r="F673" s="6">
        <v>190</v>
      </c>
      <c r="G673" s="6">
        <v>574</v>
      </c>
    </row>
    <row r="674" spans="1:7" s="15" customFormat="1" ht="13.5">
      <c r="A674" s="8">
        <v>37</v>
      </c>
      <c r="B674" s="6">
        <v>796</v>
      </c>
      <c r="C674" s="6">
        <v>201</v>
      </c>
      <c r="D674" s="6">
        <v>777</v>
      </c>
      <c r="E674" s="6">
        <v>204</v>
      </c>
      <c r="F674" s="6">
        <v>229</v>
      </c>
      <c r="G674" s="6">
        <v>755</v>
      </c>
    </row>
    <row r="675" spans="1:7" s="15" customFormat="1" ht="13.5">
      <c r="A675" s="8">
        <v>38</v>
      </c>
      <c r="B675" s="6">
        <v>670</v>
      </c>
      <c r="C675" s="6">
        <v>267</v>
      </c>
      <c r="D675" s="6">
        <v>668</v>
      </c>
      <c r="E675" s="6">
        <v>257</v>
      </c>
      <c r="F675" s="6">
        <v>289</v>
      </c>
      <c r="G675" s="6">
        <v>623</v>
      </c>
    </row>
    <row r="676" spans="1:7" s="15" customFormat="1" ht="13.5">
      <c r="A676" s="8">
        <v>39</v>
      </c>
      <c r="B676" s="6">
        <v>842</v>
      </c>
      <c r="C676" s="6">
        <v>170</v>
      </c>
      <c r="D676" s="6">
        <v>838</v>
      </c>
      <c r="E676" s="6">
        <v>167</v>
      </c>
      <c r="F676" s="6">
        <v>205</v>
      </c>
      <c r="G676" s="6">
        <v>811</v>
      </c>
    </row>
    <row r="677" spans="1:7" s="15" customFormat="1" ht="13.5">
      <c r="A677" s="8">
        <v>40</v>
      </c>
      <c r="B677" s="6">
        <v>486</v>
      </c>
      <c r="C677" s="6">
        <v>111</v>
      </c>
      <c r="D677" s="6">
        <v>480</v>
      </c>
      <c r="E677" s="6">
        <v>111</v>
      </c>
      <c r="F677" s="6">
        <v>125</v>
      </c>
      <c r="G677" s="6">
        <v>465</v>
      </c>
    </row>
    <row r="678" spans="1:7" s="15" customFormat="1" ht="13.5">
      <c r="A678" s="8">
        <v>41</v>
      </c>
      <c r="B678" s="6">
        <v>773</v>
      </c>
      <c r="C678" s="6">
        <v>293</v>
      </c>
      <c r="D678" s="6">
        <v>753</v>
      </c>
      <c r="E678" s="6">
        <v>291</v>
      </c>
      <c r="F678" s="6">
        <v>328</v>
      </c>
      <c r="G678" s="6">
        <v>717</v>
      </c>
    </row>
    <row r="679" spans="1:7" s="15" customFormat="1" ht="13.5">
      <c r="A679" s="8">
        <v>58</v>
      </c>
      <c r="B679" s="6">
        <v>365</v>
      </c>
      <c r="C679" s="6">
        <v>217</v>
      </c>
      <c r="D679" s="6">
        <v>361</v>
      </c>
      <c r="E679" s="6">
        <v>203</v>
      </c>
      <c r="F679" s="6">
        <v>207</v>
      </c>
      <c r="G679" s="6">
        <v>364</v>
      </c>
    </row>
    <row r="680" spans="1:7" s="15" customFormat="1" ht="13.5">
      <c r="A680" s="8">
        <v>59</v>
      </c>
      <c r="B680" s="6">
        <v>1011</v>
      </c>
      <c r="C680" s="6">
        <v>252</v>
      </c>
      <c r="D680" s="6">
        <v>1013</v>
      </c>
      <c r="E680" s="6">
        <v>248</v>
      </c>
      <c r="F680" s="6">
        <v>266</v>
      </c>
      <c r="G680" s="6">
        <v>1000</v>
      </c>
    </row>
    <row r="681" spans="1:7" s="15" customFormat="1" ht="13.5">
      <c r="A681" s="8">
        <v>60</v>
      </c>
      <c r="B681" s="6">
        <v>671</v>
      </c>
      <c r="C681" s="6">
        <v>201</v>
      </c>
      <c r="D681" s="6">
        <v>660</v>
      </c>
      <c r="E681" s="6">
        <v>193</v>
      </c>
      <c r="F681" s="6">
        <v>214</v>
      </c>
      <c r="G681" s="6">
        <v>647</v>
      </c>
    </row>
    <row r="682" spans="1:7" s="15" customFormat="1" ht="13.5">
      <c r="A682" s="8">
        <v>72</v>
      </c>
      <c r="B682" s="6">
        <v>507</v>
      </c>
      <c r="C682" s="6">
        <v>164</v>
      </c>
      <c r="D682" s="6">
        <v>508</v>
      </c>
      <c r="E682" s="6">
        <v>157</v>
      </c>
      <c r="F682" s="6">
        <v>176</v>
      </c>
      <c r="G682" s="6">
        <v>484</v>
      </c>
    </row>
    <row r="683" spans="1:7" s="15" customFormat="1" ht="13.5">
      <c r="A683" s="8">
        <v>73</v>
      </c>
      <c r="B683" s="6">
        <v>550</v>
      </c>
      <c r="C683" s="6">
        <v>214</v>
      </c>
      <c r="D683" s="6">
        <v>547</v>
      </c>
      <c r="E683" s="6">
        <v>213</v>
      </c>
      <c r="F683" s="6">
        <v>232</v>
      </c>
      <c r="G683" s="6">
        <v>516</v>
      </c>
    </row>
    <row r="684" spans="1:7" s="15" customFormat="1" ht="13.5">
      <c r="A684" s="8">
        <v>74</v>
      </c>
      <c r="B684" s="6">
        <v>836</v>
      </c>
      <c r="C684" s="6">
        <v>551</v>
      </c>
      <c r="D684" s="6">
        <v>812</v>
      </c>
      <c r="E684" s="6">
        <v>546</v>
      </c>
      <c r="F684" s="6">
        <v>603</v>
      </c>
      <c r="G684" s="6">
        <v>741</v>
      </c>
    </row>
    <row r="685" spans="1:7" s="15" customFormat="1" ht="13.5">
      <c r="A685" s="8">
        <v>76</v>
      </c>
      <c r="B685" s="6">
        <v>566</v>
      </c>
      <c r="C685" s="6">
        <v>253</v>
      </c>
      <c r="D685" s="6">
        <v>570</v>
      </c>
      <c r="E685" s="6">
        <v>235</v>
      </c>
      <c r="F685" s="6">
        <v>285</v>
      </c>
      <c r="G685" s="6">
        <v>519</v>
      </c>
    </row>
    <row r="686" spans="1:7" s="15" customFormat="1" ht="13.5">
      <c r="A686" s="8">
        <v>77</v>
      </c>
      <c r="B686" s="6">
        <v>733</v>
      </c>
      <c r="C686" s="6">
        <v>220</v>
      </c>
      <c r="D686" s="6">
        <v>724</v>
      </c>
      <c r="E686" s="6">
        <v>212</v>
      </c>
      <c r="F686" s="6">
        <v>229</v>
      </c>
      <c r="G686" s="6">
        <v>704</v>
      </c>
    </row>
    <row r="687" spans="1:7" s="15" customFormat="1" ht="13.5">
      <c r="A687" s="8">
        <v>87</v>
      </c>
      <c r="B687" s="6">
        <v>683</v>
      </c>
      <c r="C687" s="6">
        <v>409</v>
      </c>
      <c r="D687" s="6">
        <v>668</v>
      </c>
      <c r="E687" s="6">
        <v>409</v>
      </c>
      <c r="F687" s="6">
        <v>454</v>
      </c>
      <c r="G687" s="6">
        <v>600</v>
      </c>
    </row>
    <row r="688" spans="1:7" s="15" customFormat="1" ht="13.5">
      <c r="A688" s="8" t="s">
        <v>1052</v>
      </c>
      <c r="B688" s="6">
        <v>185</v>
      </c>
      <c r="C688" s="6">
        <v>136</v>
      </c>
      <c r="D688" s="6">
        <v>182</v>
      </c>
      <c r="E688" s="6">
        <v>135</v>
      </c>
      <c r="F688" s="6">
        <v>143</v>
      </c>
      <c r="G688" s="6">
        <v>175</v>
      </c>
    </row>
    <row r="689" spans="1:7" s="15" customFormat="1" ht="13.5">
      <c r="A689" s="8" t="s">
        <v>1053</v>
      </c>
      <c r="B689" s="6">
        <v>2020</v>
      </c>
      <c r="C689" s="6">
        <v>987</v>
      </c>
      <c r="D689" s="6">
        <v>1959</v>
      </c>
      <c r="E689" s="6">
        <v>1015</v>
      </c>
      <c r="F689" s="6">
        <v>1137</v>
      </c>
      <c r="G689" s="6">
        <v>1832</v>
      </c>
    </row>
    <row r="690" spans="1:7" s="6" customFormat="1" ht="13.5">
      <c r="A690" s="10" t="s">
        <v>977</v>
      </c>
      <c r="B690" s="17">
        <f aca="true" t="shared" si="15" ref="B690:G690">SUM(B669:B689)</f>
        <v>14305</v>
      </c>
      <c r="C690" s="17">
        <f t="shared" si="15"/>
        <v>5911</v>
      </c>
      <c r="D690" s="17">
        <f t="shared" si="15"/>
        <v>14047</v>
      </c>
      <c r="E690" s="17">
        <f t="shared" si="15"/>
        <v>5874</v>
      </c>
      <c r="F690" s="17">
        <f t="shared" si="15"/>
        <v>6523</v>
      </c>
      <c r="G690" s="17">
        <f t="shared" si="15"/>
        <v>13350</v>
      </c>
    </row>
    <row r="691" spans="1:8" s="6" customFormat="1" ht="13.5">
      <c r="A691" s="10"/>
      <c r="B691" s="17"/>
      <c r="C691" s="17"/>
      <c r="D691" s="17"/>
      <c r="E691" s="17"/>
      <c r="F691" s="17"/>
      <c r="G691" s="17"/>
      <c r="H691" s="17"/>
    </row>
    <row r="692" spans="1:7" s="15" customFormat="1" ht="13.5">
      <c r="A692" s="1" t="s">
        <v>114</v>
      </c>
      <c r="B692" s="25" t="s">
        <v>1</v>
      </c>
      <c r="C692" s="26"/>
      <c r="D692" s="25" t="s">
        <v>2</v>
      </c>
      <c r="E692" s="26"/>
      <c r="F692" s="25" t="s">
        <v>3</v>
      </c>
      <c r="G692" s="26"/>
    </row>
    <row r="693" spans="1:7" s="15" customFormat="1" ht="13.5">
      <c r="A693" s="14"/>
      <c r="B693" s="6" t="s">
        <v>883</v>
      </c>
      <c r="C693" s="5" t="s">
        <v>1017</v>
      </c>
      <c r="D693" s="6" t="s">
        <v>1019</v>
      </c>
      <c r="E693" s="6" t="s">
        <v>772</v>
      </c>
      <c r="F693" s="6" t="s">
        <v>101</v>
      </c>
      <c r="G693" s="6" t="s">
        <v>885</v>
      </c>
    </row>
    <row r="694" spans="1:7" s="15" customFormat="1" ht="13.5">
      <c r="A694" s="1"/>
      <c r="B694" s="6" t="s">
        <v>884</v>
      </c>
      <c r="C694" s="6" t="s">
        <v>1018</v>
      </c>
      <c r="D694" s="6" t="s">
        <v>1020</v>
      </c>
      <c r="E694" s="6" t="s">
        <v>773</v>
      </c>
      <c r="F694" s="6" t="s">
        <v>104</v>
      </c>
      <c r="G694" s="6" t="s">
        <v>886</v>
      </c>
    </row>
    <row r="695" s="15" customFormat="1" ht="13.5">
      <c r="A695" s="7" t="s">
        <v>98</v>
      </c>
    </row>
    <row r="696" spans="1:7" s="15" customFormat="1" ht="13.5">
      <c r="A696" s="10">
        <v>42</v>
      </c>
      <c r="B696" s="22">
        <v>96</v>
      </c>
      <c r="C696" s="22">
        <v>363</v>
      </c>
      <c r="D696" s="22">
        <v>57</v>
      </c>
      <c r="E696" s="22">
        <v>385</v>
      </c>
      <c r="F696" s="22">
        <v>338</v>
      </c>
      <c r="G696" s="15">
        <v>113</v>
      </c>
    </row>
    <row r="697" spans="1:7" s="15" customFormat="1" ht="13.5">
      <c r="A697" s="10">
        <v>43</v>
      </c>
      <c r="B697" s="22">
        <v>563</v>
      </c>
      <c r="C697" s="22">
        <v>1462</v>
      </c>
      <c r="D697" s="22">
        <v>257</v>
      </c>
      <c r="E697" s="22">
        <v>1663</v>
      </c>
      <c r="F697" s="22">
        <v>1354</v>
      </c>
      <c r="G697" s="22">
        <v>657</v>
      </c>
    </row>
    <row r="698" spans="1:7" s="15" customFormat="1" ht="13.5">
      <c r="A698" s="10">
        <v>44</v>
      </c>
      <c r="B698" s="22">
        <v>575</v>
      </c>
      <c r="C698" s="22">
        <v>1431</v>
      </c>
      <c r="D698" s="22">
        <v>276</v>
      </c>
      <c r="E698" s="22">
        <v>1621</v>
      </c>
      <c r="F698" s="22">
        <v>1230</v>
      </c>
      <c r="G698" s="22">
        <v>745</v>
      </c>
    </row>
    <row r="699" spans="1:7" s="15" customFormat="1" ht="13.5">
      <c r="A699" s="10">
        <v>45</v>
      </c>
      <c r="B699" s="22">
        <v>449</v>
      </c>
      <c r="C699" s="22">
        <v>840</v>
      </c>
      <c r="D699" s="22">
        <v>250</v>
      </c>
      <c r="E699" s="22">
        <v>967</v>
      </c>
      <c r="F699" s="22">
        <v>757</v>
      </c>
      <c r="G699" s="22">
        <v>510</v>
      </c>
    </row>
    <row r="700" spans="1:7" s="15" customFormat="1" ht="13.5">
      <c r="A700" s="10">
        <v>46</v>
      </c>
      <c r="B700" s="22">
        <v>408</v>
      </c>
      <c r="C700" s="22">
        <v>994</v>
      </c>
      <c r="D700" s="22">
        <v>188</v>
      </c>
      <c r="E700" s="22">
        <v>1133</v>
      </c>
      <c r="F700" s="22">
        <v>896</v>
      </c>
      <c r="G700" s="22">
        <v>474</v>
      </c>
    </row>
    <row r="701" spans="1:7" s="15" customFormat="1" ht="13.5">
      <c r="A701" s="10">
        <v>47</v>
      </c>
      <c r="B701" s="22">
        <v>383</v>
      </c>
      <c r="C701" s="22">
        <v>996</v>
      </c>
      <c r="D701" s="22">
        <v>173</v>
      </c>
      <c r="E701" s="22">
        <v>1129</v>
      </c>
      <c r="F701" s="22">
        <v>923</v>
      </c>
      <c r="G701" s="22">
        <v>431</v>
      </c>
    </row>
    <row r="702" spans="1:7" s="15" customFormat="1" ht="13.5">
      <c r="A702" s="1" t="s">
        <v>114</v>
      </c>
      <c r="B702" s="25" t="s">
        <v>1</v>
      </c>
      <c r="C702" s="26"/>
      <c r="D702" s="25" t="s">
        <v>2</v>
      </c>
      <c r="E702" s="26"/>
      <c r="F702" s="25" t="s">
        <v>3</v>
      </c>
      <c r="G702" s="26"/>
    </row>
    <row r="703" spans="1:7" s="15" customFormat="1" ht="13.5">
      <c r="A703" s="14"/>
      <c r="B703" s="6" t="s">
        <v>883</v>
      </c>
      <c r="C703" s="5" t="s">
        <v>1017</v>
      </c>
      <c r="D703" s="6" t="s">
        <v>1019</v>
      </c>
      <c r="E703" s="6" t="s">
        <v>772</v>
      </c>
      <c r="F703" s="6" t="s">
        <v>101</v>
      </c>
      <c r="G703" s="6" t="s">
        <v>885</v>
      </c>
    </row>
    <row r="704" spans="1:7" s="15" customFormat="1" ht="13.5">
      <c r="A704" s="1"/>
      <c r="B704" s="6" t="s">
        <v>884</v>
      </c>
      <c r="C704" s="6" t="s">
        <v>1018</v>
      </c>
      <c r="D704" s="6" t="s">
        <v>1020</v>
      </c>
      <c r="E704" s="6" t="s">
        <v>773</v>
      </c>
      <c r="F704" s="6" t="s">
        <v>104</v>
      </c>
      <c r="G704" s="6" t="s">
        <v>886</v>
      </c>
    </row>
    <row r="705" s="15" customFormat="1" ht="13.5">
      <c r="A705" s="7" t="s">
        <v>1077</v>
      </c>
    </row>
    <row r="706" spans="1:7" s="15" customFormat="1" ht="13.5">
      <c r="A706" s="10">
        <v>48</v>
      </c>
      <c r="B706" s="22">
        <v>185</v>
      </c>
      <c r="C706" s="22">
        <v>415</v>
      </c>
      <c r="D706" s="22">
        <v>86</v>
      </c>
      <c r="E706" s="22">
        <v>484</v>
      </c>
      <c r="F706" s="22">
        <v>379</v>
      </c>
      <c r="G706" s="22">
        <v>218</v>
      </c>
    </row>
    <row r="707" spans="1:7" s="15" customFormat="1" ht="13.5">
      <c r="A707" s="10">
        <v>61</v>
      </c>
      <c r="B707" s="22">
        <v>247</v>
      </c>
      <c r="C707" s="22">
        <v>635</v>
      </c>
      <c r="D707" s="22">
        <v>115</v>
      </c>
      <c r="E707" s="22">
        <v>731</v>
      </c>
      <c r="F707" s="22">
        <v>589</v>
      </c>
      <c r="G707" s="22">
        <v>283</v>
      </c>
    </row>
    <row r="708" spans="1:7" s="15" customFormat="1" ht="13.5">
      <c r="A708" s="10">
        <v>62</v>
      </c>
      <c r="B708" s="22">
        <v>296</v>
      </c>
      <c r="C708" s="22">
        <v>546</v>
      </c>
      <c r="D708" s="22">
        <v>129</v>
      </c>
      <c r="E708" s="22">
        <v>668</v>
      </c>
      <c r="F708" s="22">
        <v>543</v>
      </c>
      <c r="G708" s="22">
        <v>296</v>
      </c>
    </row>
    <row r="709" spans="1:7" s="15" customFormat="1" ht="13.5">
      <c r="A709" s="10">
        <v>63</v>
      </c>
      <c r="B709" s="22">
        <v>428</v>
      </c>
      <c r="C709" s="22">
        <v>954</v>
      </c>
      <c r="D709" s="22">
        <v>259</v>
      </c>
      <c r="E709" s="22">
        <v>1053</v>
      </c>
      <c r="F709" s="22">
        <v>895</v>
      </c>
      <c r="G709" s="22">
        <v>468</v>
      </c>
    </row>
    <row r="710" spans="1:7" s="15" customFormat="1" ht="13.5">
      <c r="A710" s="10">
        <v>78</v>
      </c>
      <c r="B710" s="22">
        <v>402</v>
      </c>
      <c r="C710" s="22">
        <v>916</v>
      </c>
      <c r="D710" s="22">
        <v>219</v>
      </c>
      <c r="E710" s="22">
        <v>1032</v>
      </c>
      <c r="F710" s="22">
        <v>850</v>
      </c>
      <c r="G710" s="22">
        <v>461</v>
      </c>
    </row>
    <row r="711" spans="1:7" s="15" customFormat="1" ht="13.5">
      <c r="A711" s="10">
        <v>90</v>
      </c>
      <c r="B711" s="22">
        <v>299</v>
      </c>
      <c r="C711" s="22">
        <v>845</v>
      </c>
      <c r="D711" s="22">
        <v>161</v>
      </c>
      <c r="E711" s="22">
        <v>927</v>
      </c>
      <c r="F711" s="22">
        <v>742</v>
      </c>
      <c r="G711" s="22">
        <v>402</v>
      </c>
    </row>
    <row r="712" spans="1:7" s="15" customFormat="1" ht="13.5">
      <c r="A712" s="10">
        <v>91</v>
      </c>
      <c r="B712" s="22">
        <v>260</v>
      </c>
      <c r="C712" s="22">
        <v>716</v>
      </c>
      <c r="D712" s="22">
        <v>118</v>
      </c>
      <c r="E712" s="22">
        <v>799</v>
      </c>
      <c r="F712" s="22">
        <v>672</v>
      </c>
      <c r="G712" s="22">
        <v>295</v>
      </c>
    </row>
    <row r="713" spans="1:7" s="15" customFormat="1" ht="13.5">
      <c r="A713" s="10" t="s">
        <v>1054</v>
      </c>
      <c r="B713" s="22">
        <v>623</v>
      </c>
      <c r="C713" s="22">
        <v>1224</v>
      </c>
      <c r="D713" s="22">
        <v>274</v>
      </c>
      <c r="E713" s="22">
        <v>1454</v>
      </c>
      <c r="F713" s="22">
        <v>1210</v>
      </c>
      <c r="G713" s="22">
        <v>640</v>
      </c>
    </row>
    <row r="714" spans="1:7" s="15" customFormat="1" ht="13.5">
      <c r="A714" s="10" t="s">
        <v>1055</v>
      </c>
      <c r="B714" s="22">
        <v>423</v>
      </c>
      <c r="C714" s="22">
        <v>973</v>
      </c>
      <c r="D714" s="22">
        <v>178</v>
      </c>
      <c r="E714" s="22">
        <v>1130</v>
      </c>
      <c r="F714" s="22">
        <v>938</v>
      </c>
      <c r="G714" s="22">
        <v>454</v>
      </c>
    </row>
    <row r="715" spans="1:7" s="15" customFormat="1" ht="13.5">
      <c r="A715" s="10" t="s">
        <v>978</v>
      </c>
      <c r="B715" s="17">
        <f aca="true" t="shared" si="16" ref="B715:G715">SUM(B696:B714)</f>
        <v>5637</v>
      </c>
      <c r="C715" s="17">
        <f t="shared" si="16"/>
        <v>13310</v>
      </c>
      <c r="D715" s="17">
        <f t="shared" si="16"/>
        <v>2740</v>
      </c>
      <c r="E715" s="17">
        <f t="shared" si="16"/>
        <v>15176</v>
      </c>
      <c r="F715" s="17">
        <f t="shared" si="16"/>
        <v>12316</v>
      </c>
      <c r="G715" s="17">
        <f t="shared" si="16"/>
        <v>6447</v>
      </c>
    </row>
    <row r="716" s="15" customFormat="1" ht="13.5">
      <c r="A716" s="8"/>
    </row>
    <row r="717" spans="1:6" s="15" customFormat="1" ht="13.5">
      <c r="A717" s="1" t="s">
        <v>131</v>
      </c>
      <c r="B717" s="2" t="s">
        <v>1</v>
      </c>
      <c r="C717" s="25" t="s">
        <v>2</v>
      </c>
      <c r="D717" s="27"/>
      <c r="E717" s="13" t="s">
        <v>3</v>
      </c>
      <c r="F717" s="19"/>
    </row>
    <row r="718" spans="1:6" s="15" customFormat="1" ht="13.5">
      <c r="A718" s="14"/>
      <c r="B718" s="5" t="s">
        <v>28</v>
      </c>
      <c r="C718" s="6" t="s">
        <v>887</v>
      </c>
      <c r="D718" s="6" t="s">
        <v>774</v>
      </c>
      <c r="E718" s="6" t="s">
        <v>775</v>
      </c>
      <c r="F718" s="6"/>
    </row>
    <row r="719" spans="1:6" s="15" customFormat="1" ht="13.5">
      <c r="A719" s="14"/>
      <c r="B719" s="6" t="s">
        <v>194</v>
      </c>
      <c r="C719" s="6" t="s">
        <v>888</v>
      </c>
      <c r="D719" s="6" t="s">
        <v>776</v>
      </c>
      <c r="E719" s="6" t="s">
        <v>940</v>
      </c>
      <c r="F719" s="6"/>
    </row>
    <row r="720" s="15" customFormat="1" ht="13.5">
      <c r="A720" s="7" t="s">
        <v>98</v>
      </c>
    </row>
    <row r="721" spans="1:5" s="15" customFormat="1" ht="13.5">
      <c r="A721" s="10">
        <v>89</v>
      </c>
      <c r="B721" s="6">
        <v>1307</v>
      </c>
      <c r="C721" s="6">
        <v>453</v>
      </c>
      <c r="D721" s="6">
        <v>1062</v>
      </c>
      <c r="E721" s="6">
        <v>1245</v>
      </c>
    </row>
    <row r="722" spans="1:5" s="15" customFormat="1" ht="13.5">
      <c r="A722" s="10">
        <v>92</v>
      </c>
      <c r="B722" s="6">
        <v>620</v>
      </c>
      <c r="C722" s="6">
        <v>246</v>
      </c>
      <c r="D722" s="6">
        <v>481</v>
      </c>
      <c r="E722" s="6">
        <v>574</v>
      </c>
    </row>
    <row r="723" spans="1:5" s="15" customFormat="1" ht="13.5">
      <c r="A723" s="10">
        <v>93</v>
      </c>
      <c r="B723" s="6">
        <v>1092</v>
      </c>
      <c r="C723" s="6">
        <v>375</v>
      </c>
      <c r="D723" s="6">
        <v>929</v>
      </c>
      <c r="E723" s="6">
        <v>1041</v>
      </c>
    </row>
    <row r="724" spans="1:5" s="15" customFormat="1" ht="13.5">
      <c r="A724" s="10">
        <v>109</v>
      </c>
      <c r="B724" s="6">
        <v>435</v>
      </c>
      <c r="C724" s="6">
        <v>142</v>
      </c>
      <c r="D724" s="6">
        <v>362</v>
      </c>
      <c r="E724" s="6">
        <v>409</v>
      </c>
    </row>
    <row r="725" spans="1:5" s="15" customFormat="1" ht="13.5">
      <c r="A725" s="10">
        <v>110</v>
      </c>
      <c r="B725" s="6">
        <v>749</v>
      </c>
      <c r="C725" s="6">
        <v>268</v>
      </c>
      <c r="D725" s="6">
        <v>594</v>
      </c>
      <c r="E725" s="6">
        <v>718</v>
      </c>
    </row>
    <row r="726" spans="1:5" s="15" customFormat="1" ht="13.5">
      <c r="A726" s="10">
        <v>111</v>
      </c>
      <c r="B726" s="6">
        <v>1028</v>
      </c>
      <c r="C726" s="6">
        <v>375</v>
      </c>
      <c r="D726" s="6">
        <v>835</v>
      </c>
      <c r="E726" s="6">
        <v>975</v>
      </c>
    </row>
    <row r="727" spans="1:5" s="15" customFormat="1" ht="13.5">
      <c r="A727" s="10">
        <v>112</v>
      </c>
      <c r="B727" s="6">
        <v>892</v>
      </c>
      <c r="C727" s="6">
        <v>394</v>
      </c>
      <c r="D727" s="6">
        <v>692</v>
      </c>
      <c r="E727" s="6">
        <v>829</v>
      </c>
    </row>
    <row r="728" spans="1:5" s="15" customFormat="1" ht="13.5">
      <c r="A728" s="10">
        <v>113</v>
      </c>
      <c r="B728" s="6">
        <v>150</v>
      </c>
      <c r="C728" s="6">
        <v>42</v>
      </c>
      <c r="D728" s="6">
        <v>134</v>
      </c>
      <c r="E728" s="6">
        <v>125</v>
      </c>
    </row>
    <row r="729" spans="1:5" s="15" customFormat="1" ht="13.5">
      <c r="A729" s="10">
        <v>115</v>
      </c>
      <c r="B729" s="6">
        <v>1273</v>
      </c>
      <c r="C729" s="6">
        <v>491</v>
      </c>
      <c r="D729" s="6">
        <v>1017</v>
      </c>
      <c r="E729" s="6">
        <v>1188</v>
      </c>
    </row>
    <row r="730" spans="1:5" s="15" customFormat="1" ht="13.5">
      <c r="A730" s="10">
        <v>117</v>
      </c>
      <c r="B730" s="6">
        <v>1671</v>
      </c>
      <c r="C730" s="6">
        <v>480</v>
      </c>
      <c r="D730" s="6">
        <v>1445</v>
      </c>
      <c r="E730" s="6">
        <v>1580</v>
      </c>
    </row>
    <row r="731" spans="1:5" s="15" customFormat="1" ht="13.5">
      <c r="A731" s="10">
        <v>118</v>
      </c>
      <c r="B731" s="6">
        <v>547</v>
      </c>
      <c r="C731" s="6">
        <v>197</v>
      </c>
      <c r="D731" s="6">
        <v>432</v>
      </c>
      <c r="E731" s="6">
        <v>501</v>
      </c>
    </row>
    <row r="732" spans="1:5" s="15" customFormat="1" ht="13.5">
      <c r="A732" s="10">
        <v>119</v>
      </c>
      <c r="B732" s="6">
        <v>839</v>
      </c>
      <c r="C732" s="6">
        <v>303</v>
      </c>
      <c r="D732" s="6">
        <v>699</v>
      </c>
      <c r="E732" s="6">
        <v>778</v>
      </c>
    </row>
    <row r="733" spans="1:5" s="15" customFormat="1" ht="13.5">
      <c r="A733" s="10">
        <v>120</v>
      </c>
      <c r="B733" s="6">
        <v>540</v>
      </c>
      <c r="C733" s="6">
        <v>276</v>
      </c>
      <c r="D733" s="6">
        <v>401</v>
      </c>
      <c r="E733" s="6">
        <v>512</v>
      </c>
    </row>
    <row r="734" spans="1:5" s="15" customFormat="1" ht="13.5">
      <c r="A734" s="10">
        <v>121</v>
      </c>
      <c r="B734" s="6">
        <v>28</v>
      </c>
      <c r="C734" s="6">
        <v>12</v>
      </c>
      <c r="D734" s="6">
        <v>21</v>
      </c>
      <c r="E734" s="6">
        <v>25</v>
      </c>
    </row>
    <row r="735" spans="1:5" s="15" customFormat="1" ht="13.5">
      <c r="A735" s="10">
        <v>122</v>
      </c>
      <c r="B735" s="6">
        <v>1305</v>
      </c>
      <c r="C735" s="6">
        <v>403</v>
      </c>
      <c r="D735" s="6">
        <v>1068</v>
      </c>
      <c r="E735" s="6">
        <v>1186</v>
      </c>
    </row>
    <row r="736" spans="1:5" s="15" customFormat="1" ht="13.5">
      <c r="A736" s="10">
        <v>123</v>
      </c>
      <c r="B736" s="6">
        <v>742</v>
      </c>
      <c r="C736" s="6">
        <v>195</v>
      </c>
      <c r="D736" s="6">
        <v>651</v>
      </c>
      <c r="E736" s="6">
        <v>702</v>
      </c>
    </row>
    <row r="737" spans="1:5" s="15" customFormat="1" ht="13.5">
      <c r="A737" s="8">
        <v>124</v>
      </c>
      <c r="B737" s="6">
        <v>900</v>
      </c>
      <c r="C737" s="6">
        <v>312</v>
      </c>
      <c r="D737" s="6">
        <v>789</v>
      </c>
      <c r="E737" s="6">
        <v>838</v>
      </c>
    </row>
    <row r="738" spans="1:5" s="15" customFormat="1" ht="13.5">
      <c r="A738" s="8">
        <v>125</v>
      </c>
      <c r="B738" s="6">
        <v>39</v>
      </c>
      <c r="C738" s="6">
        <v>8</v>
      </c>
      <c r="D738" s="6">
        <v>44</v>
      </c>
      <c r="E738" s="6">
        <v>40</v>
      </c>
    </row>
    <row r="739" spans="1:6" s="15" customFormat="1" ht="13.5">
      <c r="A739" s="1" t="s">
        <v>131</v>
      </c>
      <c r="B739" s="2" t="s">
        <v>1</v>
      </c>
      <c r="C739" s="25" t="s">
        <v>2</v>
      </c>
      <c r="D739" s="27"/>
      <c r="E739" s="13" t="s">
        <v>3</v>
      </c>
      <c r="F739" s="19"/>
    </row>
    <row r="740" spans="1:6" s="15" customFormat="1" ht="13.5">
      <c r="A740" s="14"/>
      <c r="B740" s="5" t="s">
        <v>28</v>
      </c>
      <c r="C740" s="6" t="s">
        <v>887</v>
      </c>
      <c r="D740" s="6" t="s">
        <v>774</v>
      </c>
      <c r="E740" s="6" t="s">
        <v>775</v>
      </c>
      <c r="F740" s="6"/>
    </row>
    <row r="741" spans="1:6" s="15" customFormat="1" ht="13.5">
      <c r="A741" s="14"/>
      <c r="B741" s="6" t="s">
        <v>194</v>
      </c>
      <c r="C741" s="6" t="s">
        <v>888</v>
      </c>
      <c r="D741" s="6" t="s">
        <v>776</v>
      </c>
      <c r="E741" s="6" t="s">
        <v>940</v>
      </c>
      <c r="F741" s="6"/>
    </row>
    <row r="742" s="15" customFormat="1" ht="13.5">
      <c r="A742" s="7" t="s">
        <v>1077</v>
      </c>
    </row>
    <row r="743" spans="1:5" s="15" customFormat="1" ht="13.5">
      <c r="A743" s="10" t="s">
        <v>1056</v>
      </c>
      <c r="B743" s="6">
        <v>147</v>
      </c>
      <c r="C743" s="6">
        <v>71</v>
      </c>
      <c r="D743" s="6">
        <v>113</v>
      </c>
      <c r="E743" s="6">
        <v>131</v>
      </c>
    </row>
    <row r="744" spans="1:5" s="15" customFormat="1" ht="13.5">
      <c r="A744" s="10" t="s">
        <v>1057</v>
      </c>
      <c r="B744" s="6">
        <v>146</v>
      </c>
      <c r="C744" s="6">
        <v>58</v>
      </c>
      <c r="D744" s="6">
        <v>124</v>
      </c>
      <c r="E744" s="6">
        <v>123</v>
      </c>
    </row>
    <row r="745" spans="1:5" s="15" customFormat="1" ht="13.5">
      <c r="A745" s="10" t="s">
        <v>1058</v>
      </c>
      <c r="B745" s="6">
        <v>2197</v>
      </c>
      <c r="C745" s="6">
        <v>819</v>
      </c>
      <c r="D745" s="6">
        <v>1810</v>
      </c>
      <c r="E745" s="6">
        <v>2041</v>
      </c>
    </row>
    <row r="746" spans="1:5" s="15" customFormat="1" ht="13.5">
      <c r="A746" s="10" t="s">
        <v>1059</v>
      </c>
      <c r="B746" s="6">
        <v>40</v>
      </c>
      <c r="C746" s="6">
        <v>25</v>
      </c>
      <c r="D746" s="6">
        <v>32</v>
      </c>
      <c r="E746" s="6">
        <v>32</v>
      </c>
    </row>
    <row r="747" spans="1:6" s="15" customFormat="1" ht="13.5">
      <c r="A747" s="10" t="s">
        <v>979</v>
      </c>
      <c r="B747" s="17">
        <f>SUM(B721:B746)</f>
        <v>16687</v>
      </c>
      <c r="C747" s="17">
        <f>SUM(C721:C746)</f>
        <v>5945</v>
      </c>
      <c r="D747" s="17">
        <f>SUM(D721:D746)</f>
        <v>13735</v>
      </c>
      <c r="E747" s="17">
        <f>SUM(E721:E746)</f>
        <v>15593</v>
      </c>
      <c r="F747" s="17"/>
    </row>
    <row r="748" s="15" customFormat="1" ht="13.5"/>
    <row r="749" spans="1:7" s="15" customFormat="1" ht="13.5">
      <c r="A749" s="1" t="s">
        <v>149</v>
      </c>
      <c r="B749" s="25" t="s">
        <v>1</v>
      </c>
      <c r="C749" s="26"/>
      <c r="D749" s="25" t="s">
        <v>2</v>
      </c>
      <c r="E749" s="27"/>
      <c r="F749" s="25" t="s">
        <v>3</v>
      </c>
      <c r="G749" s="26"/>
    </row>
    <row r="750" spans="1:7" s="15" customFormat="1" ht="13.5">
      <c r="A750" s="14"/>
      <c r="B750" s="5" t="s">
        <v>889</v>
      </c>
      <c r="C750" s="5" t="s">
        <v>134</v>
      </c>
      <c r="D750" s="6" t="s">
        <v>894</v>
      </c>
      <c r="E750" s="6" t="s">
        <v>892</v>
      </c>
      <c r="F750" s="6" t="s">
        <v>1036</v>
      </c>
      <c r="G750" s="6" t="s">
        <v>896</v>
      </c>
    </row>
    <row r="751" spans="1:7" s="15" customFormat="1" ht="13.5">
      <c r="A751" s="14"/>
      <c r="B751" s="6" t="s">
        <v>890</v>
      </c>
      <c r="C751" s="6" t="s">
        <v>891</v>
      </c>
      <c r="D751" s="6" t="s">
        <v>895</v>
      </c>
      <c r="E751" s="6" t="s">
        <v>893</v>
      </c>
      <c r="F751" s="6" t="s">
        <v>1037</v>
      </c>
      <c r="G751" s="6" t="s">
        <v>777</v>
      </c>
    </row>
    <row r="752" s="15" customFormat="1" ht="13.5">
      <c r="A752" s="7" t="s">
        <v>70</v>
      </c>
    </row>
    <row r="753" spans="1:7" s="15" customFormat="1" ht="13.5">
      <c r="A753" s="8" t="s">
        <v>990</v>
      </c>
      <c r="B753" s="6">
        <v>268</v>
      </c>
      <c r="C753" s="6">
        <v>526</v>
      </c>
      <c r="D753" s="6">
        <v>555</v>
      </c>
      <c r="E753" s="15">
        <v>207</v>
      </c>
      <c r="F753" s="6">
        <v>259</v>
      </c>
      <c r="G753" s="15">
        <v>524</v>
      </c>
    </row>
    <row r="754" spans="1:7" s="15" customFormat="1" ht="13.5">
      <c r="A754" s="8" t="s">
        <v>991</v>
      </c>
      <c r="B754" s="6">
        <v>224</v>
      </c>
      <c r="C754" s="6">
        <v>451</v>
      </c>
      <c r="D754" s="6">
        <v>478</v>
      </c>
      <c r="E754" s="6">
        <v>158</v>
      </c>
      <c r="F754" s="6">
        <v>191</v>
      </c>
      <c r="G754" s="6">
        <v>465</v>
      </c>
    </row>
    <row r="755" spans="1:7" s="15" customFormat="1" ht="13.5">
      <c r="A755" s="8" t="s">
        <v>992</v>
      </c>
      <c r="B755" s="6">
        <v>184</v>
      </c>
      <c r="C755" s="6">
        <v>220</v>
      </c>
      <c r="D755" s="6">
        <v>230</v>
      </c>
      <c r="E755" s="6">
        <v>146</v>
      </c>
      <c r="F755" s="6">
        <v>176</v>
      </c>
      <c r="G755" s="6">
        <v>212</v>
      </c>
    </row>
    <row r="756" spans="1:7" s="15" customFormat="1" ht="13.5">
      <c r="A756" s="8" t="s">
        <v>993</v>
      </c>
      <c r="B756" s="6">
        <v>60</v>
      </c>
      <c r="C756" s="6">
        <v>72</v>
      </c>
      <c r="D756" s="6">
        <v>84</v>
      </c>
      <c r="E756" s="6">
        <v>35</v>
      </c>
      <c r="F756" s="6">
        <v>47</v>
      </c>
      <c r="G756" s="6">
        <v>76</v>
      </c>
    </row>
    <row r="757" spans="1:7" s="15" customFormat="1" ht="13.5">
      <c r="A757" s="8" t="s">
        <v>994</v>
      </c>
      <c r="B757" s="6">
        <v>312</v>
      </c>
      <c r="C757" s="6">
        <v>383</v>
      </c>
      <c r="D757" s="6">
        <v>411</v>
      </c>
      <c r="E757" s="6">
        <v>260</v>
      </c>
      <c r="F757" s="6">
        <v>259</v>
      </c>
      <c r="G757" s="6">
        <v>411</v>
      </c>
    </row>
    <row r="758" spans="1:7" s="15" customFormat="1" ht="13.5">
      <c r="A758" s="8" t="s">
        <v>995</v>
      </c>
      <c r="B758" s="6">
        <v>48</v>
      </c>
      <c r="C758" s="6">
        <v>102</v>
      </c>
      <c r="D758" s="6">
        <v>105</v>
      </c>
      <c r="E758" s="6">
        <v>38</v>
      </c>
      <c r="F758" s="6">
        <v>45</v>
      </c>
      <c r="G758" s="6">
        <v>101</v>
      </c>
    </row>
    <row r="759" spans="1:7" s="15" customFormat="1" ht="13.5">
      <c r="A759" s="8" t="s">
        <v>21</v>
      </c>
      <c r="B759" s="6">
        <v>219</v>
      </c>
      <c r="C759" s="6">
        <v>323</v>
      </c>
      <c r="D759" s="6">
        <v>333</v>
      </c>
      <c r="E759" s="6">
        <v>192</v>
      </c>
      <c r="F759" s="6">
        <v>197</v>
      </c>
      <c r="G759" s="6">
        <v>329</v>
      </c>
    </row>
    <row r="760" spans="1:7" s="15" customFormat="1" ht="13.5">
      <c r="A760" s="10" t="s">
        <v>12</v>
      </c>
      <c r="B760" s="15">
        <f aca="true" t="shared" si="17" ref="B760:G760">SUM(B753:B759)</f>
        <v>1315</v>
      </c>
      <c r="C760" s="15">
        <f t="shared" si="17"/>
        <v>2077</v>
      </c>
      <c r="D760" s="15">
        <f t="shared" si="17"/>
        <v>2196</v>
      </c>
      <c r="E760" s="15">
        <f t="shared" si="17"/>
        <v>1036</v>
      </c>
      <c r="F760" s="15">
        <f t="shared" si="17"/>
        <v>1174</v>
      </c>
      <c r="G760" s="15">
        <f t="shared" si="17"/>
        <v>2118</v>
      </c>
    </row>
    <row r="761" s="15" customFormat="1" ht="13.5">
      <c r="A761" s="8"/>
    </row>
    <row r="762" s="15" customFormat="1" ht="13.5">
      <c r="A762" s="7" t="s">
        <v>118</v>
      </c>
    </row>
    <row r="763" spans="1:7" s="15" customFormat="1" ht="13.5">
      <c r="A763" s="8" t="s">
        <v>141</v>
      </c>
      <c r="B763" s="6">
        <v>0</v>
      </c>
      <c r="C763" s="6">
        <v>0</v>
      </c>
      <c r="D763" s="6">
        <v>0</v>
      </c>
      <c r="E763" s="6">
        <v>0</v>
      </c>
      <c r="F763" s="6">
        <v>0</v>
      </c>
      <c r="G763" s="6">
        <v>0</v>
      </c>
    </row>
    <row r="764" spans="1:7" s="15" customFormat="1" ht="13.5">
      <c r="A764" s="8" t="s">
        <v>119</v>
      </c>
      <c r="B764" s="6">
        <v>20</v>
      </c>
      <c r="C764" s="6">
        <v>32</v>
      </c>
      <c r="D764" s="6">
        <v>42</v>
      </c>
      <c r="E764" s="6">
        <v>7</v>
      </c>
      <c r="F764" s="6">
        <v>9</v>
      </c>
      <c r="G764" s="6">
        <v>41</v>
      </c>
    </row>
    <row r="765" spans="1:7" s="15" customFormat="1" ht="13.5">
      <c r="A765" s="8" t="s">
        <v>120</v>
      </c>
      <c r="B765" s="6">
        <v>286</v>
      </c>
      <c r="C765" s="6">
        <v>283</v>
      </c>
      <c r="D765" s="6">
        <v>412</v>
      </c>
      <c r="E765" s="6">
        <v>160</v>
      </c>
      <c r="F765" s="6">
        <v>263</v>
      </c>
      <c r="G765" s="6">
        <v>303</v>
      </c>
    </row>
    <row r="766" spans="1:7" s="15" customFormat="1" ht="13.5">
      <c r="A766" s="8" t="s">
        <v>121</v>
      </c>
      <c r="B766" s="6">
        <v>70</v>
      </c>
      <c r="C766" s="6">
        <v>95</v>
      </c>
      <c r="D766" s="6">
        <v>133</v>
      </c>
      <c r="E766" s="6">
        <v>38</v>
      </c>
      <c r="F766" s="6">
        <v>63</v>
      </c>
      <c r="G766" s="6">
        <v>102</v>
      </c>
    </row>
    <row r="767" spans="1:7" s="15" customFormat="1" ht="13.5">
      <c r="A767" s="8" t="s">
        <v>142</v>
      </c>
      <c r="B767" s="6">
        <v>61</v>
      </c>
      <c r="C767" s="6">
        <v>88</v>
      </c>
      <c r="D767" s="6">
        <v>109</v>
      </c>
      <c r="E767" s="6">
        <v>37</v>
      </c>
      <c r="F767" s="6">
        <v>57</v>
      </c>
      <c r="G767" s="6">
        <v>90</v>
      </c>
    </row>
    <row r="768" spans="1:7" s="15" customFormat="1" ht="13.5">
      <c r="A768" s="8" t="s">
        <v>122</v>
      </c>
      <c r="B768" s="6">
        <v>31</v>
      </c>
      <c r="C768" s="6">
        <v>63</v>
      </c>
      <c r="D768" s="6">
        <v>70</v>
      </c>
      <c r="E768" s="6">
        <v>22</v>
      </c>
      <c r="F768" s="6">
        <v>22</v>
      </c>
      <c r="G768" s="6">
        <v>67</v>
      </c>
    </row>
    <row r="769" spans="1:7" s="15" customFormat="1" ht="13.5">
      <c r="A769" s="8" t="s">
        <v>123</v>
      </c>
      <c r="B769" s="6">
        <v>134</v>
      </c>
      <c r="C769" s="6">
        <v>224</v>
      </c>
      <c r="D769" s="6">
        <v>261</v>
      </c>
      <c r="E769" s="6">
        <v>67</v>
      </c>
      <c r="F769" s="6">
        <v>148</v>
      </c>
      <c r="G769" s="6">
        <v>214</v>
      </c>
    </row>
    <row r="770" spans="1:7" s="15" customFormat="1" ht="13.5">
      <c r="A770" s="8" t="s">
        <v>124</v>
      </c>
      <c r="B770" s="6">
        <v>267</v>
      </c>
      <c r="C770" s="6">
        <v>297</v>
      </c>
      <c r="D770" s="6">
        <v>385</v>
      </c>
      <c r="E770" s="6">
        <v>150</v>
      </c>
      <c r="F770" s="6">
        <v>269</v>
      </c>
      <c r="G770" s="6">
        <v>291</v>
      </c>
    </row>
    <row r="771" spans="1:7" s="15" customFormat="1" ht="13.5">
      <c r="A771" s="8" t="s">
        <v>125</v>
      </c>
      <c r="B771" s="6">
        <v>316</v>
      </c>
      <c r="C771" s="6">
        <v>296</v>
      </c>
      <c r="D771" s="6">
        <v>407</v>
      </c>
      <c r="E771" s="6">
        <v>150</v>
      </c>
      <c r="F771" s="6">
        <v>331</v>
      </c>
      <c r="G771" s="6">
        <v>268</v>
      </c>
    </row>
    <row r="772" spans="1:7" s="15" customFormat="1" ht="13.5">
      <c r="A772" s="8" t="s">
        <v>126</v>
      </c>
      <c r="B772" s="6">
        <v>261</v>
      </c>
      <c r="C772" s="6">
        <v>249</v>
      </c>
      <c r="D772" s="6">
        <v>350</v>
      </c>
      <c r="E772" s="6">
        <v>133</v>
      </c>
      <c r="F772" s="6">
        <v>299</v>
      </c>
      <c r="G772" s="6">
        <v>216</v>
      </c>
    </row>
    <row r="773" spans="1:7" s="15" customFormat="1" ht="13.5">
      <c r="A773" s="8" t="s">
        <v>127</v>
      </c>
      <c r="B773" s="6">
        <v>232</v>
      </c>
      <c r="C773" s="6">
        <v>236</v>
      </c>
      <c r="D773" s="6">
        <v>322</v>
      </c>
      <c r="E773" s="6">
        <v>112</v>
      </c>
      <c r="F773" s="6">
        <v>219</v>
      </c>
      <c r="G773" s="6">
        <v>245</v>
      </c>
    </row>
    <row r="774" spans="1:7" s="15" customFormat="1" ht="13.5">
      <c r="A774" s="8" t="s">
        <v>128</v>
      </c>
      <c r="B774" s="6">
        <v>216</v>
      </c>
      <c r="C774" s="6">
        <v>213</v>
      </c>
      <c r="D774" s="6">
        <v>297</v>
      </c>
      <c r="E774" s="6">
        <v>104</v>
      </c>
      <c r="F774" s="6">
        <v>254</v>
      </c>
      <c r="G774" s="6">
        <v>174</v>
      </c>
    </row>
    <row r="775" spans="1:7" s="15" customFormat="1" ht="13.5">
      <c r="A775" s="8" t="s">
        <v>129</v>
      </c>
      <c r="B775" s="6">
        <v>301</v>
      </c>
      <c r="C775" s="6">
        <v>266</v>
      </c>
      <c r="D775" s="6">
        <v>382</v>
      </c>
      <c r="E775" s="6">
        <v>151</v>
      </c>
      <c r="F775" s="6">
        <v>311</v>
      </c>
      <c r="G775" s="6">
        <v>244</v>
      </c>
    </row>
    <row r="776" spans="1:7" s="15" customFormat="1" ht="13.5">
      <c r="A776" s="1" t="s">
        <v>149</v>
      </c>
      <c r="B776" s="25" t="s">
        <v>1</v>
      </c>
      <c r="C776" s="26"/>
      <c r="D776" s="25" t="s">
        <v>2</v>
      </c>
      <c r="E776" s="27"/>
      <c r="F776" s="25" t="s">
        <v>3</v>
      </c>
      <c r="G776" s="26"/>
    </row>
    <row r="777" spans="1:7" s="15" customFormat="1" ht="13.5">
      <c r="A777" s="14"/>
      <c r="B777" s="5" t="s">
        <v>889</v>
      </c>
      <c r="C777" s="5" t="s">
        <v>134</v>
      </c>
      <c r="D777" s="6" t="s">
        <v>894</v>
      </c>
      <c r="E777" s="6" t="s">
        <v>892</v>
      </c>
      <c r="F777" s="6" t="s">
        <v>1036</v>
      </c>
      <c r="G777" s="6" t="s">
        <v>896</v>
      </c>
    </row>
    <row r="778" spans="1:7" s="15" customFormat="1" ht="13.5">
      <c r="A778" s="14"/>
      <c r="B778" s="6" t="s">
        <v>890</v>
      </c>
      <c r="C778" s="6" t="s">
        <v>891</v>
      </c>
      <c r="D778" s="6" t="s">
        <v>895</v>
      </c>
      <c r="E778" s="6" t="s">
        <v>893</v>
      </c>
      <c r="F778" s="6" t="s">
        <v>1037</v>
      </c>
      <c r="G778" s="6" t="s">
        <v>777</v>
      </c>
    </row>
    <row r="779" s="15" customFormat="1" ht="13.5">
      <c r="A779" s="7" t="s">
        <v>1078</v>
      </c>
    </row>
    <row r="780" spans="1:7" s="15" customFormat="1" ht="13.5">
      <c r="A780" s="8" t="s">
        <v>130</v>
      </c>
      <c r="B780" s="6">
        <v>304</v>
      </c>
      <c r="C780" s="6">
        <v>399</v>
      </c>
      <c r="D780" s="6">
        <v>494</v>
      </c>
      <c r="E780" s="6">
        <v>174</v>
      </c>
      <c r="F780" s="6">
        <v>349</v>
      </c>
      <c r="G780" s="6">
        <v>345</v>
      </c>
    </row>
    <row r="781" spans="1:7" s="15" customFormat="1" ht="13.5">
      <c r="A781" s="8" t="s">
        <v>531</v>
      </c>
      <c r="B781" s="6">
        <v>283</v>
      </c>
      <c r="C781" s="6">
        <v>317</v>
      </c>
      <c r="D781" s="6">
        <v>409</v>
      </c>
      <c r="E781" s="6">
        <v>151</v>
      </c>
      <c r="F781" s="6">
        <v>281</v>
      </c>
      <c r="G781" s="6">
        <v>312</v>
      </c>
    </row>
    <row r="782" spans="1:7" s="15" customFormat="1" ht="13.5">
      <c r="A782" s="8" t="s">
        <v>143</v>
      </c>
      <c r="B782" s="6">
        <v>32</v>
      </c>
      <c r="C782" s="6">
        <v>34</v>
      </c>
      <c r="D782" s="6">
        <v>49</v>
      </c>
      <c r="E782" s="6">
        <v>15</v>
      </c>
      <c r="F782" s="6">
        <v>33</v>
      </c>
      <c r="G782" s="6">
        <v>34</v>
      </c>
    </row>
    <row r="783" spans="1:7" s="15" customFormat="1" ht="13.5">
      <c r="A783" s="8" t="s">
        <v>144</v>
      </c>
      <c r="B783" s="6">
        <v>12</v>
      </c>
      <c r="C783" s="6">
        <v>40</v>
      </c>
      <c r="D783" s="6">
        <v>43</v>
      </c>
      <c r="E783" s="6">
        <v>6</v>
      </c>
      <c r="F783" s="6">
        <v>8</v>
      </c>
      <c r="G783" s="6">
        <v>41</v>
      </c>
    </row>
    <row r="784" spans="1:7" s="15" customFormat="1" ht="13.5">
      <c r="A784" s="8" t="s">
        <v>21</v>
      </c>
      <c r="B784" s="6">
        <v>890</v>
      </c>
      <c r="C784" s="6">
        <v>935</v>
      </c>
      <c r="D784" s="6">
        <v>1266</v>
      </c>
      <c r="E784" s="6">
        <v>459</v>
      </c>
      <c r="F784" s="6">
        <v>857</v>
      </c>
      <c r="G784" s="6">
        <v>952</v>
      </c>
    </row>
    <row r="785" spans="1:7" s="15" customFormat="1" ht="13.5">
      <c r="A785" s="10" t="s">
        <v>12</v>
      </c>
      <c r="B785" s="15">
        <f aca="true" t="shared" si="18" ref="B785:G785">SUM(B763:B784)</f>
        <v>3716</v>
      </c>
      <c r="C785" s="15">
        <f t="shared" si="18"/>
        <v>4067</v>
      </c>
      <c r="D785" s="15">
        <f t="shared" si="18"/>
        <v>5431</v>
      </c>
      <c r="E785" s="15">
        <f t="shared" si="18"/>
        <v>1936</v>
      </c>
      <c r="F785" s="15">
        <f t="shared" si="18"/>
        <v>3773</v>
      </c>
      <c r="G785" s="15">
        <f t="shared" si="18"/>
        <v>3939</v>
      </c>
    </row>
    <row r="786" spans="1:7" s="6" customFormat="1" ht="13.5">
      <c r="A786" s="8"/>
      <c r="B786" s="15"/>
      <c r="C786" s="15"/>
      <c r="D786" s="15"/>
      <c r="E786" s="15"/>
      <c r="F786" s="15"/>
      <c r="G786" s="15"/>
    </row>
    <row r="787" spans="1:7" s="15" customFormat="1" ht="13.5">
      <c r="A787" s="10" t="s">
        <v>150</v>
      </c>
      <c r="B787" s="17">
        <f aca="true" t="shared" si="19" ref="B787:G787">B760+B785</f>
        <v>5031</v>
      </c>
      <c r="C787" s="17">
        <f t="shared" si="19"/>
        <v>6144</v>
      </c>
      <c r="D787" s="17">
        <f t="shared" si="19"/>
        <v>7627</v>
      </c>
      <c r="E787" s="17">
        <f t="shared" si="19"/>
        <v>2972</v>
      </c>
      <c r="F787" s="17">
        <f t="shared" si="19"/>
        <v>4947</v>
      </c>
      <c r="G787" s="17">
        <f t="shared" si="19"/>
        <v>6057</v>
      </c>
    </row>
    <row r="788" spans="1:8" s="15" customFormat="1" ht="13.5">
      <c r="A788" s="10"/>
      <c r="B788" s="17"/>
      <c r="C788" s="17"/>
      <c r="D788" s="17"/>
      <c r="E788" s="17"/>
      <c r="F788" s="17"/>
      <c r="G788" s="17"/>
      <c r="H788" s="17"/>
    </row>
    <row r="789" spans="1:6" s="15" customFormat="1" ht="13.5">
      <c r="A789" s="1" t="s">
        <v>151</v>
      </c>
      <c r="B789" s="25" t="s">
        <v>1</v>
      </c>
      <c r="C789" s="26"/>
      <c r="D789" s="25" t="s">
        <v>2</v>
      </c>
      <c r="E789" s="26"/>
      <c r="F789" s="13" t="s">
        <v>3</v>
      </c>
    </row>
    <row r="790" spans="1:6" s="15" customFormat="1" ht="13.5">
      <c r="A790" s="5"/>
      <c r="B790" s="6" t="s">
        <v>897</v>
      </c>
      <c r="C790" s="5" t="s">
        <v>49</v>
      </c>
      <c r="D790" s="6" t="s">
        <v>115</v>
      </c>
      <c r="E790" s="6" t="s">
        <v>899</v>
      </c>
      <c r="F790" s="6" t="s">
        <v>778</v>
      </c>
    </row>
    <row r="791" spans="1:6" s="15" customFormat="1" ht="13.5">
      <c r="A791" s="5"/>
      <c r="B791" s="6" t="s">
        <v>898</v>
      </c>
      <c r="C791" s="6" t="s">
        <v>779</v>
      </c>
      <c r="D791" s="6" t="s">
        <v>96</v>
      </c>
      <c r="E791" s="6" t="s">
        <v>900</v>
      </c>
      <c r="F791" s="6" t="s">
        <v>848</v>
      </c>
    </row>
    <row r="792" s="15" customFormat="1" ht="13.5">
      <c r="A792" s="7" t="s">
        <v>116</v>
      </c>
    </row>
    <row r="793" spans="1:6" s="15" customFormat="1" ht="13.5">
      <c r="A793" s="8" t="s">
        <v>532</v>
      </c>
      <c r="B793" s="6">
        <v>160</v>
      </c>
      <c r="C793" s="6">
        <v>315</v>
      </c>
      <c r="D793" s="6">
        <v>362</v>
      </c>
      <c r="E793" s="15">
        <v>111</v>
      </c>
      <c r="F793" s="6">
        <v>383</v>
      </c>
    </row>
    <row r="794" spans="1:6" s="15" customFormat="1" ht="13.5">
      <c r="A794" s="8" t="s">
        <v>533</v>
      </c>
      <c r="B794" s="6">
        <v>140</v>
      </c>
      <c r="C794" s="6">
        <v>461</v>
      </c>
      <c r="D794" s="6">
        <v>491</v>
      </c>
      <c r="E794" s="6">
        <v>127</v>
      </c>
      <c r="F794" s="6">
        <v>510</v>
      </c>
    </row>
    <row r="795" spans="1:6" s="15" customFormat="1" ht="13.5">
      <c r="A795" s="8" t="s">
        <v>534</v>
      </c>
      <c r="B795" s="6">
        <v>117</v>
      </c>
      <c r="C795" s="6">
        <v>321</v>
      </c>
      <c r="D795" s="6">
        <v>335</v>
      </c>
      <c r="E795" s="6">
        <v>98</v>
      </c>
      <c r="F795" s="6">
        <v>361</v>
      </c>
    </row>
    <row r="796" spans="1:6" s="15" customFormat="1" ht="13.5">
      <c r="A796" s="8" t="s">
        <v>535</v>
      </c>
      <c r="B796" s="6">
        <v>110</v>
      </c>
      <c r="C796" s="6">
        <v>286</v>
      </c>
      <c r="D796" s="6">
        <v>285</v>
      </c>
      <c r="E796" s="6">
        <v>108</v>
      </c>
      <c r="F796" s="6">
        <v>318</v>
      </c>
    </row>
    <row r="797" spans="1:6" s="15" customFormat="1" ht="13.5">
      <c r="A797" s="8" t="s">
        <v>536</v>
      </c>
      <c r="B797" s="6">
        <v>1</v>
      </c>
      <c r="C797" s="6">
        <v>66</v>
      </c>
      <c r="D797" s="6">
        <v>69</v>
      </c>
      <c r="E797" s="6">
        <v>1</v>
      </c>
      <c r="F797" s="6">
        <v>64</v>
      </c>
    </row>
    <row r="798" spans="1:6" s="15" customFormat="1" ht="13.5">
      <c r="A798" s="8" t="s">
        <v>537</v>
      </c>
      <c r="B798" s="6">
        <v>66</v>
      </c>
      <c r="C798" s="6">
        <v>238</v>
      </c>
      <c r="D798" s="6">
        <v>248</v>
      </c>
      <c r="E798" s="6">
        <v>61</v>
      </c>
      <c r="F798" s="6">
        <v>261</v>
      </c>
    </row>
    <row r="799" spans="1:6" s="15" customFormat="1" ht="13.5">
      <c r="A799" s="8" t="s">
        <v>538</v>
      </c>
      <c r="B799" s="6">
        <v>23</v>
      </c>
      <c r="C799" s="6">
        <v>120</v>
      </c>
      <c r="D799" s="6">
        <v>132</v>
      </c>
      <c r="E799" s="6">
        <v>17</v>
      </c>
      <c r="F799" s="6">
        <v>123</v>
      </c>
    </row>
    <row r="800" spans="1:6" s="15" customFormat="1" ht="13.5">
      <c r="A800" s="8" t="s">
        <v>539</v>
      </c>
      <c r="B800" s="6">
        <v>22</v>
      </c>
      <c r="C800" s="6">
        <v>69</v>
      </c>
      <c r="D800" s="6">
        <v>60</v>
      </c>
      <c r="E800" s="6">
        <v>28</v>
      </c>
      <c r="F800" s="6">
        <v>83</v>
      </c>
    </row>
    <row r="801" spans="1:6" s="15" customFormat="1" ht="13.5">
      <c r="A801" s="8" t="s">
        <v>540</v>
      </c>
      <c r="B801" s="6">
        <v>57</v>
      </c>
      <c r="C801" s="6">
        <v>278</v>
      </c>
      <c r="D801" s="6">
        <v>282</v>
      </c>
      <c r="E801" s="6">
        <v>67</v>
      </c>
      <c r="F801" s="6">
        <v>278</v>
      </c>
    </row>
    <row r="802" spans="1:6" s="15" customFormat="1" ht="13.5">
      <c r="A802" s="8" t="s">
        <v>541</v>
      </c>
      <c r="B802" s="6">
        <v>39</v>
      </c>
      <c r="C802" s="6">
        <v>199</v>
      </c>
      <c r="D802" s="6">
        <v>193</v>
      </c>
      <c r="E802" s="6">
        <v>51</v>
      </c>
      <c r="F802" s="6">
        <v>195</v>
      </c>
    </row>
    <row r="803" spans="1:6" s="15" customFormat="1" ht="13.5">
      <c r="A803" s="8" t="s">
        <v>542</v>
      </c>
      <c r="B803" s="6">
        <v>42</v>
      </c>
      <c r="C803" s="6">
        <v>22</v>
      </c>
      <c r="D803" s="6">
        <v>28</v>
      </c>
      <c r="E803" s="6">
        <v>40</v>
      </c>
      <c r="F803" s="6">
        <v>35</v>
      </c>
    </row>
    <row r="804" spans="1:6" s="15" customFormat="1" ht="13.5">
      <c r="A804" s="8" t="s">
        <v>543</v>
      </c>
      <c r="B804" s="6">
        <v>4</v>
      </c>
      <c r="C804" s="6">
        <v>11</v>
      </c>
      <c r="D804" s="6">
        <v>12</v>
      </c>
      <c r="E804" s="6">
        <v>4</v>
      </c>
      <c r="F804" s="6">
        <v>11</v>
      </c>
    </row>
    <row r="805" spans="1:6" s="15" customFormat="1" ht="13.5">
      <c r="A805" s="8" t="s">
        <v>21</v>
      </c>
      <c r="B805" s="6">
        <v>64</v>
      </c>
      <c r="C805" s="6">
        <v>199</v>
      </c>
      <c r="D805" s="6">
        <v>216</v>
      </c>
      <c r="E805" s="6">
        <v>57</v>
      </c>
      <c r="F805" s="6">
        <v>230</v>
      </c>
    </row>
    <row r="806" spans="1:6" s="15" customFormat="1" ht="13.5">
      <c r="A806" s="10" t="s">
        <v>12</v>
      </c>
      <c r="B806" s="15">
        <f>SUM(B793:B805)</f>
        <v>845</v>
      </c>
      <c r="C806" s="15">
        <f>SUM(C793:C805)</f>
        <v>2585</v>
      </c>
      <c r="D806" s="15">
        <f>SUM(D793:D805)</f>
        <v>2713</v>
      </c>
      <c r="E806" s="15">
        <f>SUM(E791:E805)</f>
        <v>770</v>
      </c>
      <c r="F806" s="15">
        <f>SUM(F793:F805)</f>
        <v>2852</v>
      </c>
    </row>
    <row r="807" s="15" customFormat="1" ht="13.5">
      <c r="A807" s="10"/>
    </row>
    <row r="808" s="15" customFormat="1" ht="13.5">
      <c r="A808" s="7" t="s">
        <v>153</v>
      </c>
    </row>
    <row r="809" spans="1:6" s="15" customFormat="1" ht="13.5">
      <c r="A809" s="8" t="s">
        <v>544</v>
      </c>
      <c r="B809" s="6">
        <v>308</v>
      </c>
      <c r="C809" s="6">
        <v>518</v>
      </c>
      <c r="D809" s="6">
        <v>549</v>
      </c>
      <c r="E809" s="6">
        <v>242</v>
      </c>
      <c r="F809" s="6">
        <v>652</v>
      </c>
    </row>
    <row r="810" spans="1:6" s="15" customFormat="1" ht="13.5">
      <c r="A810" s="8" t="s">
        <v>545</v>
      </c>
      <c r="B810" s="6">
        <v>250</v>
      </c>
      <c r="C810" s="6">
        <v>437</v>
      </c>
      <c r="D810" s="6">
        <v>453</v>
      </c>
      <c r="E810" s="6">
        <v>195</v>
      </c>
      <c r="F810" s="6">
        <v>568</v>
      </c>
    </row>
    <row r="811" spans="1:6" s="15" customFormat="1" ht="13.5">
      <c r="A811" s="8" t="s">
        <v>546</v>
      </c>
      <c r="B811" s="6">
        <v>118</v>
      </c>
      <c r="C811" s="6">
        <v>130</v>
      </c>
      <c r="D811" s="6">
        <v>126</v>
      </c>
      <c r="E811" s="6">
        <v>105</v>
      </c>
      <c r="F811" s="6">
        <v>178</v>
      </c>
    </row>
    <row r="812" spans="1:6" s="15" customFormat="1" ht="13.5">
      <c r="A812" s="8" t="s">
        <v>547</v>
      </c>
      <c r="B812" s="6">
        <v>183</v>
      </c>
      <c r="C812" s="6">
        <v>402</v>
      </c>
      <c r="D812" s="6">
        <v>406</v>
      </c>
      <c r="E812" s="6">
        <v>132</v>
      </c>
      <c r="F812" s="6">
        <v>475</v>
      </c>
    </row>
    <row r="813" spans="1:6" s="15" customFormat="1" ht="13.5">
      <c r="A813" s="8" t="s">
        <v>548</v>
      </c>
      <c r="B813" s="6">
        <v>210</v>
      </c>
      <c r="C813" s="6">
        <v>472</v>
      </c>
      <c r="D813" s="6">
        <v>470</v>
      </c>
      <c r="E813" s="6">
        <v>171</v>
      </c>
      <c r="F813" s="6">
        <v>543</v>
      </c>
    </row>
    <row r="814" spans="1:6" s="15" customFormat="1" ht="13.5">
      <c r="A814" s="1" t="s">
        <v>151</v>
      </c>
      <c r="B814" s="25" t="s">
        <v>1</v>
      </c>
      <c r="C814" s="26"/>
      <c r="D814" s="25" t="s">
        <v>2</v>
      </c>
      <c r="E814" s="26"/>
      <c r="F814" s="13" t="s">
        <v>3</v>
      </c>
    </row>
    <row r="815" spans="1:6" s="15" customFormat="1" ht="13.5">
      <c r="A815" s="5"/>
      <c r="B815" s="6" t="s">
        <v>897</v>
      </c>
      <c r="C815" s="5" t="s">
        <v>49</v>
      </c>
      <c r="D815" s="6" t="s">
        <v>115</v>
      </c>
      <c r="E815" s="6" t="s">
        <v>899</v>
      </c>
      <c r="F815" s="6" t="s">
        <v>778</v>
      </c>
    </row>
    <row r="816" spans="1:6" s="15" customFormat="1" ht="13.5">
      <c r="A816" s="5"/>
      <c r="B816" s="6" t="s">
        <v>898</v>
      </c>
      <c r="C816" s="6" t="s">
        <v>779</v>
      </c>
      <c r="D816" s="6" t="s">
        <v>96</v>
      </c>
      <c r="E816" s="6" t="s">
        <v>900</v>
      </c>
      <c r="F816" s="6" t="s">
        <v>848</v>
      </c>
    </row>
    <row r="817" s="15" customFormat="1" ht="13.5">
      <c r="A817" s="7" t="s">
        <v>1079</v>
      </c>
    </row>
    <row r="818" spans="1:6" s="15" customFormat="1" ht="13.5">
      <c r="A818" s="8" t="s">
        <v>549</v>
      </c>
      <c r="B818" s="6">
        <v>144</v>
      </c>
      <c r="C818" s="6">
        <v>342</v>
      </c>
      <c r="D818" s="6">
        <v>353</v>
      </c>
      <c r="E818" s="6">
        <v>113</v>
      </c>
      <c r="F818" s="6">
        <v>405</v>
      </c>
    </row>
    <row r="819" spans="1:6" s="15" customFormat="1" ht="13.5">
      <c r="A819" s="8" t="s">
        <v>550</v>
      </c>
      <c r="B819" s="6">
        <v>227</v>
      </c>
      <c r="C819" s="6">
        <v>242</v>
      </c>
      <c r="D819" s="6">
        <v>275</v>
      </c>
      <c r="E819" s="6">
        <v>161</v>
      </c>
      <c r="F819" s="6">
        <v>349</v>
      </c>
    </row>
    <row r="820" spans="1:6" s="15" customFormat="1" ht="13.5">
      <c r="A820" s="8" t="s">
        <v>551</v>
      </c>
      <c r="B820" s="6">
        <v>181</v>
      </c>
      <c r="C820" s="6">
        <v>209</v>
      </c>
      <c r="D820" s="6">
        <v>242</v>
      </c>
      <c r="E820" s="6">
        <v>131</v>
      </c>
      <c r="F820" s="6">
        <v>307</v>
      </c>
    </row>
    <row r="821" spans="1:6" s="15" customFormat="1" ht="13.5">
      <c r="A821" s="8" t="s">
        <v>552</v>
      </c>
      <c r="B821" s="6">
        <v>114</v>
      </c>
      <c r="C821" s="6">
        <v>179</v>
      </c>
      <c r="D821" s="6">
        <v>190</v>
      </c>
      <c r="E821" s="6">
        <v>81</v>
      </c>
      <c r="F821" s="6">
        <v>227</v>
      </c>
    </row>
    <row r="822" spans="1:6" s="15" customFormat="1" ht="13.5">
      <c r="A822" s="8" t="s">
        <v>553</v>
      </c>
      <c r="B822" s="6">
        <v>206</v>
      </c>
      <c r="C822" s="6">
        <v>209</v>
      </c>
      <c r="D822" s="6">
        <v>218</v>
      </c>
      <c r="E822" s="6">
        <v>171</v>
      </c>
      <c r="F822" s="6">
        <v>301</v>
      </c>
    </row>
    <row r="823" spans="1:6" s="15" customFormat="1" ht="13.5">
      <c r="A823" s="8" t="s">
        <v>554</v>
      </c>
      <c r="B823" s="6">
        <v>125</v>
      </c>
      <c r="C823" s="6">
        <v>110</v>
      </c>
      <c r="D823" s="6">
        <v>139</v>
      </c>
      <c r="E823" s="6">
        <v>85</v>
      </c>
      <c r="F823" s="6">
        <v>180</v>
      </c>
    </row>
    <row r="824" spans="1:6" s="15" customFormat="1" ht="13.5">
      <c r="A824" s="8" t="s">
        <v>555</v>
      </c>
      <c r="B824" s="6">
        <v>87</v>
      </c>
      <c r="C824" s="6">
        <v>80</v>
      </c>
      <c r="D824" s="6">
        <v>93</v>
      </c>
      <c r="E824" s="6">
        <v>68</v>
      </c>
      <c r="F824" s="6">
        <v>134</v>
      </c>
    </row>
    <row r="825" spans="1:6" s="15" customFormat="1" ht="13.5">
      <c r="A825" s="8" t="s">
        <v>556</v>
      </c>
      <c r="B825" s="6">
        <v>246</v>
      </c>
      <c r="C825" s="6">
        <v>302</v>
      </c>
      <c r="D825" s="6">
        <v>306</v>
      </c>
      <c r="E825" s="6">
        <v>204</v>
      </c>
      <c r="F825" s="6">
        <v>409</v>
      </c>
    </row>
    <row r="826" spans="1:6" s="15" customFormat="1" ht="13.5">
      <c r="A826" s="8" t="s">
        <v>557</v>
      </c>
      <c r="B826" s="6">
        <v>115</v>
      </c>
      <c r="C826" s="6">
        <v>221</v>
      </c>
      <c r="D826" s="6">
        <v>235</v>
      </c>
      <c r="E826" s="6">
        <v>92</v>
      </c>
      <c r="F826" s="6">
        <v>270</v>
      </c>
    </row>
    <row r="827" spans="1:6" s="15" customFormat="1" ht="13.5">
      <c r="A827" s="8" t="s">
        <v>558</v>
      </c>
      <c r="B827" s="6">
        <v>57</v>
      </c>
      <c r="C827" s="6">
        <v>84</v>
      </c>
      <c r="D827" s="6">
        <v>91</v>
      </c>
      <c r="E827" s="6">
        <v>36</v>
      </c>
      <c r="F827" s="6">
        <v>112</v>
      </c>
    </row>
    <row r="828" spans="1:6" s="15" customFormat="1" ht="13.5">
      <c r="A828" s="8" t="s">
        <v>559</v>
      </c>
      <c r="B828" s="6">
        <v>182</v>
      </c>
      <c r="C828" s="6">
        <v>243</v>
      </c>
      <c r="D828" s="6">
        <v>275</v>
      </c>
      <c r="E828" s="6">
        <v>145</v>
      </c>
      <c r="F828" s="6">
        <v>325</v>
      </c>
    </row>
    <row r="829" spans="1:6" s="15" customFormat="1" ht="13.5">
      <c r="A829" s="8" t="s">
        <v>560</v>
      </c>
      <c r="B829" s="6">
        <v>180</v>
      </c>
      <c r="C829" s="6">
        <v>299</v>
      </c>
      <c r="D829" s="6">
        <v>314</v>
      </c>
      <c r="E829" s="6">
        <v>138</v>
      </c>
      <c r="F829" s="6">
        <v>384</v>
      </c>
    </row>
    <row r="830" spans="1:6" s="15" customFormat="1" ht="13.5">
      <c r="A830" s="8" t="s">
        <v>561</v>
      </c>
      <c r="B830" s="6">
        <v>157</v>
      </c>
      <c r="C830" s="6">
        <v>336</v>
      </c>
      <c r="D830" s="6">
        <v>323</v>
      </c>
      <c r="E830" s="6">
        <v>141</v>
      </c>
      <c r="F830" s="6">
        <v>396</v>
      </c>
    </row>
    <row r="831" spans="1:6" s="15" customFormat="1" ht="13.5">
      <c r="A831" s="8" t="s">
        <v>562</v>
      </c>
      <c r="B831" s="6">
        <v>191</v>
      </c>
      <c r="C831" s="6">
        <v>381</v>
      </c>
      <c r="D831" s="6">
        <v>366</v>
      </c>
      <c r="E831" s="6">
        <v>170</v>
      </c>
      <c r="F831" s="6">
        <v>473</v>
      </c>
    </row>
    <row r="832" spans="1:6" s="15" customFormat="1" ht="13.5">
      <c r="A832" s="8" t="s">
        <v>563</v>
      </c>
      <c r="B832" s="6">
        <v>154</v>
      </c>
      <c r="C832" s="6">
        <v>283</v>
      </c>
      <c r="D832" s="6">
        <v>306</v>
      </c>
      <c r="E832" s="6">
        <v>108</v>
      </c>
      <c r="F832" s="6">
        <v>357</v>
      </c>
    </row>
    <row r="833" spans="1:6" s="15" customFormat="1" ht="13.5">
      <c r="A833" s="8" t="s">
        <v>564</v>
      </c>
      <c r="B833" s="6">
        <v>68</v>
      </c>
      <c r="C833" s="6">
        <v>144</v>
      </c>
      <c r="D833" s="6">
        <v>159</v>
      </c>
      <c r="E833" s="6">
        <v>47</v>
      </c>
      <c r="F833" s="6">
        <v>174</v>
      </c>
    </row>
    <row r="834" spans="1:6" s="15" customFormat="1" ht="13.5">
      <c r="A834" s="8" t="s">
        <v>21</v>
      </c>
      <c r="B834" s="6">
        <v>572</v>
      </c>
      <c r="C834" s="6">
        <v>908</v>
      </c>
      <c r="D834" s="6">
        <v>972</v>
      </c>
      <c r="E834" s="6">
        <v>429</v>
      </c>
      <c r="F834" s="6">
        <v>1175</v>
      </c>
    </row>
    <row r="835" spans="1:6" s="15" customFormat="1" ht="13.5">
      <c r="A835" s="10" t="s">
        <v>12</v>
      </c>
      <c r="B835" s="15">
        <f>SUM(B809:B834)</f>
        <v>4075</v>
      </c>
      <c r="C835" s="15">
        <f>SUM(C809:C834)</f>
        <v>6531</v>
      </c>
      <c r="D835" s="15">
        <f>SUM(D809:D834)</f>
        <v>6861</v>
      </c>
      <c r="E835" s="15">
        <f>SUM(E809:E834)</f>
        <v>3165</v>
      </c>
      <c r="F835" s="15">
        <f>SUM(F809:F834)</f>
        <v>8394</v>
      </c>
    </row>
    <row r="836" s="15" customFormat="1" ht="13.5">
      <c r="A836" s="8"/>
    </row>
    <row r="837" spans="1:6" s="15" customFormat="1" ht="13.5">
      <c r="A837" s="10" t="s">
        <v>154</v>
      </c>
      <c r="B837" s="17">
        <f>B806+B835</f>
        <v>4920</v>
      </c>
      <c r="C837" s="17">
        <f>C806+C835</f>
        <v>9116</v>
      </c>
      <c r="D837" s="17">
        <f>D806+D835</f>
        <v>9574</v>
      </c>
      <c r="E837" s="17">
        <f>E806+E835</f>
        <v>3935</v>
      </c>
      <c r="F837" s="17">
        <f>F806+F835</f>
        <v>11246</v>
      </c>
    </row>
    <row r="838" spans="1:7" s="15" customFormat="1" ht="13.5">
      <c r="A838" s="10"/>
      <c r="B838" s="17"/>
      <c r="C838" s="17"/>
      <c r="D838" s="17"/>
      <c r="E838" s="17"/>
      <c r="F838" s="17"/>
      <c r="G838" s="17"/>
    </row>
    <row r="839" spans="1:7" s="15" customFormat="1" ht="13.5">
      <c r="A839" s="10"/>
      <c r="B839" s="17"/>
      <c r="C839" s="17"/>
      <c r="D839" s="17"/>
      <c r="E839" s="17"/>
      <c r="F839" s="17"/>
      <c r="G839" s="17"/>
    </row>
    <row r="840" spans="1:6" s="15" customFormat="1" ht="13.5">
      <c r="A840" s="1" t="s">
        <v>155</v>
      </c>
      <c r="B840" s="25" t="s">
        <v>1</v>
      </c>
      <c r="C840" s="26"/>
      <c r="D840" s="13" t="s">
        <v>2</v>
      </c>
      <c r="E840" s="25" t="s">
        <v>3</v>
      </c>
      <c r="F840" s="26"/>
    </row>
    <row r="841" spans="1:6" s="15" customFormat="1" ht="13.5">
      <c r="A841" s="14"/>
      <c r="B841" s="5" t="s">
        <v>901</v>
      </c>
      <c r="C841" s="5" t="s">
        <v>903</v>
      </c>
      <c r="D841" s="6" t="s">
        <v>961</v>
      </c>
      <c r="E841" s="6" t="s">
        <v>907</v>
      </c>
      <c r="F841" s="6" t="s">
        <v>905</v>
      </c>
    </row>
    <row r="842" spans="1:6" s="15" customFormat="1" ht="13.5">
      <c r="A842" s="14"/>
      <c r="B842" s="6" t="s">
        <v>902</v>
      </c>
      <c r="C842" s="6" t="s">
        <v>904</v>
      </c>
      <c r="D842" s="6" t="s">
        <v>152</v>
      </c>
      <c r="E842" s="6" t="s">
        <v>780</v>
      </c>
      <c r="F842" s="6" t="s">
        <v>906</v>
      </c>
    </row>
    <row r="843" s="15" customFormat="1" ht="13.5">
      <c r="A843" s="7" t="s">
        <v>153</v>
      </c>
    </row>
    <row r="844" spans="1:6" s="15" customFormat="1" ht="13.5">
      <c r="A844" s="8" t="s">
        <v>565</v>
      </c>
      <c r="B844" s="6">
        <v>117</v>
      </c>
      <c r="C844" s="6">
        <v>240</v>
      </c>
      <c r="D844" s="6">
        <v>270</v>
      </c>
      <c r="E844" s="6">
        <v>205</v>
      </c>
      <c r="F844" s="15">
        <v>160</v>
      </c>
    </row>
    <row r="845" spans="1:6" s="15" customFormat="1" ht="13.5">
      <c r="A845" s="8" t="s">
        <v>566</v>
      </c>
      <c r="B845" s="6">
        <v>97</v>
      </c>
      <c r="C845" s="6">
        <v>193</v>
      </c>
      <c r="D845" s="6">
        <v>222</v>
      </c>
      <c r="E845" s="6">
        <v>170</v>
      </c>
      <c r="F845" s="6">
        <v>117</v>
      </c>
    </row>
    <row r="846" spans="1:6" s="15" customFormat="1" ht="13.5">
      <c r="A846" s="8" t="s">
        <v>567</v>
      </c>
      <c r="B846" s="6">
        <v>92</v>
      </c>
      <c r="C846" s="6">
        <v>318</v>
      </c>
      <c r="D846" s="6">
        <v>343</v>
      </c>
      <c r="E846" s="6">
        <v>260</v>
      </c>
      <c r="F846" s="6">
        <v>154</v>
      </c>
    </row>
    <row r="847" spans="1:6" s="15" customFormat="1" ht="13.5">
      <c r="A847" s="8" t="s">
        <v>568</v>
      </c>
      <c r="B847" s="6">
        <v>208</v>
      </c>
      <c r="C847" s="6">
        <v>670</v>
      </c>
      <c r="D847" s="6">
        <v>729</v>
      </c>
      <c r="E847" s="6">
        <v>579</v>
      </c>
      <c r="F847" s="6">
        <v>301</v>
      </c>
    </row>
    <row r="848" spans="1:6" s="15" customFormat="1" ht="13.5">
      <c r="A848" s="8" t="s">
        <v>569</v>
      </c>
      <c r="B848" s="6">
        <v>146</v>
      </c>
      <c r="C848" s="6">
        <v>285</v>
      </c>
      <c r="D848" s="6">
        <v>345</v>
      </c>
      <c r="E848" s="6">
        <v>259</v>
      </c>
      <c r="F848" s="6">
        <v>169</v>
      </c>
    </row>
    <row r="849" spans="1:6" s="15" customFormat="1" ht="13.5">
      <c r="A849" s="8" t="s">
        <v>570</v>
      </c>
      <c r="B849" s="6">
        <v>96</v>
      </c>
      <c r="C849" s="6">
        <v>285</v>
      </c>
      <c r="D849" s="6">
        <v>316</v>
      </c>
      <c r="E849" s="6">
        <v>244</v>
      </c>
      <c r="F849" s="6">
        <v>143</v>
      </c>
    </row>
    <row r="850" spans="1:6" s="15" customFormat="1" ht="13.5">
      <c r="A850" s="8" t="s">
        <v>571</v>
      </c>
      <c r="B850" s="6">
        <v>150</v>
      </c>
      <c r="C850" s="6">
        <v>328</v>
      </c>
      <c r="D850" s="6">
        <v>368</v>
      </c>
      <c r="E850" s="6">
        <v>266</v>
      </c>
      <c r="F850" s="6">
        <v>217</v>
      </c>
    </row>
    <row r="851" spans="1:6" s="15" customFormat="1" ht="13.5">
      <c r="A851" s="8" t="s">
        <v>572</v>
      </c>
      <c r="B851" s="6">
        <v>56</v>
      </c>
      <c r="C851" s="6">
        <v>204</v>
      </c>
      <c r="D851" s="6">
        <v>232</v>
      </c>
      <c r="E851" s="6">
        <v>185</v>
      </c>
      <c r="F851" s="6">
        <v>78</v>
      </c>
    </row>
    <row r="852" spans="1:6" s="15" customFormat="1" ht="13.5">
      <c r="A852" s="1" t="s">
        <v>155</v>
      </c>
      <c r="B852" s="25" t="s">
        <v>1</v>
      </c>
      <c r="C852" s="26"/>
      <c r="D852" s="13" t="s">
        <v>2</v>
      </c>
      <c r="E852" s="25" t="s">
        <v>3</v>
      </c>
      <c r="F852" s="26"/>
    </row>
    <row r="853" spans="1:6" s="15" customFormat="1" ht="13.5">
      <c r="A853" s="14"/>
      <c r="B853" s="5" t="s">
        <v>901</v>
      </c>
      <c r="C853" s="5" t="s">
        <v>903</v>
      </c>
      <c r="D853" s="6" t="s">
        <v>961</v>
      </c>
      <c r="E853" s="6" t="s">
        <v>907</v>
      </c>
      <c r="F853" s="6" t="s">
        <v>905</v>
      </c>
    </row>
    <row r="854" spans="1:6" s="15" customFormat="1" ht="13.5">
      <c r="A854" s="14"/>
      <c r="B854" s="6" t="s">
        <v>902</v>
      </c>
      <c r="C854" s="6" t="s">
        <v>904</v>
      </c>
      <c r="D854" s="6" t="s">
        <v>152</v>
      </c>
      <c r="E854" s="6" t="s">
        <v>780</v>
      </c>
      <c r="F854" s="6" t="s">
        <v>906</v>
      </c>
    </row>
    <row r="855" s="15" customFormat="1" ht="13.5">
      <c r="A855" s="7" t="s">
        <v>1079</v>
      </c>
    </row>
    <row r="856" spans="1:6" s="15" customFormat="1" ht="13.5">
      <c r="A856" s="8" t="s">
        <v>573</v>
      </c>
      <c r="B856" s="6">
        <v>78</v>
      </c>
      <c r="C856" s="6">
        <v>197</v>
      </c>
      <c r="D856" s="6">
        <v>220</v>
      </c>
      <c r="E856" s="6">
        <v>174</v>
      </c>
      <c r="F856" s="6">
        <v>98</v>
      </c>
    </row>
    <row r="857" spans="1:6" s="15" customFormat="1" ht="13.5">
      <c r="A857" s="8" t="s">
        <v>574</v>
      </c>
      <c r="B857" s="6">
        <v>167</v>
      </c>
      <c r="C857" s="6">
        <v>591</v>
      </c>
      <c r="D857" s="6">
        <v>628</v>
      </c>
      <c r="E857" s="6">
        <v>501</v>
      </c>
      <c r="F857" s="6">
        <v>264</v>
      </c>
    </row>
    <row r="858" spans="1:6" s="15" customFormat="1" ht="13.5">
      <c r="A858" s="8" t="s">
        <v>575</v>
      </c>
      <c r="B858" s="6">
        <v>91</v>
      </c>
      <c r="C858" s="6">
        <v>292</v>
      </c>
      <c r="D858" s="6">
        <v>299</v>
      </c>
      <c r="E858" s="6">
        <v>251</v>
      </c>
      <c r="F858" s="6">
        <v>128</v>
      </c>
    </row>
    <row r="859" spans="1:6" s="15" customFormat="1" ht="13.5">
      <c r="A859" s="8" t="s">
        <v>576</v>
      </c>
      <c r="B859" s="6">
        <v>195</v>
      </c>
      <c r="C859" s="6">
        <v>657</v>
      </c>
      <c r="D859" s="6">
        <v>710</v>
      </c>
      <c r="E859" s="6">
        <v>536</v>
      </c>
      <c r="F859" s="6">
        <v>302</v>
      </c>
    </row>
    <row r="860" spans="1:6" s="15" customFormat="1" ht="13.5">
      <c r="A860" s="8" t="s">
        <v>577</v>
      </c>
      <c r="B860" s="6">
        <v>139</v>
      </c>
      <c r="C860" s="6">
        <v>553</v>
      </c>
      <c r="D860" s="6">
        <v>590</v>
      </c>
      <c r="E860" s="6">
        <v>473</v>
      </c>
      <c r="F860" s="6">
        <v>221</v>
      </c>
    </row>
    <row r="861" spans="1:6" s="15" customFormat="1" ht="13.5">
      <c r="A861" s="8" t="s">
        <v>578</v>
      </c>
      <c r="B861" s="6">
        <v>222</v>
      </c>
      <c r="C861" s="6">
        <v>703</v>
      </c>
      <c r="D861" s="6">
        <v>785</v>
      </c>
      <c r="E861" s="6">
        <v>570</v>
      </c>
      <c r="F861" s="6">
        <v>356</v>
      </c>
    </row>
    <row r="862" spans="1:6" s="15" customFormat="1" ht="13.5">
      <c r="A862" s="8" t="s">
        <v>579</v>
      </c>
      <c r="B862" s="6">
        <v>116</v>
      </c>
      <c r="C862" s="6">
        <v>236</v>
      </c>
      <c r="D862" s="6">
        <v>274</v>
      </c>
      <c r="E862" s="6">
        <v>183</v>
      </c>
      <c r="F862" s="6">
        <v>162</v>
      </c>
    </row>
    <row r="863" spans="1:6" s="15" customFormat="1" ht="13.5">
      <c r="A863" s="8" t="s">
        <v>580</v>
      </c>
      <c r="B863" s="6">
        <v>123</v>
      </c>
      <c r="C863" s="6">
        <v>306</v>
      </c>
      <c r="D863" s="6">
        <v>332</v>
      </c>
      <c r="E863" s="6">
        <v>257</v>
      </c>
      <c r="F863" s="6">
        <v>150</v>
      </c>
    </row>
    <row r="864" spans="1:6" s="15" customFormat="1" ht="13.5">
      <c r="A864" s="8" t="s">
        <v>581</v>
      </c>
      <c r="B864" s="6">
        <v>144</v>
      </c>
      <c r="C864" s="6">
        <v>511</v>
      </c>
      <c r="D864" s="6">
        <v>544</v>
      </c>
      <c r="E864" s="6">
        <v>447</v>
      </c>
      <c r="F864" s="6">
        <v>213</v>
      </c>
    </row>
    <row r="865" spans="1:6" s="15" customFormat="1" ht="13.5">
      <c r="A865" s="8" t="s">
        <v>582</v>
      </c>
      <c r="B865" s="6">
        <v>29</v>
      </c>
      <c r="C865" s="6">
        <v>133</v>
      </c>
      <c r="D865" s="6">
        <v>129</v>
      </c>
      <c r="E865" s="6">
        <v>103</v>
      </c>
      <c r="F865" s="6">
        <v>57</v>
      </c>
    </row>
    <row r="866" spans="1:6" s="15" customFormat="1" ht="13.5">
      <c r="A866" s="8" t="s">
        <v>583</v>
      </c>
      <c r="B866" s="6">
        <v>97</v>
      </c>
      <c r="C866" s="6">
        <v>591</v>
      </c>
      <c r="D866" s="6">
        <v>611</v>
      </c>
      <c r="E866" s="6">
        <v>503</v>
      </c>
      <c r="F866" s="6">
        <v>190</v>
      </c>
    </row>
    <row r="867" spans="1:6" s="15" customFormat="1" ht="13.5">
      <c r="A867" s="8" t="s">
        <v>587</v>
      </c>
      <c r="B867" s="6">
        <v>114</v>
      </c>
      <c r="C867" s="6">
        <v>619</v>
      </c>
      <c r="D867" s="6">
        <v>573</v>
      </c>
      <c r="E867" s="6">
        <v>528</v>
      </c>
      <c r="F867" s="6">
        <v>207</v>
      </c>
    </row>
    <row r="868" spans="1:6" s="15" customFormat="1" ht="13.5">
      <c r="A868" s="8" t="s">
        <v>584</v>
      </c>
      <c r="B868" s="6">
        <v>93</v>
      </c>
      <c r="C868" s="6">
        <v>395</v>
      </c>
      <c r="D868" s="6">
        <v>399</v>
      </c>
      <c r="E868" s="6">
        <v>308</v>
      </c>
      <c r="F868" s="6">
        <v>168</v>
      </c>
    </row>
    <row r="869" spans="1:6" s="15" customFormat="1" ht="13.5">
      <c r="A869" s="8" t="s">
        <v>585</v>
      </c>
      <c r="B869" s="6">
        <v>112</v>
      </c>
      <c r="C869" s="6">
        <v>629</v>
      </c>
      <c r="D869" s="6">
        <v>633</v>
      </c>
      <c r="E869" s="6">
        <v>506</v>
      </c>
      <c r="F869" s="6">
        <v>240</v>
      </c>
    </row>
    <row r="870" spans="1:6" s="15" customFormat="1" ht="13.5">
      <c r="A870" s="8" t="s">
        <v>586</v>
      </c>
      <c r="B870" s="6">
        <v>59</v>
      </c>
      <c r="C870" s="6">
        <v>250</v>
      </c>
      <c r="D870" s="6">
        <v>243</v>
      </c>
      <c r="E870" s="6">
        <v>218</v>
      </c>
      <c r="F870" s="6">
        <v>85</v>
      </c>
    </row>
    <row r="871" spans="1:6" s="15" customFormat="1" ht="13.5">
      <c r="A871" s="8" t="s">
        <v>588</v>
      </c>
      <c r="B871" s="6">
        <v>35</v>
      </c>
      <c r="C871" s="6">
        <v>226</v>
      </c>
      <c r="D871" s="6">
        <v>213</v>
      </c>
      <c r="E871" s="6">
        <v>181</v>
      </c>
      <c r="F871" s="6">
        <v>70</v>
      </c>
    </row>
    <row r="872" spans="1:6" s="15" customFormat="1" ht="13.5">
      <c r="A872" s="8" t="s">
        <v>21</v>
      </c>
      <c r="B872" s="6">
        <v>593</v>
      </c>
      <c r="C872" s="6">
        <v>2190</v>
      </c>
      <c r="D872" s="6">
        <v>2251</v>
      </c>
      <c r="E872" s="6">
        <v>1952</v>
      </c>
      <c r="F872" s="6">
        <v>812</v>
      </c>
    </row>
    <row r="873" spans="1:6" s="15" customFormat="1" ht="13.5">
      <c r="A873" s="10" t="s">
        <v>980</v>
      </c>
      <c r="B873" s="17">
        <f>SUM(B844:B872)</f>
        <v>3369</v>
      </c>
      <c r="C873" s="17">
        <f>SUM(C844:C872)</f>
        <v>11602</v>
      </c>
      <c r="D873" s="17">
        <f>SUM(D844:D872)</f>
        <v>12259</v>
      </c>
      <c r="E873" s="17">
        <f>SUM(E844:E872)</f>
        <v>9859</v>
      </c>
      <c r="F873" s="17">
        <f>SUM(F844:F872)</f>
        <v>5062</v>
      </c>
    </row>
    <row r="874" s="15" customFormat="1" ht="13.5">
      <c r="A874" s="8"/>
    </row>
    <row r="875" spans="1:5" s="15" customFormat="1" ht="13.5">
      <c r="A875" s="1" t="s">
        <v>176</v>
      </c>
      <c r="B875" s="13" t="s">
        <v>1</v>
      </c>
      <c r="C875" s="13" t="s">
        <v>2</v>
      </c>
      <c r="D875" s="25" t="s">
        <v>3</v>
      </c>
      <c r="E875" s="26"/>
    </row>
    <row r="876" spans="1:5" s="15" customFormat="1" ht="13.5">
      <c r="A876" s="14"/>
      <c r="B876" s="5" t="s">
        <v>132</v>
      </c>
      <c r="C876" s="6" t="s">
        <v>133</v>
      </c>
      <c r="D876" s="6" t="s">
        <v>908</v>
      </c>
      <c r="E876" s="6" t="s">
        <v>134</v>
      </c>
    </row>
    <row r="877" spans="1:5" s="15" customFormat="1" ht="13.5">
      <c r="A877" s="1"/>
      <c r="B877" s="6" t="s">
        <v>135</v>
      </c>
      <c r="C877" s="6" t="s">
        <v>136</v>
      </c>
      <c r="D877" s="6" t="s">
        <v>909</v>
      </c>
      <c r="E877" s="6" t="s">
        <v>137</v>
      </c>
    </row>
    <row r="878" s="15" customFormat="1" ht="13.5">
      <c r="A878" s="7" t="s">
        <v>138</v>
      </c>
    </row>
    <row r="879" spans="1:5" s="15" customFormat="1" ht="13.5">
      <c r="A879" s="8" t="s">
        <v>589</v>
      </c>
      <c r="B879" s="6">
        <v>440</v>
      </c>
      <c r="C879" s="6">
        <v>434</v>
      </c>
      <c r="D879" s="6">
        <v>336</v>
      </c>
      <c r="E879" s="6">
        <v>158</v>
      </c>
    </row>
    <row r="880" spans="1:5" s="15" customFormat="1" ht="13.5">
      <c r="A880" s="8" t="s">
        <v>590</v>
      </c>
      <c r="B880" s="6">
        <v>554</v>
      </c>
      <c r="C880" s="6">
        <v>539</v>
      </c>
      <c r="D880" s="6">
        <v>418</v>
      </c>
      <c r="E880" s="6">
        <v>176</v>
      </c>
    </row>
    <row r="881" spans="1:5" s="15" customFormat="1" ht="13.5">
      <c r="A881" s="8" t="s">
        <v>591</v>
      </c>
      <c r="B881" s="6">
        <v>187</v>
      </c>
      <c r="C881" s="6">
        <v>189</v>
      </c>
      <c r="D881" s="6">
        <v>137</v>
      </c>
      <c r="E881" s="6">
        <v>82</v>
      </c>
    </row>
    <row r="882" spans="1:5" s="15" customFormat="1" ht="13.5">
      <c r="A882" s="8" t="s">
        <v>592</v>
      </c>
      <c r="B882" s="6">
        <v>279</v>
      </c>
      <c r="C882" s="6">
        <v>263</v>
      </c>
      <c r="D882" s="6">
        <v>207</v>
      </c>
      <c r="E882" s="6">
        <v>107</v>
      </c>
    </row>
    <row r="883" spans="1:5" s="15" customFormat="1" ht="13.5">
      <c r="A883" s="8" t="s">
        <v>989</v>
      </c>
      <c r="B883" s="6">
        <v>348</v>
      </c>
      <c r="C883" s="6">
        <v>331</v>
      </c>
      <c r="D883" s="6">
        <v>233</v>
      </c>
      <c r="E883" s="6">
        <v>143</v>
      </c>
    </row>
    <row r="884" spans="1:5" s="15" customFormat="1" ht="13.5">
      <c r="A884" s="8" t="s">
        <v>594</v>
      </c>
      <c r="B884" s="6">
        <v>470</v>
      </c>
      <c r="C884" s="6">
        <v>458</v>
      </c>
      <c r="D884" s="6">
        <v>362</v>
      </c>
      <c r="E884" s="6">
        <v>192</v>
      </c>
    </row>
    <row r="885" spans="1:5" s="15" customFormat="1" ht="13.5">
      <c r="A885" s="8" t="s">
        <v>595</v>
      </c>
      <c r="B885" s="6">
        <v>636</v>
      </c>
      <c r="C885" s="6">
        <v>620</v>
      </c>
      <c r="D885" s="6">
        <v>468</v>
      </c>
      <c r="E885" s="6">
        <v>247</v>
      </c>
    </row>
    <row r="886" spans="1:5" s="15" customFormat="1" ht="13.5">
      <c r="A886" s="8" t="s">
        <v>596</v>
      </c>
      <c r="B886" s="6">
        <v>646</v>
      </c>
      <c r="C886" s="6">
        <v>597</v>
      </c>
      <c r="D886" s="6">
        <v>443</v>
      </c>
      <c r="E886" s="6">
        <v>324</v>
      </c>
    </row>
    <row r="887" spans="1:5" s="15" customFormat="1" ht="13.5">
      <c r="A887" s="8" t="s">
        <v>600</v>
      </c>
      <c r="B887" s="6">
        <v>7</v>
      </c>
      <c r="C887" s="6">
        <v>8</v>
      </c>
      <c r="D887" s="6">
        <v>1</v>
      </c>
      <c r="E887" s="6">
        <v>8</v>
      </c>
    </row>
    <row r="888" spans="1:5" s="15" customFormat="1" ht="13.5">
      <c r="A888" s="8" t="s">
        <v>598</v>
      </c>
      <c r="B888" s="6">
        <v>728</v>
      </c>
      <c r="C888" s="6">
        <v>676</v>
      </c>
      <c r="D888" s="6">
        <v>462</v>
      </c>
      <c r="E888" s="6">
        <v>401</v>
      </c>
    </row>
    <row r="889" spans="1:5" s="15" customFormat="1" ht="13.5">
      <c r="A889" s="8" t="s">
        <v>599</v>
      </c>
      <c r="B889" s="6">
        <v>209</v>
      </c>
      <c r="C889" s="6">
        <v>183</v>
      </c>
      <c r="D889" s="6">
        <v>88</v>
      </c>
      <c r="E889" s="6">
        <v>176</v>
      </c>
    </row>
    <row r="890" spans="1:5" s="15" customFormat="1" ht="13.5">
      <c r="A890" s="1" t="s">
        <v>176</v>
      </c>
      <c r="B890" s="13" t="s">
        <v>1</v>
      </c>
      <c r="C890" s="13" t="s">
        <v>2</v>
      </c>
      <c r="D890" s="25" t="s">
        <v>3</v>
      </c>
      <c r="E890" s="26"/>
    </row>
    <row r="891" spans="1:5" s="15" customFormat="1" ht="13.5">
      <c r="A891" s="14"/>
      <c r="B891" s="5" t="s">
        <v>132</v>
      </c>
      <c r="C891" s="6" t="s">
        <v>133</v>
      </c>
      <c r="D891" s="6" t="s">
        <v>908</v>
      </c>
      <c r="E891" s="6" t="s">
        <v>134</v>
      </c>
    </row>
    <row r="892" spans="1:5" s="15" customFormat="1" ht="13.5">
      <c r="A892" s="1"/>
      <c r="B892" s="6" t="s">
        <v>135</v>
      </c>
      <c r="C892" s="6" t="s">
        <v>136</v>
      </c>
      <c r="D892" s="6" t="s">
        <v>909</v>
      </c>
      <c r="E892" s="6" t="s">
        <v>137</v>
      </c>
    </row>
    <row r="893" s="15" customFormat="1" ht="13.5">
      <c r="A893" s="7" t="s">
        <v>1080</v>
      </c>
    </row>
    <row r="894" spans="1:5" s="15" customFormat="1" ht="13.5">
      <c r="A894" s="8" t="s">
        <v>328</v>
      </c>
      <c r="B894" s="6">
        <v>261</v>
      </c>
      <c r="C894" s="6">
        <v>240</v>
      </c>
      <c r="D894" s="6">
        <v>95</v>
      </c>
      <c r="E894" s="6">
        <v>228</v>
      </c>
    </row>
    <row r="895" spans="1:5" s="15" customFormat="1" ht="13.5">
      <c r="A895" s="8" t="s">
        <v>593</v>
      </c>
      <c r="B895" s="6">
        <v>398</v>
      </c>
      <c r="C895" s="6">
        <v>390</v>
      </c>
      <c r="D895" s="6">
        <v>234</v>
      </c>
      <c r="E895" s="6">
        <v>233</v>
      </c>
    </row>
    <row r="896" spans="1:5" s="15" customFormat="1" ht="13.5">
      <c r="A896" s="8" t="s">
        <v>597</v>
      </c>
      <c r="B896" s="6">
        <v>792</v>
      </c>
      <c r="C896" s="6">
        <v>763</v>
      </c>
      <c r="D896" s="6">
        <v>520</v>
      </c>
      <c r="E896" s="6">
        <v>369</v>
      </c>
    </row>
    <row r="897" spans="1:5" s="15" customFormat="1" ht="13.5">
      <c r="A897" s="8" t="s">
        <v>21</v>
      </c>
      <c r="B897" s="6">
        <v>2245</v>
      </c>
      <c r="C897" s="6">
        <v>2194</v>
      </c>
      <c r="D897" s="6">
        <v>1560</v>
      </c>
      <c r="E897" s="6">
        <v>1116</v>
      </c>
    </row>
    <row r="898" spans="1:5" s="15" customFormat="1" ht="13.5">
      <c r="A898" s="10" t="s">
        <v>12</v>
      </c>
      <c r="B898" s="15">
        <f>SUM(B879:B897)</f>
        <v>8200</v>
      </c>
      <c r="C898" s="15">
        <f>SUM(C879:C897)</f>
        <v>7885</v>
      </c>
      <c r="D898" s="15">
        <f>SUM(D879:D897)</f>
        <v>5564</v>
      </c>
      <c r="E898" s="15">
        <f>SUM(E879:E897)</f>
        <v>3960</v>
      </c>
    </row>
    <row r="899" s="15" customFormat="1" ht="13.5">
      <c r="A899" s="8"/>
    </row>
    <row r="900" spans="1:2" s="15" customFormat="1" ht="13.5">
      <c r="A900" s="7" t="s">
        <v>139</v>
      </c>
      <c r="B900" s="8"/>
    </row>
    <row r="901" spans="1:5" s="15" customFormat="1" ht="13.5">
      <c r="A901" s="8">
        <v>1</v>
      </c>
      <c r="B901" s="6">
        <v>211</v>
      </c>
      <c r="C901" s="6">
        <v>200</v>
      </c>
      <c r="D901" s="6">
        <v>79</v>
      </c>
      <c r="E901" s="6">
        <v>217</v>
      </c>
    </row>
    <row r="902" spans="1:5" s="15" customFormat="1" ht="13.5">
      <c r="A902" s="8">
        <v>2</v>
      </c>
      <c r="B902" s="6">
        <v>214</v>
      </c>
      <c r="C902" s="6">
        <v>203</v>
      </c>
      <c r="D902" s="6">
        <v>106</v>
      </c>
      <c r="E902" s="6">
        <v>191</v>
      </c>
    </row>
    <row r="903" spans="1:5" s="15" customFormat="1" ht="13.5">
      <c r="A903" s="10" t="s">
        <v>12</v>
      </c>
      <c r="B903" s="15">
        <f>SUM(B901:B902)</f>
        <v>425</v>
      </c>
      <c r="C903" s="15">
        <f>SUM(C901:C902)</f>
        <v>403</v>
      </c>
      <c r="D903" s="15">
        <f>SUM(D901:D902)</f>
        <v>185</v>
      </c>
      <c r="E903" s="15">
        <f>SUM(E901:E902)</f>
        <v>408</v>
      </c>
    </row>
    <row r="904" spans="1:5" s="15" customFormat="1" ht="13.5">
      <c r="A904" s="1"/>
      <c r="B904" s="6"/>
      <c r="C904" s="6"/>
      <c r="D904" s="6"/>
      <c r="E904" s="6"/>
    </row>
    <row r="905" s="15" customFormat="1" ht="13.5">
      <c r="A905" s="7" t="s">
        <v>145</v>
      </c>
    </row>
    <row r="906" spans="1:5" s="15" customFormat="1" ht="13.5">
      <c r="A906" s="8" t="s">
        <v>146</v>
      </c>
      <c r="B906" s="6">
        <v>350</v>
      </c>
      <c r="C906" s="6">
        <v>342</v>
      </c>
      <c r="D906" s="6">
        <v>261</v>
      </c>
      <c r="E906" s="6">
        <v>181</v>
      </c>
    </row>
    <row r="907" spans="1:5" s="15" customFormat="1" ht="13.5">
      <c r="A907" s="8" t="s">
        <v>147</v>
      </c>
      <c r="B907" s="6">
        <v>528</v>
      </c>
      <c r="C907" s="6">
        <v>527</v>
      </c>
      <c r="D907" s="6">
        <v>377</v>
      </c>
      <c r="E907" s="6">
        <v>293</v>
      </c>
    </row>
    <row r="908" spans="1:5" s="15" customFormat="1" ht="13.5">
      <c r="A908" s="8" t="s">
        <v>601</v>
      </c>
      <c r="B908" s="6">
        <v>666</v>
      </c>
      <c r="C908" s="6">
        <v>635</v>
      </c>
      <c r="D908" s="6">
        <v>382</v>
      </c>
      <c r="E908" s="6">
        <v>588</v>
      </c>
    </row>
    <row r="909" spans="1:5" s="15" customFormat="1" ht="13.5">
      <c r="A909" s="8" t="s">
        <v>602</v>
      </c>
      <c r="B909" s="6">
        <v>536</v>
      </c>
      <c r="C909" s="6">
        <v>526</v>
      </c>
      <c r="D909" s="6">
        <v>309</v>
      </c>
      <c r="E909" s="6">
        <v>375</v>
      </c>
    </row>
    <row r="910" spans="1:5" s="15" customFormat="1" ht="13.5">
      <c r="A910" s="8" t="s">
        <v>603</v>
      </c>
      <c r="B910" s="6">
        <v>492</v>
      </c>
      <c r="C910" s="6">
        <v>461</v>
      </c>
      <c r="D910" s="6">
        <v>212</v>
      </c>
      <c r="E910" s="6">
        <v>543</v>
      </c>
    </row>
    <row r="911" spans="1:5" s="15" customFormat="1" ht="13.5">
      <c r="A911" s="8" t="s">
        <v>148</v>
      </c>
      <c r="B911" s="6">
        <v>216</v>
      </c>
      <c r="C911" s="6">
        <v>212</v>
      </c>
      <c r="D911" s="6">
        <v>121</v>
      </c>
      <c r="E911" s="6">
        <v>156</v>
      </c>
    </row>
    <row r="912" spans="1:5" s="15" customFormat="1" ht="13.5">
      <c r="A912" s="8" t="s">
        <v>604</v>
      </c>
      <c r="B912" s="6">
        <v>619</v>
      </c>
      <c r="C912" s="6">
        <v>582</v>
      </c>
      <c r="D912" s="6">
        <v>395</v>
      </c>
      <c r="E912" s="6">
        <v>461</v>
      </c>
    </row>
    <row r="913" spans="1:5" s="15" customFormat="1" ht="13.5">
      <c r="A913" s="8" t="s">
        <v>21</v>
      </c>
      <c r="B913" s="6">
        <v>398</v>
      </c>
      <c r="C913" s="6">
        <v>375</v>
      </c>
      <c r="D913" s="6">
        <v>235</v>
      </c>
      <c r="E913" s="6">
        <v>375</v>
      </c>
    </row>
    <row r="914" spans="1:5" s="15" customFormat="1" ht="13.5">
      <c r="A914" s="10" t="s">
        <v>12</v>
      </c>
      <c r="B914" s="15">
        <f>SUM(B906:B913)</f>
        <v>3805</v>
      </c>
      <c r="C914" s="15">
        <f>SUM(C906:C913)</f>
        <v>3660</v>
      </c>
      <c r="D914" s="15">
        <f>SUM(D906:D913)</f>
        <v>2292</v>
      </c>
      <c r="E914" s="15">
        <f>SUM(E906:E913)</f>
        <v>2972</v>
      </c>
    </row>
    <row r="915" spans="1:2" s="15" customFormat="1" ht="13.5">
      <c r="A915" s="8"/>
      <c r="B915" s="8"/>
    </row>
    <row r="916" s="15" customFormat="1" ht="13.5">
      <c r="A916" s="7" t="s">
        <v>140</v>
      </c>
    </row>
    <row r="917" spans="1:5" s="15" customFormat="1" ht="13.5">
      <c r="A917" s="8" t="s">
        <v>605</v>
      </c>
      <c r="B917" s="6">
        <v>234</v>
      </c>
      <c r="C917" s="6">
        <v>225</v>
      </c>
      <c r="D917" s="6">
        <v>136</v>
      </c>
      <c r="E917" s="6">
        <v>194</v>
      </c>
    </row>
    <row r="918" spans="1:5" s="15" customFormat="1" ht="13.5">
      <c r="A918" s="8" t="s">
        <v>606</v>
      </c>
      <c r="B918" s="6">
        <v>305</v>
      </c>
      <c r="C918" s="6">
        <v>302</v>
      </c>
      <c r="D918" s="6">
        <v>188</v>
      </c>
      <c r="E918" s="6">
        <v>208</v>
      </c>
    </row>
    <row r="919" spans="1:5" s="15" customFormat="1" ht="13.5">
      <c r="A919" s="8" t="s">
        <v>607</v>
      </c>
      <c r="B919" s="6">
        <v>241</v>
      </c>
      <c r="C919" s="6">
        <v>219</v>
      </c>
      <c r="D919" s="6">
        <v>98</v>
      </c>
      <c r="E919" s="6">
        <v>253</v>
      </c>
    </row>
    <row r="920" spans="1:5" s="15" customFormat="1" ht="13.5">
      <c r="A920" s="8" t="s">
        <v>608</v>
      </c>
      <c r="B920" s="6">
        <v>314</v>
      </c>
      <c r="C920" s="6">
        <v>295</v>
      </c>
      <c r="D920" s="6">
        <v>275</v>
      </c>
      <c r="E920" s="6">
        <v>151</v>
      </c>
    </row>
    <row r="921" spans="1:5" s="15" customFormat="1" ht="13.5">
      <c r="A921" s="8" t="s">
        <v>609</v>
      </c>
      <c r="B921" s="6">
        <v>202</v>
      </c>
      <c r="C921" s="6">
        <v>193</v>
      </c>
      <c r="D921" s="6">
        <v>49</v>
      </c>
      <c r="E921" s="6">
        <v>276</v>
      </c>
    </row>
    <row r="922" spans="1:5" s="15" customFormat="1" ht="13.5">
      <c r="A922" s="8" t="s">
        <v>610</v>
      </c>
      <c r="B922" s="6">
        <v>19</v>
      </c>
      <c r="C922" s="6">
        <v>19</v>
      </c>
      <c r="D922" s="6">
        <v>3</v>
      </c>
      <c r="E922" s="6">
        <v>24</v>
      </c>
    </row>
    <row r="923" spans="1:5" s="15" customFormat="1" ht="13.5">
      <c r="A923" s="10" t="s">
        <v>12</v>
      </c>
      <c r="B923" s="15">
        <f>SUM(B917:B922)</f>
        <v>1315</v>
      </c>
      <c r="C923" s="15">
        <f>SUM(C917:C922)</f>
        <v>1253</v>
      </c>
      <c r="D923" s="15">
        <f>SUM(D917:D922)</f>
        <v>749</v>
      </c>
      <c r="E923" s="15">
        <f>SUM(E917:E922)</f>
        <v>1106</v>
      </c>
    </row>
    <row r="924" s="15" customFormat="1" ht="13.5">
      <c r="A924" s="10"/>
    </row>
    <row r="925" spans="1:5" s="15" customFormat="1" ht="13.5">
      <c r="A925" s="10" t="s">
        <v>184</v>
      </c>
      <c r="B925" s="20">
        <f>B898+B903+B914+B923</f>
        <v>13745</v>
      </c>
      <c r="C925" s="20">
        <f>C898+C903+C914+C923</f>
        <v>13201</v>
      </c>
      <c r="D925" s="20">
        <f>D898+D903+D914+D923</f>
        <v>8790</v>
      </c>
      <c r="E925" s="20">
        <f>E898+E903+E914+E923</f>
        <v>8446</v>
      </c>
    </row>
    <row r="926" spans="1:8" s="15" customFormat="1" ht="13.5">
      <c r="A926" s="10"/>
      <c r="B926" s="20"/>
      <c r="C926" s="20"/>
      <c r="D926" s="20"/>
      <c r="E926" s="20"/>
      <c r="F926" s="20"/>
      <c r="G926" s="20"/>
      <c r="H926" s="6"/>
    </row>
    <row r="927" spans="1:5" s="15" customFormat="1" ht="13.5">
      <c r="A927" s="1" t="s">
        <v>185</v>
      </c>
      <c r="B927" s="13" t="s">
        <v>1</v>
      </c>
      <c r="C927" s="25" t="s">
        <v>2</v>
      </c>
      <c r="D927" s="26"/>
      <c r="E927" s="13" t="s">
        <v>3</v>
      </c>
    </row>
    <row r="928" spans="1:5" s="15" customFormat="1" ht="13.5">
      <c r="A928" s="14"/>
      <c r="B928" s="5" t="s">
        <v>941</v>
      </c>
      <c r="C928" s="6" t="s">
        <v>962</v>
      </c>
      <c r="D928" s="6" t="s">
        <v>781</v>
      </c>
      <c r="E928" s="6" t="s">
        <v>1038</v>
      </c>
    </row>
    <row r="929" spans="1:5" s="15" customFormat="1" ht="13.5">
      <c r="A929" s="1"/>
      <c r="B929" s="6" t="s">
        <v>156</v>
      </c>
      <c r="C929" s="6" t="s">
        <v>910</v>
      </c>
      <c r="D929" s="6" t="s">
        <v>29</v>
      </c>
      <c r="E929" s="6" t="s">
        <v>157</v>
      </c>
    </row>
    <row r="930" s="15" customFormat="1" ht="13.5">
      <c r="A930" s="7" t="s">
        <v>158</v>
      </c>
    </row>
    <row r="931" spans="1:5" s="15" customFormat="1" ht="13.5">
      <c r="A931" s="8" t="s">
        <v>611</v>
      </c>
      <c r="B931" s="22">
        <v>406</v>
      </c>
      <c r="C931" s="22">
        <v>115</v>
      </c>
      <c r="D931" s="22">
        <v>322</v>
      </c>
      <c r="E931" s="6">
        <v>419</v>
      </c>
    </row>
    <row r="932" spans="1:5" s="15" customFormat="1" ht="13.5">
      <c r="A932" s="8" t="s">
        <v>159</v>
      </c>
      <c r="B932" s="22">
        <v>894</v>
      </c>
      <c r="C932" s="22">
        <v>228</v>
      </c>
      <c r="D932" s="22">
        <v>707</v>
      </c>
      <c r="E932" s="6">
        <v>895</v>
      </c>
    </row>
    <row r="933" spans="1:5" s="15" customFormat="1" ht="13.5">
      <c r="A933" s="8" t="s">
        <v>160</v>
      </c>
      <c r="B933" s="22">
        <v>296</v>
      </c>
      <c r="C933" s="22">
        <v>77</v>
      </c>
      <c r="D933" s="22">
        <v>257</v>
      </c>
      <c r="E933" s="6">
        <v>297</v>
      </c>
    </row>
    <row r="934" spans="1:5" s="15" customFormat="1" ht="13.5">
      <c r="A934" s="8" t="s">
        <v>161</v>
      </c>
      <c r="B934" s="22">
        <v>301</v>
      </c>
      <c r="C934" s="22">
        <v>91</v>
      </c>
      <c r="D934" s="22">
        <v>244</v>
      </c>
      <c r="E934" s="6">
        <v>313</v>
      </c>
    </row>
    <row r="935" spans="1:5" s="15" customFormat="1" ht="13.5">
      <c r="A935" s="8" t="s">
        <v>162</v>
      </c>
      <c r="B935" s="22">
        <v>512</v>
      </c>
      <c r="C935" s="22">
        <v>101</v>
      </c>
      <c r="D935" s="22">
        <v>425</v>
      </c>
      <c r="E935" s="6">
        <v>514</v>
      </c>
    </row>
    <row r="936" spans="1:5" s="15" customFormat="1" ht="13.5">
      <c r="A936" s="8" t="s">
        <v>163</v>
      </c>
      <c r="B936" s="22">
        <v>621</v>
      </c>
      <c r="C936" s="22">
        <v>170</v>
      </c>
      <c r="D936" s="22">
        <v>478</v>
      </c>
      <c r="E936" s="6">
        <v>643</v>
      </c>
    </row>
    <row r="937" spans="1:5" s="15" customFormat="1" ht="13.5">
      <c r="A937" s="8" t="s">
        <v>164</v>
      </c>
      <c r="B937" s="22">
        <v>377</v>
      </c>
      <c r="C937" s="22">
        <v>117</v>
      </c>
      <c r="D937" s="22">
        <v>294</v>
      </c>
      <c r="E937" s="6">
        <v>385</v>
      </c>
    </row>
    <row r="938" spans="1:5" s="15" customFormat="1" ht="13.5">
      <c r="A938" s="8" t="s">
        <v>612</v>
      </c>
      <c r="B938" s="22">
        <v>621</v>
      </c>
      <c r="C938" s="22">
        <v>132</v>
      </c>
      <c r="D938" s="22">
        <v>504</v>
      </c>
      <c r="E938" s="6">
        <v>615</v>
      </c>
    </row>
    <row r="939" spans="1:5" s="15" customFormat="1" ht="13.5">
      <c r="A939" s="8" t="s">
        <v>166</v>
      </c>
      <c r="B939" s="22">
        <v>272</v>
      </c>
      <c r="C939" s="22">
        <v>98</v>
      </c>
      <c r="D939" s="22">
        <v>203</v>
      </c>
      <c r="E939" s="6">
        <v>284</v>
      </c>
    </row>
    <row r="940" spans="1:5" s="15" customFormat="1" ht="13.5">
      <c r="A940" s="8" t="s">
        <v>167</v>
      </c>
      <c r="B940" s="22">
        <v>541</v>
      </c>
      <c r="C940" s="22">
        <v>161</v>
      </c>
      <c r="D940" s="22">
        <v>402</v>
      </c>
      <c r="E940" s="6">
        <v>558</v>
      </c>
    </row>
    <row r="941" spans="1:5" s="15" customFormat="1" ht="13.5">
      <c r="A941" s="8" t="s">
        <v>21</v>
      </c>
      <c r="B941" s="22">
        <v>644</v>
      </c>
      <c r="C941" s="22">
        <v>168</v>
      </c>
      <c r="D941" s="22">
        <v>570</v>
      </c>
      <c r="E941" s="6">
        <v>662</v>
      </c>
    </row>
    <row r="942" spans="1:5" s="15" customFormat="1" ht="13.5">
      <c r="A942" s="10" t="s">
        <v>12</v>
      </c>
      <c r="B942" s="15">
        <f>SUM(B931:B941)</f>
        <v>5485</v>
      </c>
      <c r="C942" s="15">
        <f>SUM(C931:C941)</f>
        <v>1458</v>
      </c>
      <c r="D942" s="15">
        <f>SUM(D931:D941)</f>
        <v>4406</v>
      </c>
      <c r="E942" s="15">
        <f>SUM(E931:E941)</f>
        <v>5585</v>
      </c>
    </row>
    <row r="943" s="15" customFormat="1" ht="13.5">
      <c r="A943" s="8"/>
    </row>
    <row r="944" s="15" customFormat="1" ht="13.5">
      <c r="A944" s="7" t="s">
        <v>168</v>
      </c>
    </row>
    <row r="945" spans="1:5" s="15" customFormat="1" ht="13.5">
      <c r="A945" s="8" t="s">
        <v>169</v>
      </c>
      <c r="B945" s="6">
        <v>465</v>
      </c>
      <c r="C945" s="22">
        <v>60</v>
      </c>
      <c r="D945" s="22">
        <v>415</v>
      </c>
      <c r="E945" s="6">
        <v>459</v>
      </c>
    </row>
    <row r="946" spans="1:5" s="15" customFormat="1" ht="13.5">
      <c r="A946" s="8" t="s">
        <v>81</v>
      </c>
      <c r="B946" s="6">
        <v>653</v>
      </c>
      <c r="C946" s="22">
        <v>97</v>
      </c>
      <c r="D946" s="22">
        <v>573</v>
      </c>
      <c r="E946" s="6">
        <v>618</v>
      </c>
    </row>
    <row r="947" spans="1:5" s="15" customFormat="1" ht="13.5">
      <c r="A947" s="8" t="s">
        <v>181</v>
      </c>
      <c r="B947" s="6">
        <v>569</v>
      </c>
      <c r="C947" s="6">
        <v>172</v>
      </c>
      <c r="D947" s="6">
        <v>433</v>
      </c>
      <c r="E947" s="6">
        <v>517</v>
      </c>
    </row>
    <row r="948" spans="1:5" s="15" customFormat="1" ht="13.5">
      <c r="A948" s="8" t="s">
        <v>182</v>
      </c>
      <c r="B948" s="6">
        <v>648</v>
      </c>
      <c r="C948" s="6">
        <v>109</v>
      </c>
      <c r="D948" s="6">
        <v>542</v>
      </c>
      <c r="E948" s="6">
        <v>618</v>
      </c>
    </row>
    <row r="949" spans="1:5" s="15" customFormat="1" ht="13.5">
      <c r="A949" s="8" t="s">
        <v>170</v>
      </c>
      <c r="B949" s="6">
        <v>544</v>
      </c>
      <c r="C949" s="6">
        <v>124</v>
      </c>
      <c r="D949" s="6">
        <v>433</v>
      </c>
      <c r="E949" s="6">
        <v>532</v>
      </c>
    </row>
    <row r="950" spans="1:5" s="15" customFormat="1" ht="13.5">
      <c r="A950" s="8" t="s">
        <v>171</v>
      </c>
      <c r="B950" s="6">
        <v>660</v>
      </c>
      <c r="C950" s="6">
        <v>90</v>
      </c>
      <c r="D950" s="6">
        <v>574</v>
      </c>
      <c r="E950" s="6">
        <v>626</v>
      </c>
    </row>
    <row r="951" spans="1:5" s="15" customFormat="1" ht="13.5">
      <c r="A951" s="8" t="s">
        <v>172</v>
      </c>
      <c r="B951" s="6">
        <v>456</v>
      </c>
      <c r="C951" s="6">
        <v>106</v>
      </c>
      <c r="D951" s="6">
        <v>373</v>
      </c>
      <c r="E951" s="6">
        <v>441</v>
      </c>
    </row>
    <row r="952" spans="1:5" s="15" customFormat="1" ht="13.5">
      <c r="A952" s="8" t="s">
        <v>183</v>
      </c>
      <c r="B952" s="6">
        <v>432</v>
      </c>
      <c r="C952" s="6">
        <v>99</v>
      </c>
      <c r="D952" s="6">
        <v>350</v>
      </c>
      <c r="E952" s="6">
        <v>415</v>
      </c>
    </row>
    <row r="953" spans="1:5" s="15" customFormat="1" ht="13.5">
      <c r="A953" s="8" t="s">
        <v>173</v>
      </c>
      <c r="B953" s="6">
        <v>288</v>
      </c>
      <c r="C953" s="6">
        <v>79</v>
      </c>
      <c r="D953" s="6">
        <v>225</v>
      </c>
      <c r="E953" s="6">
        <v>268</v>
      </c>
    </row>
    <row r="954" spans="1:5" s="15" customFormat="1" ht="13.5">
      <c r="A954" s="8" t="s">
        <v>174</v>
      </c>
      <c r="B954" s="6">
        <v>443</v>
      </c>
      <c r="C954" s="6">
        <v>113</v>
      </c>
      <c r="D954" s="6">
        <v>342</v>
      </c>
      <c r="E954" s="6">
        <v>427</v>
      </c>
    </row>
    <row r="955" spans="1:5" s="15" customFormat="1" ht="13.5">
      <c r="A955" s="8" t="s">
        <v>175</v>
      </c>
      <c r="B955" s="6">
        <v>384</v>
      </c>
      <c r="C955" s="6">
        <v>76</v>
      </c>
      <c r="D955" s="6">
        <v>326</v>
      </c>
      <c r="E955" s="6">
        <v>378</v>
      </c>
    </row>
    <row r="956" spans="1:5" s="15" customFormat="1" ht="13.5">
      <c r="A956" s="8" t="s">
        <v>21</v>
      </c>
      <c r="B956" s="6">
        <v>761</v>
      </c>
      <c r="C956" s="6">
        <v>162</v>
      </c>
      <c r="D956" s="6">
        <v>670</v>
      </c>
      <c r="E956" s="6">
        <v>756</v>
      </c>
    </row>
    <row r="957" spans="1:5" s="15" customFormat="1" ht="13.5">
      <c r="A957" s="10" t="s">
        <v>12</v>
      </c>
      <c r="B957" s="15">
        <f>SUM(B945:B956)</f>
        <v>6303</v>
      </c>
      <c r="C957" s="15">
        <f>SUM(C945:C956)</f>
        <v>1287</v>
      </c>
      <c r="D957" s="15">
        <f>SUM(D945:D956)</f>
        <v>5256</v>
      </c>
      <c r="E957" s="15">
        <f>SUM(E945:E956)</f>
        <v>6055</v>
      </c>
    </row>
    <row r="958" s="15" customFormat="1" ht="13.5">
      <c r="A958" s="10"/>
    </row>
    <row r="959" spans="1:5" s="15" customFormat="1" ht="13.5">
      <c r="A959" s="10" t="s">
        <v>203</v>
      </c>
      <c r="B959" s="17">
        <f>B942+B957</f>
        <v>11788</v>
      </c>
      <c r="C959" s="17">
        <f>C942+C957</f>
        <v>2745</v>
      </c>
      <c r="D959" s="17">
        <f>D942+D957</f>
        <v>9662</v>
      </c>
      <c r="E959" s="17">
        <f>E942+E957</f>
        <v>11640</v>
      </c>
    </row>
    <row r="960" spans="1:8" s="15" customFormat="1" ht="13.5">
      <c r="A960" s="10"/>
      <c r="B960" s="17"/>
      <c r="C960" s="17"/>
      <c r="D960" s="17"/>
      <c r="E960" s="17"/>
      <c r="F960" s="17"/>
      <c r="G960" s="17"/>
      <c r="H960" s="17"/>
    </row>
    <row r="961" spans="1:5" s="15" customFormat="1" ht="13.5">
      <c r="A961" s="1" t="s">
        <v>204</v>
      </c>
      <c r="B961" s="13" t="s">
        <v>1</v>
      </c>
      <c r="C961" s="2" t="s">
        <v>2</v>
      </c>
      <c r="D961" s="25" t="s">
        <v>3</v>
      </c>
      <c r="E961" s="26"/>
    </row>
    <row r="962" spans="1:5" s="15" customFormat="1" ht="13.5">
      <c r="A962" s="14"/>
      <c r="B962" s="5" t="s">
        <v>177</v>
      </c>
      <c r="C962" s="6" t="s">
        <v>942</v>
      </c>
      <c r="D962" s="6" t="s">
        <v>178</v>
      </c>
      <c r="E962" s="6" t="s">
        <v>1021</v>
      </c>
    </row>
    <row r="963" spans="1:5" s="15" customFormat="1" ht="13.5">
      <c r="A963" s="14"/>
      <c r="B963" s="6" t="s">
        <v>179</v>
      </c>
      <c r="C963" s="6" t="s">
        <v>782</v>
      </c>
      <c r="D963" s="6" t="s">
        <v>26</v>
      </c>
      <c r="E963" s="6" t="s">
        <v>1022</v>
      </c>
    </row>
    <row r="964" spans="1:2" s="15" customFormat="1" ht="13.5">
      <c r="A964" s="7" t="s">
        <v>225</v>
      </c>
      <c r="B964" s="6"/>
    </row>
    <row r="965" spans="1:5" s="15" customFormat="1" ht="13.5">
      <c r="A965" s="8" t="s">
        <v>613</v>
      </c>
      <c r="B965" s="22">
        <v>632</v>
      </c>
      <c r="C965" s="6">
        <v>637</v>
      </c>
      <c r="D965" s="6">
        <v>516</v>
      </c>
      <c r="E965" s="15">
        <v>171</v>
      </c>
    </row>
    <row r="966" spans="1:5" s="15" customFormat="1" ht="13.5">
      <c r="A966" s="8" t="s">
        <v>614</v>
      </c>
      <c r="B966" s="22">
        <v>224</v>
      </c>
      <c r="C966" s="6">
        <v>234</v>
      </c>
      <c r="D966" s="6">
        <v>197</v>
      </c>
      <c r="E966" s="6">
        <v>44</v>
      </c>
    </row>
    <row r="967" spans="1:5" s="15" customFormat="1" ht="13.5">
      <c r="A967" s="10" t="s">
        <v>12</v>
      </c>
      <c r="B967" s="15">
        <f>SUM(B965:B966)</f>
        <v>856</v>
      </c>
      <c r="C967" s="15">
        <f>SUM(C965:C966)</f>
        <v>871</v>
      </c>
      <c r="D967" s="15">
        <f>SUM(D965:D966)</f>
        <v>713</v>
      </c>
      <c r="E967" s="15">
        <f>SUM(E965:E966)</f>
        <v>215</v>
      </c>
    </row>
    <row r="968" spans="1:2" s="15" customFormat="1" ht="13.5">
      <c r="A968" s="8"/>
      <c r="B968" s="8"/>
    </row>
    <row r="969" spans="1:2" s="15" customFormat="1" ht="13.5">
      <c r="A969" s="7" t="s">
        <v>180</v>
      </c>
      <c r="B969" s="6"/>
    </row>
    <row r="970" spans="1:5" s="15" customFormat="1" ht="13.5">
      <c r="A970" s="8" t="s">
        <v>615</v>
      </c>
      <c r="B970" s="22">
        <v>212</v>
      </c>
      <c r="C970" s="6">
        <v>207</v>
      </c>
      <c r="D970" s="6">
        <v>184</v>
      </c>
      <c r="E970" s="6">
        <v>63</v>
      </c>
    </row>
    <row r="971" spans="1:5" s="15" customFormat="1" ht="13.5">
      <c r="A971" s="8" t="s">
        <v>616</v>
      </c>
      <c r="B971" s="22">
        <v>68</v>
      </c>
      <c r="C971" s="6">
        <v>70</v>
      </c>
      <c r="D971" s="6">
        <v>64</v>
      </c>
      <c r="E971" s="6">
        <v>6</v>
      </c>
    </row>
    <row r="972" spans="1:5" s="15" customFormat="1" ht="13.5">
      <c r="A972" s="8" t="s">
        <v>617</v>
      </c>
      <c r="B972" s="22">
        <v>39</v>
      </c>
      <c r="C972" s="6">
        <v>39</v>
      </c>
      <c r="D972" s="6">
        <v>36</v>
      </c>
      <c r="E972" s="6">
        <v>7</v>
      </c>
    </row>
    <row r="973" spans="1:5" s="15" customFormat="1" ht="13.5">
      <c r="A973" s="8" t="s">
        <v>618</v>
      </c>
      <c r="B973" s="22">
        <v>122</v>
      </c>
      <c r="C973" s="6">
        <v>116</v>
      </c>
      <c r="D973" s="6">
        <v>100</v>
      </c>
      <c r="E973" s="6">
        <v>38</v>
      </c>
    </row>
    <row r="974" spans="1:5" s="15" customFormat="1" ht="13.5">
      <c r="A974" s="8" t="s">
        <v>619</v>
      </c>
      <c r="B974" s="22">
        <v>151</v>
      </c>
      <c r="C974" s="6">
        <v>152</v>
      </c>
      <c r="D974" s="6">
        <v>145</v>
      </c>
      <c r="E974" s="6">
        <v>25</v>
      </c>
    </row>
    <row r="975" spans="1:5" s="15" customFormat="1" ht="13.5">
      <c r="A975" s="8" t="s">
        <v>620</v>
      </c>
      <c r="B975" s="22">
        <v>403</v>
      </c>
      <c r="C975" s="6">
        <v>395</v>
      </c>
      <c r="D975" s="6">
        <v>365</v>
      </c>
      <c r="E975" s="6">
        <v>81</v>
      </c>
    </row>
    <row r="976" spans="1:5" s="15" customFormat="1" ht="13.5">
      <c r="A976" s="8" t="s">
        <v>621</v>
      </c>
      <c r="B976" s="22">
        <v>420</v>
      </c>
      <c r="C976" s="6">
        <v>401</v>
      </c>
      <c r="D976" s="6">
        <v>380</v>
      </c>
      <c r="E976" s="6">
        <v>91</v>
      </c>
    </row>
    <row r="977" spans="1:5" s="15" customFormat="1" ht="13.5">
      <c r="A977" s="8" t="s">
        <v>622</v>
      </c>
      <c r="B977" s="22">
        <v>400</v>
      </c>
      <c r="C977" s="6">
        <v>390</v>
      </c>
      <c r="D977" s="6">
        <v>329</v>
      </c>
      <c r="E977" s="6">
        <v>110</v>
      </c>
    </row>
    <row r="978" spans="1:5" s="15" customFormat="1" ht="13.5">
      <c r="A978" s="8" t="s">
        <v>623</v>
      </c>
      <c r="B978" s="22">
        <v>506</v>
      </c>
      <c r="C978" s="6">
        <v>485</v>
      </c>
      <c r="D978" s="6">
        <v>397</v>
      </c>
      <c r="E978" s="6">
        <v>146</v>
      </c>
    </row>
    <row r="979" spans="1:5" s="15" customFormat="1" ht="13.5">
      <c r="A979" s="8" t="s">
        <v>624</v>
      </c>
      <c r="B979" s="22">
        <v>117</v>
      </c>
      <c r="C979" s="6">
        <v>101</v>
      </c>
      <c r="D979" s="6">
        <v>88</v>
      </c>
      <c r="E979" s="6">
        <v>30</v>
      </c>
    </row>
    <row r="980" spans="1:5" s="15" customFormat="1" ht="13.5">
      <c r="A980" s="8" t="s">
        <v>625</v>
      </c>
      <c r="B980" s="22">
        <v>453</v>
      </c>
      <c r="C980" s="6">
        <v>398</v>
      </c>
      <c r="D980" s="6">
        <v>415</v>
      </c>
      <c r="E980" s="6">
        <v>83</v>
      </c>
    </row>
    <row r="981" spans="1:5" s="15" customFormat="1" ht="13.5">
      <c r="A981" s="8" t="s">
        <v>626</v>
      </c>
      <c r="B981" s="22">
        <v>77</v>
      </c>
      <c r="C981" s="6">
        <v>75</v>
      </c>
      <c r="D981" s="6">
        <v>76</v>
      </c>
      <c r="E981" s="6">
        <v>5</v>
      </c>
    </row>
    <row r="982" spans="1:5" s="15" customFormat="1" ht="13.5">
      <c r="A982" s="8" t="s">
        <v>117</v>
      </c>
      <c r="B982" s="22">
        <v>232</v>
      </c>
      <c r="C982" s="6">
        <v>231</v>
      </c>
      <c r="D982" s="6">
        <v>224</v>
      </c>
      <c r="E982" s="6">
        <v>35</v>
      </c>
    </row>
    <row r="983" spans="1:5" s="15" customFormat="1" ht="13.5">
      <c r="A983" s="8" t="s">
        <v>627</v>
      </c>
      <c r="B983" s="22">
        <v>83</v>
      </c>
      <c r="C983" s="6">
        <v>87</v>
      </c>
      <c r="D983" s="6">
        <v>86</v>
      </c>
      <c r="E983" s="6">
        <v>5</v>
      </c>
    </row>
    <row r="984" spans="1:5" s="15" customFormat="1" ht="13.5">
      <c r="A984" s="8" t="s">
        <v>628</v>
      </c>
      <c r="B984" s="22">
        <v>116</v>
      </c>
      <c r="C984" s="6">
        <v>106</v>
      </c>
      <c r="D984" s="6">
        <v>103</v>
      </c>
      <c r="E984" s="6">
        <v>20</v>
      </c>
    </row>
    <row r="985" spans="1:5" s="15" customFormat="1" ht="13.5">
      <c r="A985" s="8" t="s">
        <v>629</v>
      </c>
      <c r="B985" s="22">
        <v>209</v>
      </c>
      <c r="C985" s="6">
        <v>202</v>
      </c>
      <c r="D985" s="6">
        <v>187</v>
      </c>
      <c r="E985" s="6">
        <v>27</v>
      </c>
    </row>
    <row r="986" spans="1:5" s="15" customFormat="1" ht="13.5">
      <c r="A986" s="8" t="s">
        <v>630</v>
      </c>
      <c r="B986" s="22">
        <v>179</v>
      </c>
      <c r="C986" s="6">
        <v>184</v>
      </c>
      <c r="D986" s="6">
        <v>168</v>
      </c>
      <c r="E986" s="6">
        <v>21</v>
      </c>
    </row>
    <row r="987" spans="1:5" s="15" customFormat="1" ht="13.5">
      <c r="A987" s="8" t="s">
        <v>804</v>
      </c>
      <c r="B987" s="22">
        <v>289</v>
      </c>
      <c r="C987" s="6">
        <v>303</v>
      </c>
      <c r="D987" s="6">
        <v>280</v>
      </c>
      <c r="E987" s="6">
        <v>28</v>
      </c>
    </row>
    <row r="988" spans="1:5" s="15" customFormat="1" ht="13.5">
      <c r="A988" s="8" t="s">
        <v>631</v>
      </c>
      <c r="B988" s="22">
        <v>59</v>
      </c>
      <c r="C988" s="6">
        <v>57</v>
      </c>
      <c r="D988" s="6">
        <v>54</v>
      </c>
      <c r="E988" s="6">
        <v>6</v>
      </c>
    </row>
    <row r="989" spans="1:5" s="15" customFormat="1" ht="13.5">
      <c r="A989" s="8" t="s">
        <v>632</v>
      </c>
      <c r="B989" s="22">
        <v>201</v>
      </c>
      <c r="C989" s="6">
        <v>206</v>
      </c>
      <c r="D989" s="6">
        <v>191</v>
      </c>
      <c r="E989" s="6">
        <v>26</v>
      </c>
    </row>
    <row r="990" spans="1:5" s="15" customFormat="1" ht="13.5">
      <c r="A990" s="8" t="s">
        <v>633</v>
      </c>
      <c r="B990" s="22">
        <v>395</v>
      </c>
      <c r="C990" s="6">
        <v>389</v>
      </c>
      <c r="D990" s="6">
        <v>392</v>
      </c>
      <c r="E990" s="6">
        <v>46</v>
      </c>
    </row>
    <row r="991" spans="1:5" s="15" customFormat="1" ht="13.5">
      <c r="A991" s="8" t="s">
        <v>948</v>
      </c>
      <c r="B991" s="22">
        <v>596</v>
      </c>
      <c r="C991" s="6">
        <v>595</v>
      </c>
      <c r="D991" s="6">
        <v>552</v>
      </c>
      <c r="E991" s="6">
        <v>88</v>
      </c>
    </row>
    <row r="992" spans="1:5" s="15" customFormat="1" ht="13.5">
      <c r="A992" s="8" t="s">
        <v>634</v>
      </c>
      <c r="B992" s="22">
        <v>39</v>
      </c>
      <c r="C992" s="6">
        <v>36</v>
      </c>
      <c r="D992" s="6">
        <v>34</v>
      </c>
      <c r="E992" s="6">
        <v>5</v>
      </c>
    </row>
    <row r="993" spans="1:5" s="15" customFormat="1" ht="13.5">
      <c r="A993" s="8" t="s">
        <v>635</v>
      </c>
      <c r="B993" s="22">
        <v>390</v>
      </c>
      <c r="C993" s="6">
        <v>379</v>
      </c>
      <c r="D993" s="6">
        <v>370</v>
      </c>
      <c r="E993" s="6">
        <v>66</v>
      </c>
    </row>
    <row r="994" spans="1:5" s="15" customFormat="1" ht="13.5">
      <c r="A994" s="8" t="s">
        <v>636</v>
      </c>
      <c r="B994" s="22">
        <v>169</v>
      </c>
      <c r="C994" s="6">
        <v>183</v>
      </c>
      <c r="D994" s="6">
        <v>173</v>
      </c>
      <c r="E994" s="6">
        <v>19</v>
      </c>
    </row>
    <row r="995" spans="1:5" s="15" customFormat="1" ht="13.5">
      <c r="A995" s="8" t="s">
        <v>21</v>
      </c>
      <c r="B995" s="22">
        <v>731</v>
      </c>
      <c r="C995" s="6">
        <v>716</v>
      </c>
      <c r="D995" s="6">
        <v>709</v>
      </c>
      <c r="E995" s="6">
        <v>90</v>
      </c>
    </row>
    <row r="996" spans="1:5" s="15" customFormat="1" ht="13.5">
      <c r="A996" s="10" t="s">
        <v>12</v>
      </c>
      <c r="B996" s="15">
        <f>SUM(B970:B995)</f>
        <v>6656</v>
      </c>
      <c r="C996" s="15">
        <f>SUM(C970:C995)</f>
        <v>6503</v>
      </c>
      <c r="D996" s="15">
        <f>SUM(D970:D995)</f>
        <v>6102</v>
      </c>
      <c r="E996" s="15">
        <f>SUM(E970:E995)</f>
        <v>1167</v>
      </c>
    </row>
    <row r="997" s="15" customFormat="1" ht="13.5">
      <c r="A997" s="10"/>
    </row>
    <row r="998" spans="1:5" s="15" customFormat="1" ht="13.5">
      <c r="A998" s="1" t="s">
        <v>204</v>
      </c>
      <c r="B998" s="13" t="s">
        <v>1</v>
      </c>
      <c r="C998" s="2" t="s">
        <v>2</v>
      </c>
      <c r="D998" s="25" t="s">
        <v>3</v>
      </c>
      <c r="E998" s="26"/>
    </row>
    <row r="999" spans="1:5" s="15" customFormat="1" ht="13.5">
      <c r="A999" s="14"/>
      <c r="B999" s="5" t="s">
        <v>177</v>
      </c>
      <c r="C999" s="6" t="s">
        <v>942</v>
      </c>
      <c r="D999" s="6" t="s">
        <v>178</v>
      </c>
      <c r="E999" s="6" t="s">
        <v>1021</v>
      </c>
    </row>
    <row r="1000" spans="1:5" s="15" customFormat="1" ht="13.5">
      <c r="A1000" s="14"/>
      <c r="B1000" s="6" t="s">
        <v>179</v>
      </c>
      <c r="C1000" s="6" t="s">
        <v>782</v>
      </c>
      <c r="D1000" s="6" t="s">
        <v>26</v>
      </c>
      <c r="E1000" s="6" t="s">
        <v>1022</v>
      </c>
    </row>
    <row r="1001" spans="1:2" s="15" customFormat="1" ht="13.5">
      <c r="A1001" s="7" t="s">
        <v>259</v>
      </c>
      <c r="B1001" s="7"/>
    </row>
    <row r="1002" spans="1:5" s="15" customFormat="1" ht="13.5">
      <c r="A1002" s="8" t="s">
        <v>637</v>
      </c>
      <c r="B1002" s="6">
        <v>489</v>
      </c>
      <c r="C1002" s="6">
        <v>490</v>
      </c>
      <c r="D1002" s="6">
        <v>446</v>
      </c>
      <c r="E1002" s="6">
        <v>49</v>
      </c>
    </row>
    <row r="1003" spans="1:5" s="15" customFormat="1" ht="13.5">
      <c r="A1003" s="8" t="s">
        <v>638</v>
      </c>
      <c r="B1003" s="6">
        <v>363</v>
      </c>
      <c r="C1003" s="6">
        <v>358</v>
      </c>
      <c r="D1003" s="6">
        <v>332</v>
      </c>
      <c r="E1003" s="6">
        <v>44</v>
      </c>
    </row>
    <row r="1004" spans="1:5" s="15" customFormat="1" ht="13.5">
      <c r="A1004" s="8" t="s">
        <v>639</v>
      </c>
      <c r="B1004" s="6">
        <v>401</v>
      </c>
      <c r="C1004" s="6">
        <v>411</v>
      </c>
      <c r="D1004" s="6">
        <v>369</v>
      </c>
      <c r="E1004" s="6">
        <v>48</v>
      </c>
    </row>
    <row r="1005" spans="1:5" s="15" customFormat="1" ht="13.5">
      <c r="A1005" s="8" t="s">
        <v>640</v>
      </c>
      <c r="B1005" s="6">
        <v>268</v>
      </c>
      <c r="C1005" s="6">
        <v>280</v>
      </c>
      <c r="D1005" s="6">
        <v>262</v>
      </c>
      <c r="E1005" s="6">
        <v>21</v>
      </c>
    </row>
    <row r="1006" spans="1:5" s="15" customFormat="1" ht="13.5">
      <c r="A1006" s="8" t="s">
        <v>641</v>
      </c>
      <c r="B1006" s="6">
        <v>88</v>
      </c>
      <c r="C1006" s="6">
        <v>93</v>
      </c>
      <c r="D1006" s="6">
        <v>84</v>
      </c>
      <c r="E1006" s="6">
        <v>8</v>
      </c>
    </row>
    <row r="1007" spans="1:5" s="15" customFormat="1" ht="13.5">
      <c r="A1007" s="8" t="s">
        <v>642</v>
      </c>
      <c r="B1007" s="6">
        <v>43</v>
      </c>
      <c r="C1007" s="6">
        <v>49</v>
      </c>
      <c r="D1007" s="6">
        <v>45</v>
      </c>
      <c r="E1007" s="6">
        <v>3</v>
      </c>
    </row>
    <row r="1008" spans="1:5" s="15" customFormat="1" ht="13.5">
      <c r="A1008" s="10" t="s">
        <v>12</v>
      </c>
      <c r="B1008" s="15">
        <f>SUM(B1002:B1007)</f>
        <v>1652</v>
      </c>
      <c r="C1008" s="15">
        <f>SUM(C1002:C1007)</f>
        <v>1681</v>
      </c>
      <c r="D1008" s="15">
        <f>SUM(D1002:D1007)</f>
        <v>1538</v>
      </c>
      <c r="E1008" s="15">
        <f>SUM(E1002:E1007)</f>
        <v>173</v>
      </c>
    </row>
    <row r="1009" s="15" customFormat="1" ht="13.5">
      <c r="A1009" s="8"/>
    </row>
    <row r="1010" spans="1:2" s="15" customFormat="1" ht="13.5">
      <c r="A1010" s="7" t="s">
        <v>308</v>
      </c>
      <c r="B1010" s="7"/>
    </row>
    <row r="1011" spans="1:5" s="15" customFormat="1" ht="13.5">
      <c r="A1011" s="8">
        <v>1</v>
      </c>
      <c r="B1011" s="6">
        <v>422</v>
      </c>
      <c r="C1011" s="6">
        <v>432</v>
      </c>
      <c r="D1011" s="6">
        <v>354</v>
      </c>
      <c r="E1011" s="6">
        <v>102</v>
      </c>
    </row>
    <row r="1012" spans="1:5" s="15" customFormat="1" ht="13.5">
      <c r="A1012" s="8">
        <v>2</v>
      </c>
      <c r="B1012" s="6">
        <v>465</v>
      </c>
      <c r="C1012" s="6">
        <v>490</v>
      </c>
      <c r="D1012" s="6">
        <v>387</v>
      </c>
      <c r="E1012" s="6">
        <v>138</v>
      </c>
    </row>
    <row r="1013" spans="1:5" s="15" customFormat="1" ht="13.5">
      <c r="A1013" s="8">
        <v>3</v>
      </c>
      <c r="B1013" s="6">
        <v>537</v>
      </c>
      <c r="C1013" s="6">
        <v>548</v>
      </c>
      <c r="D1013" s="6">
        <v>463</v>
      </c>
      <c r="E1013" s="6">
        <v>122</v>
      </c>
    </row>
    <row r="1014" spans="1:5" s="15" customFormat="1" ht="13.5">
      <c r="A1014" s="8">
        <v>4</v>
      </c>
      <c r="B1014" s="6">
        <v>202</v>
      </c>
      <c r="C1014" s="6">
        <v>196</v>
      </c>
      <c r="D1014" s="6">
        <v>184</v>
      </c>
      <c r="E1014" s="6">
        <v>27</v>
      </c>
    </row>
    <row r="1015" spans="1:5" s="15" customFormat="1" ht="13.5">
      <c r="A1015" s="8">
        <v>5</v>
      </c>
      <c r="B1015" s="6">
        <v>69</v>
      </c>
      <c r="C1015" s="6">
        <v>73</v>
      </c>
      <c r="D1015" s="6">
        <v>66</v>
      </c>
      <c r="E1015" s="6">
        <v>8</v>
      </c>
    </row>
    <row r="1016" spans="1:5" s="15" customFormat="1" ht="13.5">
      <c r="A1016" s="8">
        <v>6</v>
      </c>
      <c r="B1016" s="6">
        <v>186</v>
      </c>
      <c r="C1016" s="6">
        <v>183</v>
      </c>
      <c r="D1016" s="6">
        <v>170</v>
      </c>
      <c r="E1016" s="6">
        <v>60</v>
      </c>
    </row>
    <row r="1017" spans="1:5" s="15" customFormat="1" ht="13.5">
      <c r="A1017" s="8" t="s">
        <v>21</v>
      </c>
      <c r="B1017" s="6">
        <v>228</v>
      </c>
      <c r="C1017" s="6">
        <v>238</v>
      </c>
      <c r="D1017" s="6">
        <v>202</v>
      </c>
      <c r="E1017" s="6">
        <v>52</v>
      </c>
    </row>
    <row r="1018" spans="1:5" s="15" customFormat="1" ht="13.5">
      <c r="A1018" s="10" t="s">
        <v>12</v>
      </c>
      <c r="B1018" s="15">
        <f>SUM(B1011:B1017)</f>
        <v>2109</v>
      </c>
      <c r="C1018" s="15">
        <f>SUM(C1011:C1017)</f>
        <v>2160</v>
      </c>
      <c r="D1018" s="15">
        <f>SUM(D1011:D1017)</f>
        <v>1826</v>
      </c>
      <c r="E1018" s="15">
        <f>SUM(E1011:E1017)</f>
        <v>509</v>
      </c>
    </row>
    <row r="1019" s="15" customFormat="1" ht="13.5">
      <c r="A1019" s="8"/>
    </row>
    <row r="1020" spans="1:5" s="15" customFormat="1" ht="13.5">
      <c r="A1020" s="10" t="s">
        <v>209</v>
      </c>
      <c r="B1020" s="17">
        <f>B967+B996+B1008+B1018</f>
        <v>11273</v>
      </c>
      <c r="C1020" s="17">
        <f>C967+C996+C1008+C1018</f>
        <v>11215</v>
      </c>
      <c r="D1020" s="17">
        <f>D967+D996+D1008+D1018</f>
        <v>10179</v>
      </c>
      <c r="E1020" s="17">
        <f>E967+E996+E1008+E1018</f>
        <v>2064</v>
      </c>
    </row>
    <row r="1021" spans="1:8" s="15" customFormat="1" ht="13.5">
      <c r="A1021" s="10"/>
      <c r="B1021" s="17"/>
      <c r="C1021" s="17"/>
      <c r="D1021" s="17"/>
      <c r="E1021" s="17"/>
      <c r="F1021" s="17"/>
      <c r="G1021" s="17"/>
      <c r="H1021" s="17"/>
    </row>
    <row r="1022" spans="1:6" s="15" customFormat="1" ht="13.5">
      <c r="A1022" s="1" t="s">
        <v>210</v>
      </c>
      <c r="B1022" s="25" t="s">
        <v>1</v>
      </c>
      <c r="C1022" s="26"/>
      <c r="D1022" s="25" t="s">
        <v>2</v>
      </c>
      <c r="E1022" s="26"/>
      <c r="F1022" s="2" t="s">
        <v>3</v>
      </c>
    </row>
    <row r="1023" spans="1:6" s="15" customFormat="1" ht="13.5">
      <c r="A1023" s="1"/>
      <c r="B1023" s="6" t="s">
        <v>911</v>
      </c>
      <c r="C1023" s="5" t="s">
        <v>220</v>
      </c>
      <c r="D1023" s="6" t="s">
        <v>913</v>
      </c>
      <c r="E1023" s="6" t="s">
        <v>784</v>
      </c>
      <c r="F1023" s="6" t="s">
        <v>783</v>
      </c>
    </row>
    <row r="1024" spans="1:6" s="15" customFormat="1" ht="13.5">
      <c r="A1024" s="14"/>
      <c r="B1024" s="6" t="s">
        <v>912</v>
      </c>
      <c r="C1024" s="6" t="s">
        <v>222</v>
      </c>
      <c r="D1024" s="6" t="s">
        <v>914</v>
      </c>
      <c r="E1024" s="6" t="s">
        <v>221</v>
      </c>
      <c r="F1024" s="6" t="s">
        <v>785</v>
      </c>
    </row>
    <row r="1025" s="15" customFormat="1" ht="13.5">
      <c r="A1025" s="7" t="s">
        <v>225</v>
      </c>
    </row>
    <row r="1026" spans="1:6" s="15" customFormat="1" ht="13.5">
      <c r="A1026" s="8" t="s">
        <v>643</v>
      </c>
      <c r="B1026" s="23">
        <v>398</v>
      </c>
      <c r="C1026" s="23">
        <v>644</v>
      </c>
      <c r="D1026" s="23">
        <v>506</v>
      </c>
      <c r="E1026" s="23">
        <v>546</v>
      </c>
      <c r="F1026" s="23">
        <v>917</v>
      </c>
    </row>
    <row r="1027" spans="1:6" s="15" customFormat="1" ht="13.5">
      <c r="A1027" s="8" t="s">
        <v>644</v>
      </c>
      <c r="B1027" s="23">
        <v>212</v>
      </c>
      <c r="C1027" s="23">
        <v>278</v>
      </c>
      <c r="D1027" s="23">
        <v>261</v>
      </c>
      <c r="E1027" s="23">
        <v>232</v>
      </c>
      <c r="F1027" s="23">
        <v>420</v>
      </c>
    </row>
    <row r="1028" spans="1:6" s="15" customFormat="1" ht="13.5">
      <c r="A1028" s="8" t="s">
        <v>645</v>
      </c>
      <c r="B1028" s="23">
        <v>332</v>
      </c>
      <c r="C1028" s="23">
        <v>374</v>
      </c>
      <c r="D1028" s="23">
        <v>368</v>
      </c>
      <c r="E1028" s="23">
        <v>336</v>
      </c>
      <c r="F1028" s="23">
        <v>608</v>
      </c>
    </row>
    <row r="1029" spans="1:6" s="15" customFormat="1" ht="13.5">
      <c r="A1029" s="8" t="s">
        <v>646</v>
      </c>
      <c r="B1029" s="23">
        <v>371</v>
      </c>
      <c r="C1029" s="23">
        <v>488</v>
      </c>
      <c r="D1029" s="23">
        <v>429</v>
      </c>
      <c r="E1029" s="23">
        <v>425</v>
      </c>
      <c r="F1029" s="23">
        <v>721</v>
      </c>
    </row>
    <row r="1030" spans="1:6" s="15" customFormat="1" ht="13.5">
      <c r="A1030" s="8" t="s">
        <v>647</v>
      </c>
      <c r="B1030" s="23">
        <v>409</v>
      </c>
      <c r="C1030" s="23">
        <v>471</v>
      </c>
      <c r="D1030" s="23">
        <v>461</v>
      </c>
      <c r="E1030" s="23">
        <v>419</v>
      </c>
      <c r="F1030" s="23">
        <v>753</v>
      </c>
    </row>
    <row r="1031" spans="1:6" s="15" customFormat="1" ht="13.5">
      <c r="A1031" s="8" t="s">
        <v>648</v>
      </c>
      <c r="B1031" s="23">
        <v>336</v>
      </c>
      <c r="C1031" s="23">
        <v>475</v>
      </c>
      <c r="D1031" s="23">
        <v>423</v>
      </c>
      <c r="E1031" s="23">
        <v>394</v>
      </c>
      <c r="F1031" s="23">
        <v>710</v>
      </c>
    </row>
    <row r="1032" spans="1:6" s="15" customFormat="1" ht="13.5">
      <c r="A1032" s="8" t="s">
        <v>649</v>
      </c>
      <c r="B1032" s="23">
        <v>200</v>
      </c>
      <c r="C1032" s="23">
        <v>690</v>
      </c>
      <c r="D1032" s="23">
        <v>349</v>
      </c>
      <c r="E1032" s="23">
        <v>555</v>
      </c>
      <c r="F1032" s="23">
        <v>802</v>
      </c>
    </row>
    <row r="1033" spans="1:6" s="15" customFormat="1" ht="13.5">
      <c r="A1033" s="8" t="s">
        <v>650</v>
      </c>
      <c r="B1033" s="23">
        <v>156</v>
      </c>
      <c r="C1033" s="23">
        <v>510</v>
      </c>
      <c r="D1033" s="23">
        <v>234</v>
      </c>
      <c r="E1033" s="23">
        <v>436</v>
      </c>
      <c r="F1033" s="23">
        <v>613</v>
      </c>
    </row>
    <row r="1034" spans="1:6" s="15" customFormat="1" ht="13.5">
      <c r="A1034" s="8" t="s">
        <v>651</v>
      </c>
      <c r="B1034" s="23">
        <v>274</v>
      </c>
      <c r="C1034" s="23">
        <v>629</v>
      </c>
      <c r="D1034" s="23">
        <v>444</v>
      </c>
      <c r="E1034" s="23">
        <v>466</v>
      </c>
      <c r="F1034" s="23">
        <v>799</v>
      </c>
    </row>
    <row r="1035" spans="1:6" s="15" customFormat="1" ht="13.5">
      <c r="A1035" s="8" t="s">
        <v>652</v>
      </c>
      <c r="B1035" s="23">
        <v>127</v>
      </c>
      <c r="C1035" s="23">
        <v>465</v>
      </c>
      <c r="D1035" s="23">
        <v>213</v>
      </c>
      <c r="E1035" s="23">
        <v>383</v>
      </c>
      <c r="F1035" s="23">
        <v>515</v>
      </c>
    </row>
    <row r="1036" spans="1:6" s="15" customFormat="1" ht="13.5">
      <c r="A1036" s="1" t="s">
        <v>210</v>
      </c>
      <c r="B1036" s="25" t="s">
        <v>1</v>
      </c>
      <c r="C1036" s="26"/>
      <c r="D1036" s="25" t="s">
        <v>2</v>
      </c>
      <c r="E1036" s="26"/>
      <c r="F1036" s="2" t="s">
        <v>3</v>
      </c>
    </row>
    <row r="1037" spans="1:6" s="15" customFormat="1" ht="13.5">
      <c r="A1037" s="1"/>
      <c r="B1037" s="6" t="s">
        <v>911</v>
      </c>
      <c r="C1037" s="5" t="s">
        <v>220</v>
      </c>
      <c r="D1037" s="6" t="s">
        <v>913</v>
      </c>
      <c r="E1037" s="6" t="s">
        <v>784</v>
      </c>
      <c r="F1037" s="6" t="s">
        <v>783</v>
      </c>
    </row>
    <row r="1038" spans="1:6" s="15" customFormat="1" ht="13.5">
      <c r="A1038" s="14"/>
      <c r="B1038" s="6" t="s">
        <v>912</v>
      </c>
      <c r="C1038" s="6" t="s">
        <v>222</v>
      </c>
      <c r="D1038" s="6" t="s">
        <v>914</v>
      </c>
      <c r="E1038" s="6" t="s">
        <v>221</v>
      </c>
      <c r="F1038" s="6" t="s">
        <v>785</v>
      </c>
    </row>
    <row r="1039" s="15" customFormat="1" ht="13.5">
      <c r="A1039" s="7" t="s">
        <v>1081</v>
      </c>
    </row>
    <row r="1040" spans="1:6" s="15" customFormat="1" ht="13.5">
      <c r="A1040" s="8" t="s">
        <v>653</v>
      </c>
      <c r="B1040" s="23">
        <v>295</v>
      </c>
      <c r="C1040" s="23">
        <v>815</v>
      </c>
      <c r="D1040" s="23">
        <v>447</v>
      </c>
      <c r="E1040" s="23">
        <v>667</v>
      </c>
      <c r="F1040" s="23">
        <v>971</v>
      </c>
    </row>
    <row r="1041" spans="1:6" s="15" customFormat="1" ht="13.5">
      <c r="A1041" s="8" t="s">
        <v>654</v>
      </c>
      <c r="B1041" s="23">
        <v>146</v>
      </c>
      <c r="C1041" s="23">
        <v>558</v>
      </c>
      <c r="D1041" s="23">
        <v>264</v>
      </c>
      <c r="E1041" s="23">
        <v>442</v>
      </c>
      <c r="F1041" s="23">
        <v>616</v>
      </c>
    </row>
    <row r="1042" spans="1:6" s="15" customFormat="1" ht="13.5">
      <c r="A1042" s="8" t="s">
        <v>655</v>
      </c>
      <c r="B1042" s="23">
        <v>159</v>
      </c>
      <c r="C1042" s="23">
        <v>645</v>
      </c>
      <c r="D1042" s="23">
        <v>294</v>
      </c>
      <c r="E1042" s="23">
        <v>513</v>
      </c>
      <c r="F1042" s="23">
        <v>753</v>
      </c>
    </row>
    <row r="1043" spans="1:6" s="15" customFormat="1" ht="13.5">
      <c r="A1043" s="8" t="s">
        <v>656</v>
      </c>
      <c r="B1043" s="23">
        <v>185</v>
      </c>
      <c r="C1043" s="23">
        <v>707</v>
      </c>
      <c r="D1043" s="23">
        <v>346</v>
      </c>
      <c r="E1043" s="23">
        <v>554</v>
      </c>
      <c r="F1043" s="23">
        <v>822</v>
      </c>
    </row>
    <row r="1044" spans="1:6" s="15" customFormat="1" ht="13.5">
      <c r="A1044" s="8" t="s">
        <v>657</v>
      </c>
      <c r="B1044" s="23">
        <v>303</v>
      </c>
      <c r="C1044" s="23">
        <v>751</v>
      </c>
      <c r="D1044" s="23">
        <v>447</v>
      </c>
      <c r="E1044" s="23">
        <v>614</v>
      </c>
      <c r="F1044" s="23">
        <v>923</v>
      </c>
    </row>
    <row r="1045" spans="1:6" s="15" customFormat="1" ht="13.5">
      <c r="A1045" s="8" t="s">
        <v>658</v>
      </c>
      <c r="B1045" s="23">
        <v>114</v>
      </c>
      <c r="C1045" s="23">
        <v>391</v>
      </c>
      <c r="D1045" s="23">
        <v>213</v>
      </c>
      <c r="E1045" s="23">
        <v>296</v>
      </c>
      <c r="F1045" s="23">
        <v>445</v>
      </c>
    </row>
    <row r="1046" spans="1:6" s="15" customFormat="1" ht="13.5">
      <c r="A1046" s="8" t="s">
        <v>659</v>
      </c>
      <c r="B1046" s="23">
        <v>147</v>
      </c>
      <c r="C1046" s="23">
        <v>259</v>
      </c>
      <c r="D1046" s="23">
        <v>193</v>
      </c>
      <c r="E1046" s="23">
        <v>212</v>
      </c>
      <c r="F1046" s="23">
        <v>359</v>
      </c>
    </row>
    <row r="1047" spans="1:6" s="15" customFormat="1" ht="13.5">
      <c r="A1047" s="8" t="s">
        <v>660</v>
      </c>
      <c r="B1047" s="23">
        <v>516</v>
      </c>
      <c r="C1047" s="23">
        <v>134</v>
      </c>
      <c r="D1047" s="23">
        <v>524</v>
      </c>
      <c r="E1047" s="23">
        <v>118</v>
      </c>
      <c r="F1047" s="23">
        <v>341</v>
      </c>
    </row>
    <row r="1048" spans="1:6" s="15" customFormat="1" ht="13.5">
      <c r="A1048" s="8" t="s">
        <v>661</v>
      </c>
      <c r="B1048" s="23">
        <v>114</v>
      </c>
      <c r="C1048" s="23">
        <v>719</v>
      </c>
      <c r="D1048" s="23">
        <v>235</v>
      </c>
      <c r="E1048" s="23">
        <v>603</v>
      </c>
      <c r="F1048" s="23">
        <v>801</v>
      </c>
    </row>
    <row r="1049" spans="1:6" s="15" customFormat="1" ht="13.5">
      <c r="A1049" s="8" t="s">
        <v>662</v>
      </c>
      <c r="B1049" s="23">
        <v>126</v>
      </c>
      <c r="C1049" s="23">
        <v>319</v>
      </c>
      <c r="D1049" s="23">
        <v>187</v>
      </c>
      <c r="E1049" s="23">
        <v>261</v>
      </c>
      <c r="F1049" s="23">
        <v>412</v>
      </c>
    </row>
    <row r="1050" spans="1:6" s="15" customFormat="1" ht="13.5">
      <c r="A1050" s="10" t="s">
        <v>981</v>
      </c>
      <c r="B1050" s="21">
        <f>SUM(B1026:B1049)</f>
        <v>4920</v>
      </c>
      <c r="C1050" s="21">
        <f>SUM(C1026:C1049)</f>
        <v>10322</v>
      </c>
      <c r="D1050" s="21">
        <f>SUM(D1026:D1049)</f>
        <v>6838</v>
      </c>
      <c r="E1050" s="21">
        <f>SUM(E1026:E1049)</f>
        <v>8472</v>
      </c>
      <c r="F1050" s="21">
        <f>SUM(F1026:F1049)</f>
        <v>13301</v>
      </c>
    </row>
    <row r="1051" s="15" customFormat="1" ht="13.5">
      <c r="A1051" s="8"/>
    </row>
    <row r="1052" spans="1:7" s="15" customFormat="1" ht="13.5">
      <c r="A1052" s="1" t="s">
        <v>214</v>
      </c>
      <c r="B1052" s="25" t="s">
        <v>1</v>
      </c>
      <c r="C1052" s="26"/>
      <c r="D1052" s="25" t="s">
        <v>2</v>
      </c>
      <c r="E1052" s="26"/>
      <c r="F1052" s="25" t="s">
        <v>3</v>
      </c>
      <c r="G1052" s="29"/>
    </row>
    <row r="1053" spans="1:7" s="15" customFormat="1" ht="13.5">
      <c r="A1053" s="5"/>
      <c r="B1053" s="5" t="s">
        <v>915</v>
      </c>
      <c r="C1053" s="5" t="s">
        <v>786</v>
      </c>
      <c r="D1053" s="6" t="s">
        <v>963</v>
      </c>
      <c r="E1053" s="6" t="s">
        <v>319</v>
      </c>
      <c r="F1053" s="6" t="s">
        <v>1023</v>
      </c>
      <c r="G1053" s="6" t="s">
        <v>943</v>
      </c>
    </row>
    <row r="1054" spans="1:7" s="15" customFormat="1" ht="13.5">
      <c r="A1054" s="5"/>
      <c r="B1054" s="6" t="s">
        <v>916</v>
      </c>
      <c r="C1054" s="6" t="s">
        <v>262</v>
      </c>
      <c r="D1054" s="6" t="s">
        <v>787</v>
      </c>
      <c r="E1054" s="6" t="s">
        <v>917</v>
      </c>
      <c r="F1054" s="6" t="s">
        <v>587</v>
      </c>
      <c r="G1054" s="6" t="s">
        <v>788</v>
      </c>
    </row>
    <row r="1055" s="15" customFormat="1" ht="13.5">
      <c r="A1055" s="7" t="s">
        <v>260</v>
      </c>
    </row>
    <row r="1056" spans="1:7" s="15" customFormat="1" ht="13.5">
      <c r="A1056" s="8" t="s">
        <v>263</v>
      </c>
      <c r="B1056" s="15">
        <v>224</v>
      </c>
      <c r="C1056" s="6">
        <v>299</v>
      </c>
      <c r="D1056" s="6">
        <v>290</v>
      </c>
      <c r="E1056" s="6">
        <v>231</v>
      </c>
      <c r="F1056" s="6">
        <v>193</v>
      </c>
      <c r="G1056" s="15">
        <v>336</v>
      </c>
    </row>
    <row r="1057" spans="1:7" s="15" customFormat="1" ht="13.5">
      <c r="A1057" s="8" t="s">
        <v>264</v>
      </c>
      <c r="B1057" s="6">
        <v>246</v>
      </c>
      <c r="C1057" s="6">
        <v>290</v>
      </c>
      <c r="D1057" s="6">
        <v>284</v>
      </c>
      <c r="E1057" s="6">
        <v>244</v>
      </c>
      <c r="F1057" s="6">
        <v>225</v>
      </c>
      <c r="G1057" s="6">
        <v>299</v>
      </c>
    </row>
    <row r="1058" spans="1:7" s="15" customFormat="1" ht="13.5">
      <c r="A1058" s="8" t="s">
        <v>265</v>
      </c>
      <c r="B1058" s="6">
        <v>239</v>
      </c>
      <c r="C1058" s="6">
        <v>244</v>
      </c>
      <c r="D1058" s="6">
        <v>258</v>
      </c>
      <c r="E1058" s="6">
        <v>223</v>
      </c>
      <c r="F1058" s="6">
        <v>199</v>
      </c>
      <c r="G1058" s="6">
        <v>283</v>
      </c>
    </row>
    <row r="1059" spans="1:7" s="15" customFormat="1" ht="13.5">
      <c r="A1059" s="8" t="s">
        <v>1067</v>
      </c>
      <c r="B1059" s="6">
        <v>1250</v>
      </c>
      <c r="C1059" s="6">
        <v>1514</v>
      </c>
      <c r="D1059" s="6">
        <v>1497</v>
      </c>
      <c r="E1059" s="6">
        <v>1234</v>
      </c>
      <c r="F1059" s="6">
        <v>1227</v>
      </c>
      <c r="G1059" s="6">
        <v>1484</v>
      </c>
    </row>
    <row r="1060" spans="1:7" s="15" customFormat="1" ht="13.5">
      <c r="A1060" s="8" t="s">
        <v>298</v>
      </c>
      <c r="B1060" s="6">
        <v>364</v>
      </c>
      <c r="C1060" s="6">
        <v>244</v>
      </c>
      <c r="D1060" s="6">
        <v>268</v>
      </c>
      <c r="E1060" s="6">
        <v>331</v>
      </c>
      <c r="F1060" s="6">
        <v>321</v>
      </c>
      <c r="G1060" s="6">
        <v>278</v>
      </c>
    </row>
    <row r="1061" spans="1:7" s="15" customFormat="1" ht="13.5">
      <c r="A1061" s="8" t="s">
        <v>299</v>
      </c>
      <c r="B1061" s="6">
        <v>320</v>
      </c>
      <c r="C1061" s="6">
        <v>297</v>
      </c>
      <c r="D1061" s="6">
        <v>318</v>
      </c>
      <c r="E1061" s="6">
        <v>291</v>
      </c>
      <c r="F1061" s="6">
        <v>291</v>
      </c>
      <c r="G1061" s="6">
        <v>319</v>
      </c>
    </row>
    <row r="1062" spans="1:7" s="15" customFormat="1" ht="13.5">
      <c r="A1062" s="8" t="s">
        <v>300</v>
      </c>
      <c r="B1062" s="6">
        <v>364</v>
      </c>
      <c r="C1062" s="6">
        <v>334</v>
      </c>
      <c r="D1062" s="6">
        <v>338</v>
      </c>
      <c r="E1062" s="6">
        <v>349</v>
      </c>
      <c r="F1062" s="6">
        <v>333</v>
      </c>
      <c r="G1062" s="6">
        <v>359</v>
      </c>
    </row>
    <row r="1063" spans="1:7" s="15" customFormat="1" ht="13.5">
      <c r="A1063" s="8" t="s">
        <v>279</v>
      </c>
      <c r="B1063" s="6">
        <v>188</v>
      </c>
      <c r="C1063" s="6">
        <v>325</v>
      </c>
      <c r="D1063" s="6">
        <v>301</v>
      </c>
      <c r="E1063" s="6">
        <v>206</v>
      </c>
      <c r="F1063" s="6">
        <v>197</v>
      </c>
      <c r="G1063" s="6">
        <v>309</v>
      </c>
    </row>
    <row r="1064" spans="1:7" s="15" customFormat="1" ht="13.5">
      <c r="A1064" s="8" t="s">
        <v>280</v>
      </c>
      <c r="B1064" s="6">
        <v>271</v>
      </c>
      <c r="C1064" s="6">
        <v>305</v>
      </c>
      <c r="D1064" s="6">
        <v>293</v>
      </c>
      <c r="E1064" s="6">
        <v>278</v>
      </c>
      <c r="F1064" s="6">
        <v>242</v>
      </c>
      <c r="G1064" s="6">
        <v>332</v>
      </c>
    </row>
    <row r="1065" spans="1:7" s="15" customFormat="1" ht="13.5">
      <c r="A1065" s="8" t="s">
        <v>663</v>
      </c>
      <c r="B1065" s="6">
        <v>150</v>
      </c>
      <c r="C1065" s="6">
        <v>218</v>
      </c>
      <c r="D1065" s="6">
        <v>120</v>
      </c>
      <c r="E1065" s="6">
        <v>249</v>
      </c>
      <c r="F1065" s="6">
        <v>202</v>
      </c>
      <c r="G1065" s="6">
        <v>159</v>
      </c>
    </row>
    <row r="1066" spans="1:7" s="15" customFormat="1" ht="13.5">
      <c r="A1066" s="8" t="s">
        <v>664</v>
      </c>
      <c r="B1066" s="23">
        <v>164</v>
      </c>
      <c r="C1066" s="23">
        <v>296</v>
      </c>
      <c r="D1066" s="23">
        <v>161</v>
      </c>
      <c r="E1066" s="23">
        <v>298</v>
      </c>
      <c r="F1066" s="6">
        <v>242</v>
      </c>
      <c r="G1066" s="6">
        <v>206</v>
      </c>
    </row>
    <row r="1067" spans="1:7" s="15" customFormat="1" ht="13.5">
      <c r="A1067" s="8" t="s">
        <v>281</v>
      </c>
      <c r="B1067" s="23">
        <v>351</v>
      </c>
      <c r="C1067" s="23">
        <v>582</v>
      </c>
      <c r="D1067" s="23">
        <v>418</v>
      </c>
      <c r="E1067" s="23">
        <v>499</v>
      </c>
      <c r="F1067" s="6">
        <v>422</v>
      </c>
      <c r="G1067" s="6">
        <v>485</v>
      </c>
    </row>
    <row r="1068" spans="1:7" s="15" customFormat="1" ht="13.5">
      <c r="A1068" s="8" t="s">
        <v>282</v>
      </c>
      <c r="B1068" s="23">
        <v>227</v>
      </c>
      <c r="C1068" s="23">
        <v>310</v>
      </c>
      <c r="D1068" s="23">
        <v>182</v>
      </c>
      <c r="E1068" s="23">
        <v>357</v>
      </c>
      <c r="F1068" s="6">
        <v>269</v>
      </c>
      <c r="G1068" s="6">
        <v>264</v>
      </c>
    </row>
    <row r="1069" spans="1:7" s="15" customFormat="1" ht="13.5">
      <c r="A1069" s="8" t="s">
        <v>283</v>
      </c>
      <c r="B1069" s="23">
        <v>217</v>
      </c>
      <c r="C1069" s="23">
        <v>459</v>
      </c>
      <c r="D1069" s="23">
        <v>325</v>
      </c>
      <c r="E1069" s="23">
        <v>345</v>
      </c>
      <c r="F1069" s="6">
        <v>283</v>
      </c>
      <c r="G1069" s="6">
        <v>377</v>
      </c>
    </row>
    <row r="1070" spans="1:7" s="15" customFormat="1" ht="13.5">
      <c r="A1070" s="8" t="s">
        <v>301</v>
      </c>
      <c r="B1070" s="23">
        <v>361</v>
      </c>
      <c r="C1070" s="23">
        <v>256</v>
      </c>
      <c r="D1070" s="23">
        <v>284</v>
      </c>
      <c r="E1070" s="23">
        <v>327</v>
      </c>
      <c r="F1070" s="6">
        <v>334</v>
      </c>
      <c r="G1070" s="6">
        <v>276</v>
      </c>
    </row>
    <row r="1071" spans="1:7" s="15" customFormat="1" ht="13.5">
      <c r="A1071" s="8" t="s">
        <v>302</v>
      </c>
      <c r="B1071" s="23">
        <v>298</v>
      </c>
      <c r="C1071" s="23">
        <v>242</v>
      </c>
      <c r="D1071" s="23">
        <v>233</v>
      </c>
      <c r="E1071" s="23">
        <v>300</v>
      </c>
      <c r="F1071" s="6">
        <v>284</v>
      </c>
      <c r="G1071" s="6">
        <v>251</v>
      </c>
    </row>
    <row r="1072" spans="1:7" s="15" customFormat="1" ht="13.5">
      <c r="A1072" s="8" t="s">
        <v>303</v>
      </c>
      <c r="B1072" s="23">
        <v>331</v>
      </c>
      <c r="C1072" s="23">
        <v>279</v>
      </c>
      <c r="D1072" s="23">
        <v>288</v>
      </c>
      <c r="E1072" s="23">
        <v>319</v>
      </c>
      <c r="F1072" s="6">
        <v>307</v>
      </c>
      <c r="G1072" s="6">
        <v>299</v>
      </c>
    </row>
    <row r="1073" spans="1:7" s="15" customFormat="1" ht="13.5">
      <c r="A1073" s="8" t="s">
        <v>304</v>
      </c>
      <c r="B1073" s="23">
        <v>425</v>
      </c>
      <c r="C1073" s="23">
        <v>318</v>
      </c>
      <c r="D1073" s="23">
        <v>312</v>
      </c>
      <c r="E1073" s="23">
        <v>422</v>
      </c>
      <c r="F1073" s="6">
        <v>407</v>
      </c>
      <c r="G1073" s="6">
        <v>328</v>
      </c>
    </row>
    <row r="1074" spans="1:7" s="15" customFormat="1" ht="13.5">
      <c r="A1074" s="1" t="s">
        <v>214</v>
      </c>
      <c r="B1074" s="25" t="s">
        <v>1</v>
      </c>
      <c r="C1074" s="26"/>
      <c r="D1074" s="25" t="s">
        <v>2</v>
      </c>
      <c r="E1074" s="26"/>
      <c r="F1074" s="25" t="s">
        <v>3</v>
      </c>
      <c r="G1074" s="29"/>
    </row>
    <row r="1075" spans="1:7" s="15" customFormat="1" ht="13.5">
      <c r="A1075" s="5"/>
      <c r="B1075" s="5" t="s">
        <v>915</v>
      </c>
      <c r="C1075" s="5" t="s">
        <v>786</v>
      </c>
      <c r="D1075" s="6" t="s">
        <v>963</v>
      </c>
      <c r="E1075" s="6" t="s">
        <v>319</v>
      </c>
      <c r="F1075" s="6" t="s">
        <v>1023</v>
      </c>
      <c r="G1075" s="6" t="s">
        <v>943</v>
      </c>
    </row>
    <row r="1076" spans="1:7" s="15" customFormat="1" ht="13.5">
      <c r="A1076" s="5"/>
      <c r="B1076" s="6" t="s">
        <v>916</v>
      </c>
      <c r="C1076" s="6" t="s">
        <v>262</v>
      </c>
      <c r="D1076" s="6" t="s">
        <v>787</v>
      </c>
      <c r="E1076" s="6" t="s">
        <v>917</v>
      </c>
      <c r="F1076" s="6" t="s">
        <v>587</v>
      </c>
      <c r="G1076" s="6" t="s">
        <v>788</v>
      </c>
    </row>
    <row r="1077" s="15" customFormat="1" ht="13.5">
      <c r="A1077" s="7" t="s">
        <v>1082</v>
      </c>
    </row>
    <row r="1078" spans="1:7" s="15" customFormat="1" ht="13.5">
      <c r="A1078" s="8" t="s">
        <v>309</v>
      </c>
      <c r="B1078" s="23">
        <v>371</v>
      </c>
      <c r="C1078" s="23">
        <v>280</v>
      </c>
      <c r="D1078" s="23">
        <v>276</v>
      </c>
      <c r="E1078" s="23">
        <v>368</v>
      </c>
      <c r="F1078" s="6">
        <v>364</v>
      </c>
      <c r="G1078" s="6">
        <v>282</v>
      </c>
    </row>
    <row r="1079" spans="1:7" s="15" customFormat="1" ht="13.5">
      <c r="A1079" s="8" t="s">
        <v>310</v>
      </c>
      <c r="B1079" s="23">
        <v>395</v>
      </c>
      <c r="C1079" s="23">
        <v>311</v>
      </c>
      <c r="D1079" s="23">
        <v>305</v>
      </c>
      <c r="E1079" s="23">
        <v>396</v>
      </c>
      <c r="F1079" s="6">
        <v>372</v>
      </c>
      <c r="G1079" s="6">
        <v>327</v>
      </c>
    </row>
    <row r="1080" spans="1:7" s="15" customFormat="1" ht="13.5">
      <c r="A1080" s="8" t="s">
        <v>311</v>
      </c>
      <c r="B1080" s="23">
        <v>364</v>
      </c>
      <c r="C1080" s="23">
        <v>309</v>
      </c>
      <c r="D1080" s="23">
        <v>292</v>
      </c>
      <c r="E1080" s="23">
        <v>370</v>
      </c>
      <c r="F1080" s="6">
        <v>377</v>
      </c>
      <c r="G1080" s="6">
        <v>286</v>
      </c>
    </row>
    <row r="1081" spans="1:7" s="15" customFormat="1" ht="13.5">
      <c r="A1081" s="8" t="s">
        <v>312</v>
      </c>
      <c r="B1081" s="23">
        <v>326</v>
      </c>
      <c r="C1081" s="23">
        <v>329</v>
      </c>
      <c r="D1081" s="23">
        <v>325</v>
      </c>
      <c r="E1081" s="23">
        <v>315</v>
      </c>
      <c r="F1081" s="6">
        <v>308</v>
      </c>
      <c r="G1081" s="6">
        <v>340</v>
      </c>
    </row>
    <row r="1082" spans="1:7" s="15" customFormat="1" ht="13.5">
      <c r="A1082" s="8" t="s">
        <v>305</v>
      </c>
      <c r="B1082" s="23">
        <v>543</v>
      </c>
      <c r="C1082" s="23">
        <v>402</v>
      </c>
      <c r="D1082" s="23">
        <v>389</v>
      </c>
      <c r="E1082" s="23">
        <v>540</v>
      </c>
      <c r="F1082" s="6">
        <v>530</v>
      </c>
      <c r="G1082" s="6">
        <v>401</v>
      </c>
    </row>
    <row r="1083" spans="1:7" s="15" customFormat="1" ht="13.5">
      <c r="A1083" s="8" t="s">
        <v>665</v>
      </c>
      <c r="B1083" s="23">
        <v>376</v>
      </c>
      <c r="C1083" s="23">
        <v>292</v>
      </c>
      <c r="D1083" s="23">
        <v>276</v>
      </c>
      <c r="E1083" s="23">
        <v>385</v>
      </c>
      <c r="F1083" s="6">
        <v>383</v>
      </c>
      <c r="G1083" s="6">
        <v>280</v>
      </c>
    </row>
    <row r="1084" spans="1:7" s="15" customFormat="1" ht="13.5">
      <c r="A1084" s="8" t="s">
        <v>313</v>
      </c>
      <c r="B1084" s="23">
        <v>458</v>
      </c>
      <c r="C1084" s="23">
        <v>408</v>
      </c>
      <c r="D1084" s="23">
        <v>389</v>
      </c>
      <c r="E1084" s="23">
        <v>470</v>
      </c>
      <c r="F1084" s="6">
        <v>448</v>
      </c>
      <c r="G1084" s="6">
        <v>406</v>
      </c>
    </row>
    <row r="1085" spans="1:7" s="15" customFormat="1" ht="13.5">
      <c r="A1085" s="8" t="s">
        <v>314</v>
      </c>
      <c r="B1085" s="23">
        <v>164</v>
      </c>
      <c r="C1085" s="23">
        <v>383</v>
      </c>
      <c r="D1085" s="23">
        <v>384</v>
      </c>
      <c r="E1085" s="23">
        <v>157</v>
      </c>
      <c r="F1085" s="6">
        <v>147</v>
      </c>
      <c r="G1085" s="6">
        <v>392</v>
      </c>
    </row>
    <row r="1086" spans="1:7" s="15" customFormat="1" ht="13.5">
      <c r="A1086" s="10" t="s">
        <v>982</v>
      </c>
      <c r="B1086" s="17">
        <f aca="true" t="shared" si="20" ref="B1086:G1086">SUM(B1056:B1085)</f>
        <v>8987</v>
      </c>
      <c r="C1086" s="17">
        <f t="shared" si="20"/>
        <v>9526</v>
      </c>
      <c r="D1086" s="17">
        <f t="shared" si="20"/>
        <v>8806</v>
      </c>
      <c r="E1086" s="17">
        <f t="shared" si="20"/>
        <v>9504</v>
      </c>
      <c r="F1086" s="17">
        <f t="shared" si="20"/>
        <v>8907</v>
      </c>
      <c r="G1086" s="17">
        <f t="shared" si="20"/>
        <v>9358</v>
      </c>
    </row>
    <row r="1087" spans="1:7" s="15" customFormat="1" ht="13.5">
      <c r="A1087" s="10"/>
      <c r="B1087" s="17"/>
      <c r="C1087" s="17"/>
      <c r="D1087" s="17"/>
      <c r="E1087" s="17"/>
      <c r="F1087" s="17"/>
      <c r="G1087" s="17"/>
    </row>
    <row r="1088" spans="1:7" s="15" customFormat="1" ht="13.5">
      <c r="A1088" s="1" t="s">
        <v>217</v>
      </c>
      <c r="B1088" s="13" t="s">
        <v>1</v>
      </c>
      <c r="C1088" s="25" t="s">
        <v>2</v>
      </c>
      <c r="D1088" s="26"/>
      <c r="E1088" s="25" t="s">
        <v>3</v>
      </c>
      <c r="F1088" s="27"/>
      <c r="G1088" s="26"/>
    </row>
    <row r="1089" spans="1:7" s="15" customFormat="1" ht="13.5">
      <c r="A1089" s="14"/>
      <c r="B1089" s="5" t="s">
        <v>789</v>
      </c>
      <c r="C1089" s="6" t="s">
        <v>908</v>
      </c>
      <c r="D1089" s="6" t="s">
        <v>918</v>
      </c>
      <c r="E1089" s="6" t="s">
        <v>790</v>
      </c>
      <c r="F1089" s="6" t="s">
        <v>1024</v>
      </c>
      <c r="G1089" s="6" t="s">
        <v>920</v>
      </c>
    </row>
    <row r="1090" spans="1:7" s="15" customFormat="1" ht="13.5">
      <c r="A1090" s="14"/>
      <c r="B1090" s="6" t="s">
        <v>791</v>
      </c>
      <c r="C1090" s="6" t="s">
        <v>285</v>
      </c>
      <c r="D1090" s="6" t="s">
        <v>919</v>
      </c>
      <c r="E1090" s="6" t="s">
        <v>152</v>
      </c>
      <c r="F1090" s="6" t="s">
        <v>1025</v>
      </c>
      <c r="G1090" s="6" t="s">
        <v>921</v>
      </c>
    </row>
    <row r="1091" s="15" customFormat="1" ht="13.5">
      <c r="A1091" s="7" t="s">
        <v>260</v>
      </c>
    </row>
    <row r="1092" spans="1:7" s="15" customFormat="1" ht="13.5">
      <c r="A1092" s="8" t="s">
        <v>266</v>
      </c>
      <c r="B1092" s="6">
        <v>550</v>
      </c>
      <c r="C1092" s="6">
        <v>421</v>
      </c>
      <c r="D1092" s="6">
        <v>234</v>
      </c>
      <c r="E1092" s="6">
        <v>366</v>
      </c>
      <c r="F1092" s="6">
        <v>26</v>
      </c>
      <c r="G1092" s="6">
        <v>264</v>
      </c>
    </row>
    <row r="1093" spans="1:7" s="15" customFormat="1" ht="13.5">
      <c r="A1093" s="8" t="s">
        <v>267</v>
      </c>
      <c r="B1093" s="6">
        <v>614</v>
      </c>
      <c r="C1093" s="6">
        <v>442</v>
      </c>
      <c r="D1093" s="6">
        <v>304</v>
      </c>
      <c r="E1093" s="6">
        <v>377</v>
      </c>
      <c r="F1093" s="6">
        <v>24</v>
      </c>
      <c r="G1093" s="6">
        <v>342</v>
      </c>
    </row>
    <row r="1094" spans="1:7" s="15" customFormat="1" ht="13.5">
      <c r="A1094" s="8" t="s">
        <v>268</v>
      </c>
      <c r="B1094" s="6">
        <v>470</v>
      </c>
      <c r="C1094" s="6">
        <v>360</v>
      </c>
      <c r="D1094" s="6">
        <v>187</v>
      </c>
      <c r="E1094" s="6">
        <v>295</v>
      </c>
      <c r="F1094" s="6">
        <v>29</v>
      </c>
      <c r="G1094" s="6">
        <v>226</v>
      </c>
    </row>
    <row r="1095" spans="1:7" s="15" customFormat="1" ht="13.5">
      <c r="A1095" s="8" t="s">
        <v>269</v>
      </c>
      <c r="B1095" s="6">
        <v>344</v>
      </c>
      <c r="C1095" s="6">
        <v>240</v>
      </c>
      <c r="D1095" s="6">
        <v>170</v>
      </c>
      <c r="E1095" s="6">
        <v>196</v>
      </c>
      <c r="F1095" s="6">
        <v>18</v>
      </c>
      <c r="G1095" s="6">
        <v>196</v>
      </c>
    </row>
    <row r="1096" spans="1:7" s="15" customFormat="1" ht="13.5">
      <c r="A1096" s="8" t="s">
        <v>270</v>
      </c>
      <c r="B1096" s="6">
        <v>358</v>
      </c>
      <c r="C1096" s="6">
        <v>278</v>
      </c>
      <c r="D1096" s="6">
        <v>128</v>
      </c>
      <c r="E1096" s="6">
        <v>243</v>
      </c>
      <c r="F1096" s="6">
        <v>21</v>
      </c>
      <c r="G1096" s="6">
        <v>141</v>
      </c>
    </row>
    <row r="1097" spans="1:7" s="15" customFormat="1" ht="13.5">
      <c r="A1097" s="8" t="s">
        <v>271</v>
      </c>
      <c r="B1097" s="6">
        <v>420</v>
      </c>
      <c r="C1097" s="6">
        <v>298</v>
      </c>
      <c r="D1097" s="6">
        <v>196</v>
      </c>
      <c r="E1097" s="6">
        <v>256</v>
      </c>
      <c r="F1097" s="6">
        <v>20</v>
      </c>
      <c r="G1097" s="6">
        <v>211</v>
      </c>
    </row>
    <row r="1098" spans="1:7" s="15" customFormat="1" ht="13.5">
      <c r="A1098" s="8" t="s">
        <v>272</v>
      </c>
      <c r="B1098" s="6">
        <v>527</v>
      </c>
      <c r="C1098" s="6">
        <v>372</v>
      </c>
      <c r="D1098" s="6">
        <v>244</v>
      </c>
      <c r="E1098" s="6">
        <v>318</v>
      </c>
      <c r="F1098" s="6">
        <v>23</v>
      </c>
      <c r="G1098" s="6">
        <v>279</v>
      </c>
    </row>
    <row r="1099" spans="1:7" s="15" customFormat="1" ht="13.5">
      <c r="A1099" s="8" t="s">
        <v>273</v>
      </c>
      <c r="B1099" s="6">
        <v>495</v>
      </c>
      <c r="C1099" s="6">
        <v>348</v>
      </c>
      <c r="D1099" s="6">
        <v>219</v>
      </c>
      <c r="E1099" s="6">
        <v>291</v>
      </c>
      <c r="F1099" s="6">
        <v>18</v>
      </c>
      <c r="G1099" s="6">
        <v>252</v>
      </c>
    </row>
    <row r="1100" spans="1:7" s="15" customFormat="1" ht="13.5">
      <c r="A1100" s="8" t="s">
        <v>274</v>
      </c>
      <c r="B1100" s="6">
        <v>521</v>
      </c>
      <c r="C1100" s="6">
        <v>352</v>
      </c>
      <c r="D1100" s="6">
        <v>278</v>
      </c>
      <c r="E1100" s="6">
        <v>354</v>
      </c>
      <c r="F1100" s="6">
        <v>19</v>
      </c>
      <c r="G1100" s="6">
        <v>265</v>
      </c>
    </row>
    <row r="1101" spans="1:7" s="15" customFormat="1" ht="13.5">
      <c r="A1101" s="8" t="s">
        <v>275</v>
      </c>
      <c r="B1101" s="6">
        <v>411</v>
      </c>
      <c r="C1101" s="6">
        <v>276</v>
      </c>
      <c r="D1101" s="6">
        <v>218</v>
      </c>
      <c r="E1101" s="6">
        <v>260</v>
      </c>
      <c r="F1101" s="6">
        <v>25</v>
      </c>
      <c r="G1101" s="6">
        <v>204</v>
      </c>
    </row>
    <row r="1102" spans="1:7" s="15" customFormat="1" ht="13.5">
      <c r="A1102" s="8" t="s">
        <v>276</v>
      </c>
      <c r="B1102" s="6">
        <v>534</v>
      </c>
      <c r="C1102" s="6">
        <v>384</v>
      </c>
      <c r="D1102" s="6">
        <v>227</v>
      </c>
      <c r="E1102" s="6">
        <v>313</v>
      </c>
      <c r="F1102" s="6">
        <v>16</v>
      </c>
      <c r="G1102" s="6">
        <v>274</v>
      </c>
    </row>
    <row r="1103" spans="1:7" s="15" customFormat="1" ht="13.5">
      <c r="A1103" s="8" t="s">
        <v>277</v>
      </c>
      <c r="B1103" s="23">
        <v>438</v>
      </c>
      <c r="C1103" s="23">
        <v>286</v>
      </c>
      <c r="D1103" s="23">
        <v>228</v>
      </c>
      <c r="E1103" s="23">
        <v>262</v>
      </c>
      <c r="F1103" s="23">
        <v>14</v>
      </c>
      <c r="G1103" s="23">
        <v>238</v>
      </c>
    </row>
    <row r="1104" spans="1:7" s="15" customFormat="1" ht="13.5">
      <c r="A1104" s="8" t="s">
        <v>278</v>
      </c>
      <c r="B1104" s="23">
        <v>228</v>
      </c>
      <c r="C1104" s="23">
        <v>155</v>
      </c>
      <c r="D1104" s="23">
        <v>118</v>
      </c>
      <c r="E1104" s="23">
        <v>135</v>
      </c>
      <c r="F1104" s="23">
        <v>15</v>
      </c>
      <c r="G1104" s="23">
        <v>125</v>
      </c>
    </row>
    <row r="1105" spans="1:7" s="15" customFormat="1" ht="13.5">
      <c r="A1105" s="8" t="s">
        <v>286</v>
      </c>
      <c r="B1105" s="23">
        <v>365</v>
      </c>
      <c r="C1105" s="23">
        <v>261</v>
      </c>
      <c r="D1105" s="23">
        <v>175</v>
      </c>
      <c r="E1105" s="23">
        <v>202</v>
      </c>
      <c r="F1105" s="23">
        <v>9</v>
      </c>
      <c r="G1105" s="23">
        <v>223</v>
      </c>
    </row>
    <row r="1106" spans="1:7" s="15" customFormat="1" ht="13.5">
      <c r="A1106" s="8" t="s">
        <v>287</v>
      </c>
      <c r="B1106" s="23">
        <v>456</v>
      </c>
      <c r="C1106" s="23">
        <v>323</v>
      </c>
      <c r="D1106" s="23">
        <v>234</v>
      </c>
      <c r="E1106" s="23">
        <v>274</v>
      </c>
      <c r="F1106" s="23">
        <v>18</v>
      </c>
      <c r="G1106" s="23">
        <v>264</v>
      </c>
    </row>
    <row r="1107" spans="1:7" s="15" customFormat="1" ht="13.5">
      <c r="A1107" s="8" t="s">
        <v>288</v>
      </c>
      <c r="B1107" s="23">
        <v>388</v>
      </c>
      <c r="C1107" s="23">
        <v>246</v>
      </c>
      <c r="D1107" s="23">
        <v>216</v>
      </c>
      <c r="E1107" s="23">
        <v>217</v>
      </c>
      <c r="F1107" s="23">
        <v>12</v>
      </c>
      <c r="G1107" s="23">
        <v>231</v>
      </c>
    </row>
    <row r="1108" spans="1:7" s="15" customFormat="1" ht="13.5">
      <c r="A1108" s="8" t="s">
        <v>289</v>
      </c>
      <c r="B1108" s="23">
        <v>423</v>
      </c>
      <c r="C1108" s="23">
        <v>296</v>
      </c>
      <c r="D1108" s="23">
        <v>219</v>
      </c>
      <c r="E1108" s="23">
        <v>269</v>
      </c>
      <c r="F1108" s="23">
        <v>25</v>
      </c>
      <c r="G1108" s="23">
        <v>214</v>
      </c>
    </row>
    <row r="1109" spans="1:7" s="15" customFormat="1" ht="13.5">
      <c r="A1109" s="8" t="s">
        <v>290</v>
      </c>
      <c r="B1109" s="23">
        <v>502</v>
      </c>
      <c r="C1109" s="23">
        <v>314</v>
      </c>
      <c r="D1109" s="23">
        <v>274</v>
      </c>
      <c r="E1109" s="23">
        <v>275</v>
      </c>
      <c r="F1109" s="23">
        <v>16</v>
      </c>
      <c r="G1109" s="23">
        <v>296</v>
      </c>
    </row>
    <row r="1110" spans="1:7" s="15" customFormat="1" ht="13.5">
      <c r="A1110" s="8" t="s">
        <v>291</v>
      </c>
      <c r="B1110" s="23">
        <v>518</v>
      </c>
      <c r="C1110" s="23">
        <v>328</v>
      </c>
      <c r="D1110" s="23">
        <v>299</v>
      </c>
      <c r="E1110" s="23">
        <v>283</v>
      </c>
      <c r="F1110" s="23">
        <v>15</v>
      </c>
      <c r="G1110" s="23">
        <v>324</v>
      </c>
    </row>
    <row r="1111" spans="1:7" s="15" customFormat="1" ht="13.5">
      <c r="A1111" s="8" t="s">
        <v>292</v>
      </c>
      <c r="B1111" s="23">
        <v>450</v>
      </c>
      <c r="C1111" s="23">
        <v>329</v>
      </c>
      <c r="D1111" s="23">
        <v>215</v>
      </c>
      <c r="E1111" s="23">
        <v>284</v>
      </c>
      <c r="F1111" s="23">
        <v>18</v>
      </c>
      <c r="G1111" s="23">
        <v>234</v>
      </c>
    </row>
    <row r="1112" spans="1:7" s="15" customFormat="1" ht="13.5">
      <c r="A1112" s="1" t="s">
        <v>217</v>
      </c>
      <c r="B1112" s="13" t="s">
        <v>1</v>
      </c>
      <c r="C1112" s="25" t="s">
        <v>2</v>
      </c>
      <c r="D1112" s="26"/>
      <c r="E1112" s="25" t="s">
        <v>3</v>
      </c>
      <c r="F1112" s="27"/>
      <c r="G1112" s="26"/>
    </row>
    <row r="1113" spans="1:7" s="15" customFormat="1" ht="13.5">
      <c r="A1113" s="14"/>
      <c r="B1113" s="5" t="s">
        <v>789</v>
      </c>
      <c r="C1113" s="6" t="s">
        <v>908</v>
      </c>
      <c r="D1113" s="6" t="s">
        <v>918</v>
      </c>
      <c r="E1113" s="6" t="s">
        <v>790</v>
      </c>
      <c r="F1113" s="6" t="s">
        <v>1024</v>
      </c>
      <c r="G1113" s="6" t="s">
        <v>920</v>
      </c>
    </row>
    <row r="1114" spans="1:7" s="15" customFormat="1" ht="13.5">
      <c r="A1114" s="14"/>
      <c r="B1114" s="6" t="s">
        <v>791</v>
      </c>
      <c r="C1114" s="6" t="s">
        <v>285</v>
      </c>
      <c r="D1114" s="6" t="s">
        <v>919</v>
      </c>
      <c r="E1114" s="6" t="s">
        <v>152</v>
      </c>
      <c r="F1114" s="6" t="s">
        <v>1025</v>
      </c>
      <c r="G1114" s="6" t="s">
        <v>921</v>
      </c>
    </row>
    <row r="1115" s="15" customFormat="1" ht="13.5">
      <c r="A1115" s="7" t="s">
        <v>1082</v>
      </c>
    </row>
    <row r="1116" spans="1:7" s="15" customFormat="1" ht="13.5">
      <c r="A1116" s="8" t="s">
        <v>293</v>
      </c>
      <c r="B1116" s="23">
        <v>364</v>
      </c>
      <c r="C1116" s="23">
        <v>272</v>
      </c>
      <c r="D1116" s="23">
        <v>171</v>
      </c>
      <c r="E1116" s="23">
        <v>250</v>
      </c>
      <c r="F1116" s="23">
        <v>13</v>
      </c>
      <c r="G1116" s="23">
        <v>185</v>
      </c>
    </row>
    <row r="1117" spans="1:7" s="15" customFormat="1" ht="13.5">
      <c r="A1117" s="8" t="s">
        <v>294</v>
      </c>
      <c r="B1117" s="23">
        <v>355</v>
      </c>
      <c r="C1117" s="23">
        <v>273</v>
      </c>
      <c r="D1117" s="23">
        <v>148</v>
      </c>
      <c r="E1117" s="23">
        <v>232</v>
      </c>
      <c r="F1117" s="23">
        <v>21</v>
      </c>
      <c r="G1117" s="23">
        <v>172</v>
      </c>
    </row>
    <row r="1118" spans="1:7" s="15" customFormat="1" ht="13.5">
      <c r="A1118" s="8" t="s">
        <v>295</v>
      </c>
      <c r="B1118" s="23">
        <v>468</v>
      </c>
      <c r="C1118" s="23">
        <v>305</v>
      </c>
      <c r="D1118" s="23">
        <v>267</v>
      </c>
      <c r="E1118" s="23">
        <v>282</v>
      </c>
      <c r="F1118" s="23">
        <v>20</v>
      </c>
      <c r="G1118" s="23">
        <v>268</v>
      </c>
    </row>
    <row r="1119" spans="1:7" s="15" customFormat="1" ht="13.5">
      <c r="A1119" s="8" t="s">
        <v>296</v>
      </c>
      <c r="B1119" s="23">
        <v>359</v>
      </c>
      <c r="C1119" s="23">
        <v>231</v>
      </c>
      <c r="D1119" s="23">
        <v>216</v>
      </c>
      <c r="E1119" s="23">
        <v>193</v>
      </c>
      <c r="F1119" s="23">
        <v>16</v>
      </c>
      <c r="G1119" s="23">
        <v>236</v>
      </c>
    </row>
    <row r="1120" spans="1:7" s="15" customFormat="1" ht="13.5">
      <c r="A1120" s="8" t="s">
        <v>297</v>
      </c>
      <c r="B1120" s="23">
        <v>475</v>
      </c>
      <c r="C1120" s="23">
        <v>337</v>
      </c>
      <c r="D1120" s="23">
        <v>229</v>
      </c>
      <c r="E1120" s="23">
        <v>273</v>
      </c>
      <c r="F1120" s="23">
        <v>27</v>
      </c>
      <c r="G1120" s="23">
        <v>264</v>
      </c>
    </row>
    <row r="1121" spans="1:7" s="15" customFormat="1" ht="13.5">
      <c r="A1121" s="8" t="s">
        <v>1068</v>
      </c>
      <c r="B1121" s="23">
        <v>1610</v>
      </c>
      <c r="C1121" s="23">
        <v>1320</v>
      </c>
      <c r="D1121" s="23">
        <v>598</v>
      </c>
      <c r="E1121" s="23">
        <v>1195</v>
      </c>
      <c r="F1121" s="23">
        <v>48</v>
      </c>
      <c r="G1121" s="23">
        <v>655</v>
      </c>
    </row>
    <row r="1122" spans="1:7" s="15" customFormat="1" ht="13.5">
      <c r="A1122" s="8" t="s">
        <v>666</v>
      </c>
      <c r="B1122" s="23">
        <v>395</v>
      </c>
      <c r="C1122" s="23">
        <v>318</v>
      </c>
      <c r="D1122" s="23">
        <v>145</v>
      </c>
      <c r="E1122" s="23">
        <v>276</v>
      </c>
      <c r="F1122" s="23">
        <v>13</v>
      </c>
      <c r="G1122" s="23">
        <v>166</v>
      </c>
    </row>
    <row r="1123" spans="1:7" s="15" customFormat="1" ht="13.5">
      <c r="A1123" s="8" t="s">
        <v>667</v>
      </c>
      <c r="B1123" s="23">
        <v>346</v>
      </c>
      <c r="C1123" s="23">
        <v>263</v>
      </c>
      <c r="D1123" s="23">
        <v>166</v>
      </c>
      <c r="E1123" s="23">
        <v>204</v>
      </c>
      <c r="F1123" s="23">
        <v>11</v>
      </c>
      <c r="G1123" s="23">
        <v>206</v>
      </c>
    </row>
    <row r="1124" spans="1:7" s="15" customFormat="1" ht="13.5">
      <c r="A1124" s="10" t="s">
        <v>983</v>
      </c>
      <c r="B1124" s="17">
        <f aca="true" t="shared" si="21" ref="B1124:G1124">SUM(B1092:B1123)</f>
        <v>13384</v>
      </c>
      <c r="C1124" s="17">
        <f t="shared" si="21"/>
        <v>9628</v>
      </c>
      <c r="D1124" s="17">
        <f t="shared" si="21"/>
        <v>6323</v>
      </c>
      <c r="E1124" s="17">
        <f t="shared" si="21"/>
        <v>8375</v>
      </c>
      <c r="F1124" s="17">
        <f t="shared" si="21"/>
        <v>550</v>
      </c>
      <c r="G1124" s="17">
        <f t="shared" si="21"/>
        <v>6955</v>
      </c>
    </row>
    <row r="1125" spans="1:8" s="15" customFormat="1" ht="13.5">
      <c r="A1125" s="10"/>
      <c r="B1125" s="17"/>
      <c r="C1125" s="17"/>
      <c r="D1125" s="17"/>
      <c r="E1125" s="17"/>
      <c r="F1125" s="17"/>
      <c r="G1125" s="17"/>
      <c r="H1125" s="17"/>
    </row>
    <row r="1126" spans="1:8" s="15" customFormat="1" ht="13.5">
      <c r="A1126" s="10"/>
      <c r="B1126" s="17"/>
      <c r="C1126" s="17"/>
      <c r="D1126" s="17"/>
      <c r="E1126" s="17"/>
      <c r="F1126" s="17"/>
      <c r="G1126" s="17"/>
      <c r="H1126" s="17"/>
    </row>
    <row r="1127" spans="1:4" s="15" customFormat="1" ht="13.5">
      <c r="A1127" s="1" t="s">
        <v>219</v>
      </c>
      <c r="B1127" s="13" t="s">
        <v>1</v>
      </c>
      <c r="C1127" s="13" t="s">
        <v>2</v>
      </c>
      <c r="D1127" s="13" t="s">
        <v>3</v>
      </c>
    </row>
    <row r="1128" spans="1:4" s="15" customFormat="1" ht="13.5">
      <c r="A1128" s="14"/>
      <c r="B1128" s="5" t="s">
        <v>228</v>
      </c>
      <c r="C1128" s="6" t="s">
        <v>944</v>
      </c>
      <c r="D1128" s="6" t="s">
        <v>49</v>
      </c>
    </row>
    <row r="1129" spans="1:4" s="15" customFormat="1" ht="13.5">
      <c r="A1129" s="1"/>
      <c r="B1129" s="6" t="s">
        <v>229</v>
      </c>
      <c r="C1129" s="6" t="s">
        <v>333</v>
      </c>
      <c r="D1129" s="6" t="s">
        <v>922</v>
      </c>
    </row>
    <row r="1130" s="15" customFormat="1" ht="13.5">
      <c r="A1130" s="7" t="s">
        <v>230</v>
      </c>
    </row>
    <row r="1131" spans="1:4" s="15" customFormat="1" ht="13.5">
      <c r="A1131" s="8" t="s">
        <v>668</v>
      </c>
      <c r="B1131" s="6">
        <v>388</v>
      </c>
      <c r="C1131" s="6">
        <v>363</v>
      </c>
      <c r="D1131" s="6">
        <v>356</v>
      </c>
    </row>
    <row r="1132" spans="1:4" s="15" customFormat="1" ht="13.5">
      <c r="A1132" s="8" t="s">
        <v>669</v>
      </c>
      <c r="B1132" s="6">
        <v>348</v>
      </c>
      <c r="C1132" s="6">
        <v>325</v>
      </c>
      <c r="D1132" s="6">
        <v>307</v>
      </c>
    </row>
    <row r="1133" spans="1:4" s="15" customFormat="1" ht="13.5">
      <c r="A1133" s="8" t="s">
        <v>670</v>
      </c>
      <c r="B1133" s="6">
        <v>352</v>
      </c>
      <c r="C1133" s="6">
        <v>323</v>
      </c>
      <c r="D1133" s="6">
        <v>311</v>
      </c>
    </row>
    <row r="1134" spans="1:4" s="15" customFormat="1" ht="13.5">
      <c r="A1134" s="8" t="s">
        <v>231</v>
      </c>
      <c r="B1134" s="6">
        <v>328</v>
      </c>
      <c r="C1134" s="6">
        <v>316</v>
      </c>
      <c r="D1134" s="6">
        <v>300</v>
      </c>
    </row>
    <row r="1135" spans="1:4" s="15" customFormat="1" ht="13.5">
      <c r="A1135" s="8" t="s">
        <v>232</v>
      </c>
      <c r="B1135" s="6">
        <v>141</v>
      </c>
      <c r="C1135" s="6">
        <v>138</v>
      </c>
      <c r="D1135" s="6">
        <v>134</v>
      </c>
    </row>
    <row r="1136" spans="1:4" s="15" customFormat="1" ht="13.5">
      <c r="A1136" s="8" t="s">
        <v>233</v>
      </c>
      <c r="B1136" s="6">
        <v>61</v>
      </c>
      <c r="C1136" s="6">
        <v>62</v>
      </c>
      <c r="D1136" s="6">
        <v>63</v>
      </c>
    </row>
    <row r="1137" spans="1:4" s="15" customFormat="1" ht="13.5">
      <c r="A1137" s="8" t="s">
        <v>234</v>
      </c>
      <c r="B1137" s="6">
        <v>264</v>
      </c>
      <c r="C1137" s="6">
        <v>255</v>
      </c>
      <c r="D1137" s="6">
        <v>259</v>
      </c>
    </row>
    <row r="1138" spans="1:4" s="15" customFormat="1" ht="13.5">
      <c r="A1138" s="8" t="s">
        <v>235</v>
      </c>
      <c r="B1138" s="6">
        <v>71</v>
      </c>
      <c r="C1138" s="6">
        <v>68</v>
      </c>
      <c r="D1138" s="6">
        <v>68</v>
      </c>
    </row>
    <row r="1139" spans="1:4" s="15" customFormat="1" ht="13.5">
      <c r="A1139" s="8" t="s">
        <v>236</v>
      </c>
      <c r="B1139" s="6">
        <v>159</v>
      </c>
      <c r="C1139" s="6">
        <v>153</v>
      </c>
      <c r="D1139" s="6">
        <v>143</v>
      </c>
    </row>
    <row r="1140" spans="1:4" s="15" customFormat="1" ht="13.5">
      <c r="A1140" s="8" t="s">
        <v>237</v>
      </c>
      <c r="B1140" s="6">
        <v>110</v>
      </c>
      <c r="C1140" s="6">
        <v>103</v>
      </c>
      <c r="D1140" s="6">
        <v>101</v>
      </c>
    </row>
    <row r="1141" spans="1:4" s="15" customFormat="1" ht="13.5">
      <c r="A1141" s="8" t="s">
        <v>949</v>
      </c>
      <c r="B1141" s="6">
        <v>123</v>
      </c>
      <c r="C1141" s="6">
        <v>120</v>
      </c>
      <c r="D1141" s="6">
        <v>113</v>
      </c>
    </row>
    <row r="1142" spans="1:4" s="15" customFormat="1" ht="13.5">
      <c r="A1142" s="8" t="s">
        <v>950</v>
      </c>
      <c r="B1142" s="6">
        <v>111</v>
      </c>
      <c r="C1142" s="6">
        <v>106</v>
      </c>
      <c r="D1142" s="6">
        <v>103</v>
      </c>
    </row>
    <row r="1143" spans="1:4" s="15" customFormat="1" ht="13.5">
      <c r="A1143" s="8" t="s">
        <v>238</v>
      </c>
      <c r="B1143" s="6">
        <v>182</v>
      </c>
      <c r="C1143" s="6">
        <v>175</v>
      </c>
      <c r="D1143" s="6">
        <v>171</v>
      </c>
    </row>
    <row r="1144" spans="1:4" s="15" customFormat="1" ht="13.5">
      <c r="A1144" s="8" t="s">
        <v>239</v>
      </c>
      <c r="B1144" s="6">
        <v>65</v>
      </c>
      <c r="C1144" s="6">
        <v>63</v>
      </c>
      <c r="D1144" s="6">
        <v>60</v>
      </c>
    </row>
    <row r="1145" spans="1:4" s="15" customFormat="1" ht="13.5">
      <c r="A1145" s="10" t="s">
        <v>12</v>
      </c>
      <c r="B1145" s="15">
        <f>SUM(B1131:B1144)</f>
        <v>2703</v>
      </c>
      <c r="C1145" s="15">
        <f>SUM(C1131:C1144)</f>
        <v>2570</v>
      </c>
      <c r="D1145" s="15">
        <f>SUM(D1131:D1144)</f>
        <v>2489</v>
      </c>
    </row>
    <row r="1146" s="15" customFormat="1" ht="13.5">
      <c r="A1146" s="8"/>
    </row>
    <row r="1147" spans="1:4" s="15" customFormat="1" ht="13.5">
      <c r="A1147" s="1" t="s">
        <v>219</v>
      </c>
      <c r="B1147" s="13" t="s">
        <v>1</v>
      </c>
      <c r="C1147" s="13" t="s">
        <v>2</v>
      </c>
      <c r="D1147" s="13" t="s">
        <v>3</v>
      </c>
    </row>
    <row r="1148" spans="1:4" s="15" customFormat="1" ht="13.5">
      <c r="A1148" s="14"/>
      <c r="B1148" s="5" t="s">
        <v>228</v>
      </c>
      <c r="C1148" s="6" t="s">
        <v>944</v>
      </c>
      <c r="D1148" s="6" t="s">
        <v>49</v>
      </c>
    </row>
    <row r="1149" spans="1:4" s="15" customFormat="1" ht="13.5">
      <c r="A1149" s="1"/>
      <c r="B1149" s="6" t="s">
        <v>229</v>
      </c>
      <c r="C1149" s="6" t="s">
        <v>333</v>
      </c>
      <c r="D1149" s="6" t="s">
        <v>922</v>
      </c>
    </row>
    <row r="1150" s="15" customFormat="1" ht="13.5">
      <c r="A1150" s="7" t="s">
        <v>213</v>
      </c>
    </row>
    <row r="1151" spans="1:4" s="15" customFormat="1" ht="13.5">
      <c r="A1151" s="8">
        <v>43</v>
      </c>
      <c r="B1151" s="6">
        <v>531</v>
      </c>
      <c r="C1151" s="6">
        <v>477</v>
      </c>
      <c r="D1151" s="6">
        <v>528</v>
      </c>
    </row>
    <row r="1152" spans="1:4" s="15" customFormat="1" ht="13.5">
      <c r="A1152" s="8">
        <v>44</v>
      </c>
      <c r="B1152" s="6">
        <v>443</v>
      </c>
      <c r="C1152" s="6">
        <v>416</v>
      </c>
      <c r="D1152" s="6">
        <v>439</v>
      </c>
    </row>
    <row r="1153" spans="1:4" s="15" customFormat="1" ht="13.5">
      <c r="A1153" s="8">
        <v>54</v>
      </c>
      <c r="B1153" s="6">
        <v>315</v>
      </c>
      <c r="C1153" s="6">
        <v>286</v>
      </c>
      <c r="D1153" s="6">
        <v>295</v>
      </c>
    </row>
    <row r="1154" spans="1:4" s="15" customFormat="1" ht="13.5">
      <c r="A1154" s="8">
        <v>55</v>
      </c>
      <c r="B1154" s="6">
        <v>256</v>
      </c>
      <c r="C1154" s="6">
        <v>246</v>
      </c>
      <c r="D1154" s="6">
        <v>244</v>
      </c>
    </row>
    <row r="1155" spans="1:4" s="15" customFormat="1" ht="13.5">
      <c r="A1155" s="8">
        <v>56</v>
      </c>
      <c r="B1155" s="6">
        <v>21</v>
      </c>
      <c r="C1155" s="6">
        <v>14</v>
      </c>
      <c r="D1155" s="6">
        <v>23</v>
      </c>
    </row>
    <row r="1156" spans="1:4" s="15" customFormat="1" ht="13.5">
      <c r="A1156" s="8">
        <v>57</v>
      </c>
      <c r="B1156" s="6">
        <v>16</v>
      </c>
      <c r="C1156" s="6">
        <v>14</v>
      </c>
      <c r="D1156" s="6">
        <v>14</v>
      </c>
    </row>
    <row r="1157" spans="1:4" s="15" customFormat="1" ht="13.5">
      <c r="A1157" s="8">
        <v>58</v>
      </c>
      <c r="B1157" s="6">
        <v>921</v>
      </c>
      <c r="C1157" s="6">
        <v>811</v>
      </c>
      <c r="D1157" s="6">
        <v>922</v>
      </c>
    </row>
    <row r="1158" spans="1:4" s="15" customFormat="1" ht="13.5">
      <c r="A1158" s="8">
        <v>59</v>
      </c>
      <c r="B1158" s="6">
        <v>466</v>
      </c>
      <c r="C1158" s="6">
        <v>419</v>
      </c>
      <c r="D1158" s="6">
        <v>470</v>
      </c>
    </row>
    <row r="1159" spans="1:4" s="15" customFormat="1" ht="13.5">
      <c r="A1159" s="10" t="s">
        <v>12</v>
      </c>
      <c r="B1159" s="15">
        <f>SUM(B1151:B1158)</f>
        <v>2969</v>
      </c>
      <c r="C1159" s="15">
        <f>SUM(C1151:C1158)</f>
        <v>2683</v>
      </c>
      <c r="D1159" s="15">
        <f>SUM(D1151:D1158)</f>
        <v>2935</v>
      </c>
    </row>
    <row r="1160" s="15" customFormat="1" ht="13.5">
      <c r="A1160" s="8"/>
    </row>
    <row r="1161" s="15" customFormat="1" ht="13.5">
      <c r="A1161" s="7" t="s">
        <v>240</v>
      </c>
    </row>
    <row r="1162" spans="1:4" s="15" customFormat="1" ht="13.5">
      <c r="A1162" s="8" t="s">
        <v>671</v>
      </c>
      <c r="B1162" s="6">
        <v>529</v>
      </c>
      <c r="C1162" s="6">
        <v>461</v>
      </c>
      <c r="D1162" s="6">
        <v>439</v>
      </c>
    </row>
    <row r="1163" spans="1:4" s="15" customFormat="1" ht="13.5">
      <c r="A1163" s="8" t="s">
        <v>672</v>
      </c>
      <c r="B1163" s="6">
        <v>416</v>
      </c>
      <c r="C1163" s="6">
        <v>375</v>
      </c>
      <c r="D1163" s="6">
        <v>360</v>
      </c>
    </row>
    <row r="1164" spans="1:4" s="15" customFormat="1" ht="13.5">
      <c r="A1164" s="8" t="s">
        <v>673</v>
      </c>
      <c r="B1164" s="6">
        <v>312</v>
      </c>
      <c r="C1164" s="6">
        <v>277</v>
      </c>
      <c r="D1164" s="6">
        <v>264</v>
      </c>
    </row>
    <row r="1165" spans="1:4" s="15" customFormat="1" ht="13.5">
      <c r="A1165" s="8" t="s">
        <v>674</v>
      </c>
      <c r="B1165" s="6">
        <v>267</v>
      </c>
      <c r="C1165" s="6">
        <v>244</v>
      </c>
      <c r="D1165" s="6">
        <v>235</v>
      </c>
    </row>
    <row r="1166" spans="1:4" s="15" customFormat="1" ht="13.5">
      <c r="A1166" s="8" t="s">
        <v>241</v>
      </c>
      <c r="B1166" s="6">
        <v>341</v>
      </c>
      <c r="C1166" s="6">
        <v>329</v>
      </c>
      <c r="D1166" s="6">
        <v>314</v>
      </c>
    </row>
    <row r="1167" spans="1:4" s="15" customFormat="1" ht="13.5">
      <c r="A1167" s="8" t="s">
        <v>675</v>
      </c>
      <c r="B1167" s="6">
        <v>462</v>
      </c>
      <c r="C1167" s="6">
        <v>410</v>
      </c>
      <c r="D1167" s="6">
        <v>405</v>
      </c>
    </row>
    <row r="1168" spans="1:4" s="15" customFormat="1" ht="13.5">
      <c r="A1168" s="8" t="s">
        <v>676</v>
      </c>
      <c r="B1168" s="6">
        <v>297</v>
      </c>
      <c r="C1168" s="6">
        <v>283</v>
      </c>
      <c r="D1168" s="6">
        <v>261</v>
      </c>
    </row>
    <row r="1169" spans="1:4" s="15" customFormat="1" ht="13.5">
      <c r="A1169" s="8" t="s">
        <v>242</v>
      </c>
      <c r="B1169" s="6">
        <v>34</v>
      </c>
      <c r="C1169" s="6">
        <v>30</v>
      </c>
      <c r="D1169" s="6">
        <v>29</v>
      </c>
    </row>
    <row r="1170" spans="1:4" s="15" customFormat="1" ht="13.5">
      <c r="A1170" s="8" t="s">
        <v>243</v>
      </c>
      <c r="B1170" s="6">
        <v>68</v>
      </c>
      <c r="C1170" s="6">
        <v>66</v>
      </c>
      <c r="D1170" s="6">
        <v>61</v>
      </c>
    </row>
    <row r="1171" spans="1:4" s="15" customFormat="1" ht="13.5">
      <c r="A1171" s="8" t="s">
        <v>21</v>
      </c>
      <c r="B1171" s="6">
        <v>282</v>
      </c>
      <c r="C1171" s="6">
        <v>263</v>
      </c>
      <c r="D1171" s="6">
        <v>254</v>
      </c>
    </row>
    <row r="1172" spans="1:4" s="15" customFormat="1" ht="13.5">
      <c r="A1172" s="10" t="s">
        <v>12</v>
      </c>
      <c r="B1172" s="15">
        <f>SUM(B1162:B1171)</f>
        <v>3008</v>
      </c>
      <c r="C1172" s="15">
        <f>SUM(C1162:C1171)</f>
        <v>2738</v>
      </c>
      <c r="D1172" s="15">
        <f>SUM(D1162:D1171)</f>
        <v>2622</v>
      </c>
    </row>
    <row r="1173" s="15" customFormat="1" ht="13.5">
      <c r="A1173" s="8"/>
    </row>
    <row r="1174" s="15" customFormat="1" ht="13.5">
      <c r="A1174" s="7" t="s">
        <v>244</v>
      </c>
    </row>
    <row r="1175" spans="1:4" s="15" customFormat="1" ht="13.5">
      <c r="A1175" s="8" t="s">
        <v>245</v>
      </c>
      <c r="B1175" s="6">
        <v>325</v>
      </c>
      <c r="C1175" s="6">
        <v>325</v>
      </c>
      <c r="D1175" s="6">
        <v>288</v>
      </c>
    </row>
    <row r="1176" spans="1:4" s="15" customFormat="1" ht="13.5">
      <c r="A1176" s="8" t="s">
        <v>246</v>
      </c>
      <c r="B1176" s="6">
        <v>429</v>
      </c>
      <c r="C1176" s="6">
        <v>416</v>
      </c>
      <c r="D1176" s="6">
        <v>385</v>
      </c>
    </row>
    <row r="1177" spans="1:4" s="15" customFormat="1" ht="13.5">
      <c r="A1177" s="8" t="s">
        <v>247</v>
      </c>
      <c r="B1177" s="6">
        <v>361</v>
      </c>
      <c r="C1177" s="6">
        <v>350</v>
      </c>
      <c r="D1177" s="6">
        <v>327</v>
      </c>
    </row>
    <row r="1178" spans="1:4" s="15" customFormat="1" ht="13.5">
      <c r="A1178" s="8" t="s">
        <v>248</v>
      </c>
      <c r="B1178" s="6">
        <v>323</v>
      </c>
      <c r="C1178" s="6">
        <v>304</v>
      </c>
      <c r="D1178" s="6">
        <v>277</v>
      </c>
    </row>
    <row r="1179" spans="1:4" s="15" customFormat="1" ht="13.5">
      <c r="A1179" s="8" t="s">
        <v>249</v>
      </c>
      <c r="B1179" s="6">
        <v>315</v>
      </c>
      <c r="C1179" s="6">
        <v>320</v>
      </c>
      <c r="D1179" s="6">
        <v>283</v>
      </c>
    </row>
    <row r="1180" spans="1:4" s="15" customFormat="1" ht="13.5">
      <c r="A1180" s="8" t="s">
        <v>250</v>
      </c>
      <c r="B1180" s="6">
        <v>139</v>
      </c>
      <c r="C1180" s="6">
        <v>124</v>
      </c>
      <c r="D1180" s="6">
        <v>124</v>
      </c>
    </row>
    <row r="1181" spans="1:4" s="15" customFormat="1" ht="13.5">
      <c r="A1181" s="8" t="s">
        <v>251</v>
      </c>
      <c r="B1181" s="6">
        <v>213</v>
      </c>
      <c r="C1181" s="6">
        <v>201</v>
      </c>
      <c r="D1181" s="6">
        <v>184</v>
      </c>
    </row>
    <row r="1182" spans="1:4" s="15" customFormat="1" ht="13.5">
      <c r="A1182" s="8" t="s">
        <v>252</v>
      </c>
      <c r="B1182" s="6">
        <v>349</v>
      </c>
      <c r="C1182" s="6">
        <v>329</v>
      </c>
      <c r="D1182" s="6">
        <v>319</v>
      </c>
    </row>
    <row r="1183" spans="1:4" s="15" customFormat="1" ht="13.5">
      <c r="A1183" s="8" t="s">
        <v>253</v>
      </c>
      <c r="B1183" s="6">
        <v>328</v>
      </c>
      <c r="C1183" s="6">
        <v>319</v>
      </c>
      <c r="D1183" s="6">
        <v>289</v>
      </c>
    </row>
    <row r="1184" spans="1:4" s="15" customFormat="1" ht="13.5">
      <c r="A1184" s="8" t="s">
        <v>254</v>
      </c>
      <c r="B1184" s="6">
        <v>366</v>
      </c>
      <c r="C1184" s="6">
        <v>379</v>
      </c>
      <c r="D1184" s="6">
        <v>334</v>
      </c>
    </row>
    <row r="1185" spans="1:4" s="15" customFormat="1" ht="13.5">
      <c r="A1185" s="1" t="s">
        <v>219</v>
      </c>
      <c r="B1185" s="13" t="s">
        <v>1</v>
      </c>
      <c r="C1185" s="13" t="s">
        <v>2</v>
      </c>
      <c r="D1185" s="13" t="s">
        <v>3</v>
      </c>
    </row>
    <row r="1186" spans="1:4" s="15" customFormat="1" ht="13.5">
      <c r="A1186" s="14"/>
      <c r="B1186" s="5" t="s">
        <v>228</v>
      </c>
      <c r="C1186" s="6" t="s">
        <v>944</v>
      </c>
      <c r="D1186" s="6" t="s">
        <v>49</v>
      </c>
    </row>
    <row r="1187" spans="1:4" s="15" customFormat="1" ht="13.5">
      <c r="A1187" s="1"/>
      <c r="B1187" s="6" t="s">
        <v>229</v>
      </c>
      <c r="C1187" s="6" t="s">
        <v>333</v>
      </c>
      <c r="D1187" s="6" t="s">
        <v>922</v>
      </c>
    </row>
    <row r="1188" s="15" customFormat="1" ht="13.5">
      <c r="A1188" s="7" t="s">
        <v>1083</v>
      </c>
    </row>
    <row r="1189" spans="1:4" s="15" customFormat="1" ht="13.5">
      <c r="A1189" s="8" t="s">
        <v>255</v>
      </c>
      <c r="B1189" s="6">
        <v>188</v>
      </c>
      <c r="C1189" s="6">
        <v>193</v>
      </c>
      <c r="D1189" s="6">
        <v>172</v>
      </c>
    </row>
    <row r="1190" spans="1:4" s="15" customFormat="1" ht="13.5">
      <c r="A1190" s="8" t="s">
        <v>256</v>
      </c>
      <c r="B1190" s="6">
        <v>122</v>
      </c>
      <c r="C1190" s="6">
        <v>114</v>
      </c>
      <c r="D1190" s="6">
        <v>112</v>
      </c>
    </row>
    <row r="1191" spans="1:4" s="15" customFormat="1" ht="13.5">
      <c r="A1191" s="8" t="s">
        <v>677</v>
      </c>
      <c r="B1191" s="6">
        <v>96</v>
      </c>
      <c r="C1191" s="6">
        <v>91</v>
      </c>
      <c r="D1191" s="6">
        <v>87</v>
      </c>
    </row>
    <row r="1192" spans="1:4" s="15" customFormat="1" ht="13.5">
      <c r="A1192" s="8" t="s">
        <v>678</v>
      </c>
      <c r="B1192" s="6">
        <v>231</v>
      </c>
      <c r="C1192" s="6">
        <v>219</v>
      </c>
      <c r="D1192" s="6">
        <v>209</v>
      </c>
    </row>
    <row r="1193" spans="1:4" s="15" customFormat="1" ht="13.5">
      <c r="A1193" s="8" t="s">
        <v>257</v>
      </c>
      <c r="B1193" s="6">
        <v>362</v>
      </c>
      <c r="C1193" s="6">
        <v>344</v>
      </c>
      <c r="D1193" s="6">
        <v>318</v>
      </c>
    </row>
    <row r="1194" spans="1:4" s="15" customFormat="1" ht="13.5">
      <c r="A1194" s="8" t="s">
        <v>258</v>
      </c>
      <c r="B1194" s="6">
        <v>258</v>
      </c>
      <c r="C1194" s="6">
        <v>251</v>
      </c>
      <c r="D1194" s="6">
        <v>231</v>
      </c>
    </row>
    <row r="1195" spans="1:4" s="15" customFormat="1" ht="13.5">
      <c r="A1195" s="8" t="s">
        <v>679</v>
      </c>
      <c r="B1195" s="6">
        <v>160</v>
      </c>
      <c r="C1195" s="6">
        <v>157</v>
      </c>
      <c r="D1195" s="6">
        <v>142</v>
      </c>
    </row>
    <row r="1196" spans="1:4" s="15" customFormat="1" ht="13.5">
      <c r="A1196" s="10" t="s">
        <v>12</v>
      </c>
      <c r="B1196" s="15">
        <f>SUM(B1175:B1195)</f>
        <v>4565</v>
      </c>
      <c r="C1196" s="15">
        <f>SUM(C1175:C1195)</f>
        <v>4436</v>
      </c>
      <c r="D1196" s="15">
        <f>SUM(D1175:D1195)</f>
        <v>4081</v>
      </c>
    </row>
    <row r="1197" s="15" customFormat="1" ht="13.5">
      <c r="A1197" s="8"/>
    </row>
    <row r="1198" s="15" customFormat="1" ht="13.5">
      <c r="A1198" s="7" t="s">
        <v>211</v>
      </c>
    </row>
    <row r="1199" spans="1:4" s="15" customFormat="1" ht="13.5">
      <c r="A1199" s="8" t="s">
        <v>680</v>
      </c>
      <c r="B1199" s="6">
        <v>718</v>
      </c>
      <c r="C1199" s="6">
        <v>705</v>
      </c>
      <c r="D1199" s="6">
        <v>675</v>
      </c>
    </row>
    <row r="1200" spans="1:4" s="15" customFormat="1" ht="13.5">
      <c r="A1200" s="8" t="s">
        <v>681</v>
      </c>
      <c r="B1200" s="6">
        <v>741</v>
      </c>
      <c r="C1200" s="6">
        <v>725</v>
      </c>
      <c r="D1200" s="6">
        <v>714</v>
      </c>
    </row>
    <row r="1201" spans="1:4" s="15" customFormat="1" ht="13.5">
      <c r="A1201" s="8" t="s">
        <v>682</v>
      </c>
      <c r="B1201" s="6">
        <v>890</v>
      </c>
      <c r="C1201" s="6">
        <v>879</v>
      </c>
      <c r="D1201" s="6">
        <v>877</v>
      </c>
    </row>
    <row r="1202" spans="1:4" s="15" customFormat="1" ht="13.5">
      <c r="A1202" s="10" t="s">
        <v>12</v>
      </c>
      <c r="B1202" s="15">
        <f>SUM(B1199:B1201)</f>
        <v>2349</v>
      </c>
      <c r="C1202" s="15">
        <f>SUM(C1199:C1201)</f>
        <v>2309</v>
      </c>
      <c r="D1202" s="15">
        <f>SUM(D1199:D1201)</f>
        <v>2266</v>
      </c>
    </row>
    <row r="1203" s="15" customFormat="1" ht="13.5">
      <c r="A1203" s="8"/>
    </row>
    <row r="1204" spans="1:4" s="15" customFormat="1" ht="13.5">
      <c r="A1204" s="10" t="s">
        <v>226</v>
      </c>
      <c r="B1204" s="17">
        <f>B1145+B1159+B1172+B1196+B1202</f>
        <v>15594</v>
      </c>
      <c r="C1204" s="17">
        <f>C1145+C1159+C1172+C1196+C1202</f>
        <v>14736</v>
      </c>
      <c r="D1204" s="17">
        <f>D1145+D1159+D1172+D1196+D1202</f>
        <v>14393</v>
      </c>
    </row>
    <row r="1205" spans="1:8" s="15" customFormat="1" ht="13.5">
      <c r="A1205" s="10"/>
      <c r="B1205" s="17"/>
      <c r="C1205" s="17"/>
      <c r="D1205" s="17"/>
      <c r="E1205" s="17"/>
      <c r="F1205" s="17"/>
      <c r="G1205" s="17"/>
      <c r="H1205" s="17"/>
    </row>
    <row r="1206" spans="1:6" s="15" customFormat="1" ht="13.5">
      <c r="A1206" s="1" t="s">
        <v>227</v>
      </c>
      <c r="B1206" s="25" t="s">
        <v>1</v>
      </c>
      <c r="C1206" s="27"/>
      <c r="D1206" s="26"/>
      <c r="E1206" s="13" t="s">
        <v>2</v>
      </c>
      <c r="F1206" s="13" t="s">
        <v>3</v>
      </c>
    </row>
    <row r="1207" spans="1:6" s="15" customFormat="1" ht="13.5">
      <c r="A1207" s="14"/>
      <c r="B1207" s="6" t="s">
        <v>923</v>
      </c>
      <c r="C1207" s="6" t="s">
        <v>1026</v>
      </c>
      <c r="D1207" s="5" t="s">
        <v>945</v>
      </c>
      <c r="E1207" s="6" t="s">
        <v>946</v>
      </c>
      <c r="F1207" s="6" t="s">
        <v>792</v>
      </c>
    </row>
    <row r="1208" spans="1:6" s="15" customFormat="1" ht="13.5">
      <c r="A1208" s="1"/>
      <c r="B1208" s="6" t="s">
        <v>924</v>
      </c>
      <c r="C1208" s="6" t="s">
        <v>628</v>
      </c>
      <c r="D1208" s="6" t="s">
        <v>218</v>
      </c>
      <c r="E1208" s="6" t="s">
        <v>793</v>
      </c>
      <c r="F1208" s="6" t="s">
        <v>794</v>
      </c>
    </row>
    <row r="1209" s="15" customFormat="1" ht="13.5">
      <c r="A1209" s="7" t="s">
        <v>213</v>
      </c>
    </row>
    <row r="1210" spans="1:6" s="15" customFormat="1" ht="13.5">
      <c r="A1210" s="8">
        <v>13</v>
      </c>
      <c r="B1210" s="6">
        <v>344</v>
      </c>
      <c r="C1210" s="6">
        <v>55</v>
      </c>
      <c r="D1210" s="6">
        <v>640</v>
      </c>
      <c r="E1210" s="6">
        <v>809</v>
      </c>
      <c r="F1210" s="6">
        <v>816</v>
      </c>
    </row>
    <row r="1211" spans="1:6" s="15" customFormat="1" ht="13.5">
      <c r="A1211" s="8">
        <v>22</v>
      </c>
      <c r="B1211" s="6">
        <v>119</v>
      </c>
      <c r="C1211" s="6">
        <v>16</v>
      </c>
      <c r="D1211" s="6">
        <v>444</v>
      </c>
      <c r="E1211" s="6">
        <v>460</v>
      </c>
      <c r="F1211" s="6">
        <v>476</v>
      </c>
    </row>
    <row r="1212" spans="1:6" s="15" customFormat="1" ht="13.5">
      <c r="A1212" s="8">
        <v>23</v>
      </c>
      <c r="B1212" s="6">
        <v>176</v>
      </c>
      <c r="C1212" s="6">
        <v>20</v>
      </c>
      <c r="D1212" s="6">
        <v>509</v>
      </c>
      <c r="E1212" s="6">
        <v>570</v>
      </c>
      <c r="F1212" s="6">
        <v>570</v>
      </c>
    </row>
    <row r="1213" spans="1:6" s="15" customFormat="1" ht="13.5">
      <c r="A1213" s="8">
        <v>24</v>
      </c>
      <c r="B1213" s="6">
        <v>225</v>
      </c>
      <c r="C1213" s="6">
        <v>44</v>
      </c>
      <c r="D1213" s="6">
        <v>538</v>
      </c>
      <c r="E1213" s="6">
        <v>624</v>
      </c>
      <c r="F1213" s="6">
        <v>643</v>
      </c>
    </row>
    <row r="1214" spans="1:6" s="15" customFormat="1" ht="13.5">
      <c r="A1214" s="8">
        <v>25</v>
      </c>
      <c r="B1214" s="6">
        <v>188</v>
      </c>
      <c r="C1214" s="6">
        <v>45</v>
      </c>
      <c r="D1214" s="6">
        <v>382</v>
      </c>
      <c r="E1214" s="6">
        <v>440</v>
      </c>
      <c r="F1214" s="6">
        <v>462</v>
      </c>
    </row>
    <row r="1215" spans="1:6" s="15" customFormat="1" ht="13.5">
      <c r="A1215" s="8">
        <v>26</v>
      </c>
      <c r="B1215" s="6">
        <v>299</v>
      </c>
      <c r="C1215" s="6">
        <v>53</v>
      </c>
      <c r="D1215" s="6">
        <v>610</v>
      </c>
      <c r="E1215" s="6">
        <v>707</v>
      </c>
      <c r="F1215" s="6">
        <v>743</v>
      </c>
    </row>
    <row r="1216" spans="1:6" s="15" customFormat="1" ht="13.5">
      <c r="A1216" s="8">
        <v>27</v>
      </c>
      <c r="B1216" s="6">
        <v>259</v>
      </c>
      <c r="C1216" s="6">
        <v>52</v>
      </c>
      <c r="D1216" s="6">
        <v>662</v>
      </c>
      <c r="E1216" s="6">
        <v>756</v>
      </c>
      <c r="F1216" s="6">
        <v>779</v>
      </c>
    </row>
    <row r="1217" spans="1:6" s="15" customFormat="1" ht="13.5">
      <c r="A1217" s="8">
        <v>28</v>
      </c>
      <c r="B1217" s="6">
        <v>327</v>
      </c>
      <c r="C1217" s="6">
        <v>52</v>
      </c>
      <c r="D1217" s="6">
        <v>823</v>
      </c>
      <c r="E1217" s="6">
        <v>894</v>
      </c>
      <c r="F1217" s="6">
        <v>892</v>
      </c>
    </row>
    <row r="1218" spans="1:6" s="15" customFormat="1" ht="13.5">
      <c r="A1218" s="8">
        <v>36</v>
      </c>
      <c r="B1218" s="6">
        <v>133</v>
      </c>
      <c r="C1218" s="6">
        <v>18</v>
      </c>
      <c r="D1218" s="6">
        <v>349</v>
      </c>
      <c r="E1218" s="6">
        <v>393</v>
      </c>
      <c r="F1218" s="6">
        <v>403</v>
      </c>
    </row>
    <row r="1219" spans="1:6" s="15" customFormat="1" ht="13.5">
      <c r="A1219" s="8">
        <v>37</v>
      </c>
      <c r="B1219" s="6">
        <v>203</v>
      </c>
      <c r="C1219" s="6">
        <v>20</v>
      </c>
      <c r="D1219" s="6">
        <v>405</v>
      </c>
      <c r="E1219" s="6">
        <v>453</v>
      </c>
      <c r="F1219" s="6">
        <v>450</v>
      </c>
    </row>
    <row r="1220" spans="1:6" s="15" customFormat="1" ht="13.5">
      <c r="A1220" s="8">
        <v>38</v>
      </c>
      <c r="B1220" s="6">
        <v>85</v>
      </c>
      <c r="C1220" s="6">
        <v>17</v>
      </c>
      <c r="D1220" s="6">
        <v>231</v>
      </c>
      <c r="E1220" s="6">
        <v>248</v>
      </c>
      <c r="F1220" s="6">
        <v>253</v>
      </c>
    </row>
    <row r="1221" spans="1:6" s="15" customFormat="1" ht="13.5">
      <c r="A1221" s="8">
        <v>39</v>
      </c>
      <c r="B1221" s="6">
        <v>103</v>
      </c>
      <c r="C1221" s="6">
        <v>22</v>
      </c>
      <c r="D1221" s="6">
        <v>495</v>
      </c>
      <c r="E1221" s="6">
        <v>520</v>
      </c>
      <c r="F1221" s="6">
        <v>543</v>
      </c>
    </row>
    <row r="1222" spans="1:6" s="15" customFormat="1" ht="13.5">
      <c r="A1222" s="8">
        <v>40</v>
      </c>
      <c r="B1222" s="6">
        <v>233</v>
      </c>
      <c r="C1222" s="6">
        <v>47</v>
      </c>
      <c r="D1222" s="6">
        <v>737</v>
      </c>
      <c r="E1222" s="6">
        <v>777</v>
      </c>
      <c r="F1222" s="6">
        <v>784</v>
      </c>
    </row>
    <row r="1223" spans="1:6" s="15" customFormat="1" ht="13.5">
      <c r="A1223" s="1" t="s">
        <v>227</v>
      </c>
      <c r="B1223" s="25" t="s">
        <v>1</v>
      </c>
      <c r="C1223" s="27"/>
      <c r="D1223" s="26"/>
      <c r="E1223" s="13" t="s">
        <v>2</v>
      </c>
      <c r="F1223" s="13" t="s">
        <v>3</v>
      </c>
    </row>
    <row r="1224" spans="1:6" s="15" customFormat="1" ht="13.5">
      <c r="A1224" s="14"/>
      <c r="B1224" s="6" t="s">
        <v>923</v>
      </c>
      <c r="C1224" s="6" t="s">
        <v>1026</v>
      </c>
      <c r="D1224" s="5" t="s">
        <v>945</v>
      </c>
      <c r="E1224" s="6" t="s">
        <v>946</v>
      </c>
      <c r="F1224" s="6" t="s">
        <v>792</v>
      </c>
    </row>
    <row r="1225" spans="1:6" s="15" customFormat="1" ht="13.5">
      <c r="A1225" s="1"/>
      <c r="B1225" s="6" t="s">
        <v>924</v>
      </c>
      <c r="C1225" s="6" t="s">
        <v>628</v>
      </c>
      <c r="D1225" s="6" t="s">
        <v>218</v>
      </c>
      <c r="E1225" s="6" t="s">
        <v>793</v>
      </c>
      <c r="F1225" s="6" t="s">
        <v>794</v>
      </c>
    </row>
    <row r="1226" s="15" customFormat="1" ht="13.5">
      <c r="A1226" s="7" t="s">
        <v>1084</v>
      </c>
    </row>
    <row r="1227" spans="1:6" s="15" customFormat="1" ht="13.5">
      <c r="A1227" s="8">
        <v>41</v>
      </c>
      <c r="B1227" s="6">
        <v>195</v>
      </c>
      <c r="C1227" s="6">
        <v>36</v>
      </c>
      <c r="D1227" s="6">
        <v>553</v>
      </c>
      <c r="E1227" s="6">
        <v>594</v>
      </c>
      <c r="F1227" s="6">
        <v>605</v>
      </c>
    </row>
    <row r="1228" spans="1:6" s="15" customFormat="1" ht="13.5">
      <c r="A1228" s="8">
        <v>42</v>
      </c>
      <c r="B1228" s="6">
        <v>124</v>
      </c>
      <c r="C1228" s="6">
        <v>12</v>
      </c>
      <c r="D1228" s="6">
        <v>332</v>
      </c>
      <c r="E1228" s="6">
        <v>373</v>
      </c>
      <c r="F1228" s="6">
        <v>364</v>
      </c>
    </row>
    <row r="1229" spans="1:6" s="15" customFormat="1" ht="13.5">
      <c r="A1229" s="8">
        <v>45</v>
      </c>
      <c r="B1229" s="6">
        <v>135</v>
      </c>
      <c r="C1229" s="6">
        <v>17</v>
      </c>
      <c r="D1229" s="6">
        <v>525</v>
      </c>
      <c r="E1229" s="6">
        <v>519</v>
      </c>
      <c r="F1229" s="6">
        <v>553</v>
      </c>
    </row>
    <row r="1230" spans="1:6" s="15" customFormat="1" ht="13.5">
      <c r="A1230" s="8">
        <v>46</v>
      </c>
      <c r="B1230" s="6">
        <v>190</v>
      </c>
      <c r="C1230" s="6">
        <v>40</v>
      </c>
      <c r="D1230" s="6">
        <v>504</v>
      </c>
      <c r="E1230" s="6">
        <v>542</v>
      </c>
      <c r="F1230" s="6">
        <v>569</v>
      </c>
    </row>
    <row r="1231" spans="1:6" s="15" customFormat="1" ht="13.5">
      <c r="A1231" s="8">
        <v>47</v>
      </c>
      <c r="B1231" s="6">
        <v>137</v>
      </c>
      <c r="C1231" s="6">
        <v>35</v>
      </c>
      <c r="D1231" s="6">
        <v>536</v>
      </c>
      <c r="E1231" s="6">
        <v>553</v>
      </c>
      <c r="F1231" s="6">
        <v>579</v>
      </c>
    </row>
    <row r="1232" spans="1:6" s="15" customFormat="1" ht="13.5">
      <c r="A1232" s="8">
        <v>48</v>
      </c>
      <c r="B1232" s="6">
        <v>209</v>
      </c>
      <c r="C1232" s="6">
        <v>38</v>
      </c>
      <c r="D1232" s="6">
        <v>776</v>
      </c>
      <c r="E1232" s="6">
        <v>787</v>
      </c>
      <c r="F1232" s="6">
        <v>805</v>
      </c>
    </row>
    <row r="1233" spans="1:6" s="15" customFormat="1" ht="13.5">
      <c r="A1233" s="8">
        <v>49</v>
      </c>
      <c r="B1233" s="6">
        <v>149</v>
      </c>
      <c r="C1233" s="6">
        <v>48</v>
      </c>
      <c r="D1233" s="6">
        <v>604</v>
      </c>
      <c r="E1233" s="6">
        <v>626</v>
      </c>
      <c r="F1233" s="6">
        <v>654</v>
      </c>
    </row>
    <row r="1234" spans="1:6" s="15" customFormat="1" ht="13.5">
      <c r="A1234" s="8">
        <v>50</v>
      </c>
      <c r="B1234" s="6">
        <v>252</v>
      </c>
      <c r="C1234" s="6">
        <v>41</v>
      </c>
      <c r="D1234" s="6">
        <v>1026</v>
      </c>
      <c r="E1234" s="6">
        <v>1048</v>
      </c>
      <c r="F1234" s="6">
        <v>1093</v>
      </c>
    </row>
    <row r="1235" spans="1:6" s="15" customFormat="1" ht="13.5">
      <c r="A1235" s="8">
        <v>51</v>
      </c>
      <c r="B1235" s="6">
        <v>175</v>
      </c>
      <c r="C1235" s="6">
        <v>22</v>
      </c>
      <c r="D1235" s="6">
        <v>626</v>
      </c>
      <c r="E1235" s="6">
        <v>618</v>
      </c>
      <c r="F1235" s="6">
        <v>640</v>
      </c>
    </row>
    <row r="1236" spans="1:6" s="15" customFormat="1" ht="13.5">
      <c r="A1236" s="8">
        <v>52</v>
      </c>
      <c r="B1236" s="6">
        <v>155</v>
      </c>
      <c r="C1236" s="6">
        <v>19</v>
      </c>
      <c r="D1236" s="6">
        <v>621</v>
      </c>
      <c r="E1236" s="6">
        <v>622</v>
      </c>
      <c r="F1236" s="6">
        <v>649</v>
      </c>
    </row>
    <row r="1237" spans="1:6" s="15" customFormat="1" ht="13.5">
      <c r="A1237" s="8">
        <v>53</v>
      </c>
      <c r="B1237" s="6">
        <v>188</v>
      </c>
      <c r="C1237" s="6">
        <v>43</v>
      </c>
      <c r="D1237" s="6">
        <v>721</v>
      </c>
      <c r="E1237" s="6">
        <v>721</v>
      </c>
      <c r="F1237" s="6">
        <v>766</v>
      </c>
    </row>
    <row r="1238" spans="1:6" s="15" customFormat="1" ht="13.5">
      <c r="A1238" s="10" t="s">
        <v>984</v>
      </c>
      <c r="B1238" s="17">
        <f>SUM(B1210:B1237)</f>
        <v>4603</v>
      </c>
      <c r="C1238" s="17">
        <f>SUM(C1210:C1237)</f>
        <v>812</v>
      </c>
      <c r="D1238" s="17">
        <f>SUM(D1210:D1237)</f>
        <v>13649</v>
      </c>
      <c r="E1238" s="17">
        <f>SUM(E1210:E1237)</f>
        <v>14654</v>
      </c>
      <c r="F1238" s="17">
        <f>SUM(F1210:F1237)</f>
        <v>15091</v>
      </c>
    </row>
    <row r="1239" s="15" customFormat="1" ht="13.5">
      <c r="A1239" s="10"/>
    </row>
    <row r="1240" spans="1:5" s="15" customFormat="1" ht="13.5">
      <c r="A1240" s="1" t="s">
        <v>261</v>
      </c>
      <c r="B1240" s="2" t="s">
        <v>1</v>
      </c>
      <c r="C1240" s="25" t="s">
        <v>2</v>
      </c>
      <c r="D1240" s="26"/>
      <c r="E1240" s="13" t="s">
        <v>3</v>
      </c>
    </row>
    <row r="1241" spans="1:5" s="15" customFormat="1" ht="13.5">
      <c r="A1241" s="1"/>
      <c r="B1241" s="5" t="s">
        <v>795</v>
      </c>
      <c r="C1241" s="6" t="s">
        <v>796</v>
      </c>
      <c r="D1241" s="6" t="s">
        <v>925</v>
      </c>
      <c r="E1241" s="6" t="s">
        <v>927</v>
      </c>
    </row>
    <row r="1242" spans="1:5" s="15" customFormat="1" ht="13.5">
      <c r="A1242" s="14"/>
      <c r="B1242" s="6" t="s">
        <v>215</v>
      </c>
      <c r="C1242" s="6" t="s">
        <v>216</v>
      </c>
      <c r="D1242" s="6" t="s">
        <v>926</v>
      </c>
      <c r="E1242" s="6" t="s">
        <v>928</v>
      </c>
    </row>
    <row r="1243" s="15" customFormat="1" ht="13.5">
      <c r="A1243" s="7" t="s">
        <v>213</v>
      </c>
    </row>
    <row r="1244" spans="1:5" s="15" customFormat="1" ht="13.5">
      <c r="A1244" s="8">
        <v>1</v>
      </c>
      <c r="B1244" s="6">
        <v>701</v>
      </c>
      <c r="C1244" s="6">
        <v>550</v>
      </c>
      <c r="D1244" s="15">
        <v>265</v>
      </c>
      <c r="E1244" s="6">
        <v>650</v>
      </c>
    </row>
    <row r="1245" spans="1:5" s="15" customFormat="1" ht="13.5">
      <c r="A1245" s="8">
        <v>2</v>
      </c>
      <c r="B1245" s="6">
        <v>548</v>
      </c>
      <c r="C1245" s="6">
        <v>472</v>
      </c>
      <c r="D1245" s="6">
        <v>167</v>
      </c>
      <c r="E1245" s="6">
        <v>507</v>
      </c>
    </row>
    <row r="1246" spans="1:5" s="15" customFormat="1" ht="13.5">
      <c r="A1246" s="8">
        <v>3</v>
      </c>
      <c r="B1246" s="6">
        <v>579</v>
      </c>
      <c r="C1246" s="6">
        <v>458</v>
      </c>
      <c r="D1246" s="6">
        <v>231</v>
      </c>
      <c r="E1246" s="6">
        <v>536</v>
      </c>
    </row>
    <row r="1247" spans="1:5" s="15" customFormat="1" ht="13.5">
      <c r="A1247" s="8">
        <v>4</v>
      </c>
      <c r="B1247" s="6">
        <v>403</v>
      </c>
      <c r="C1247" s="6">
        <v>320</v>
      </c>
      <c r="D1247" s="6">
        <v>165</v>
      </c>
      <c r="E1247" s="6">
        <v>376</v>
      </c>
    </row>
    <row r="1248" spans="1:5" s="15" customFormat="1" ht="13.5">
      <c r="A1248" s="8">
        <v>5</v>
      </c>
      <c r="B1248" s="6">
        <v>596</v>
      </c>
      <c r="C1248" s="6">
        <v>472</v>
      </c>
      <c r="D1248" s="6">
        <v>226</v>
      </c>
      <c r="E1248" s="6">
        <v>550</v>
      </c>
    </row>
    <row r="1249" spans="1:5" s="15" customFormat="1" ht="13.5">
      <c r="A1249" s="8">
        <v>6</v>
      </c>
      <c r="B1249" s="6">
        <v>1088</v>
      </c>
      <c r="C1249" s="6">
        <v>856</v>
      </c>
      <c r="D1249" s="6">
        <v>386</v>
      </c>
      <c r="E1249" s="6">
        <v>1017</v>
      </c>
    </row>
    <row r="1250" spans="1:5" s="15" customFormat="1" ht="13.5">
      <c r="A1250" s="8">
        <v>7</v>
      </c>
      <c r="B1250" s="6">
        <v>408</v>
      </c>
      <c r="C1250" s="6">
        <v>327</v>
      </c>
      <c r="D1250" s="6">
        <v>161</v>
      </c>
      <c r="E1250" s="6">
        <v>384</v>
      </c>
    </row>
    <row r="1251" spans="1:5" s="15" customFormat="1" ht="13.5">
      <c r="A1251" s="8">
        <v>8</v>
      </c>
      <c r="B1251" s="6">
        <v>438</v>
      </c>
      <c r="C1251" s="6">
        <v>329</v>
      </c>
      <c r="D1251" s="6">
        <v>218</v>
      </c>
      <c r="E1251" s="6">
        <v>413</v>
      </c>
    </row>
    <row r="1252" spans="1:5" s="15" customFormat="1" ht="13.5">
      <c r="A1252" s="8">
        <v>9</v>
      </c>
      <c r="B1252" s="6">
        <v>460</v>
      </c>
      <c r="C1252" s="6">
        <v>358</v>
      </c>
      <c r="D1252" s="6">
        <v>213</v>
      </c>
      <c r="E1252" s="6">
        <v>432</v>
      </c>
    </row>
    <row r="1253" spans="1:5" s="15" customFormat="1" ht="13.5">
      <c r="A1253" s="8">
        <v>10</v>
      </c>
      <c r="B1253" s="6">
        <v>537</v>
      </c>
      <c r="C1253" s="6">
        <v>418</v>
      </c>
      <c r="D1253" s="6">
        <v>187</v>
      </c>
      <c r="E1253" s="6">
        <v>498</v>
      </c>
    </row>
    <row r="1254" spans="1:5" s="15" customFormat="1" ht="13.5">
      <c r="A1254" s="8">
        <v>11</v>
      </c>
      <c r="B1254" s="6">
        <v>479</v>
      </c>
      <c r="C1254" s="6">
        <v>353</v>
      </c>
      <c r="D1254" s="6">
        <v>259</v>
      </c>
      <c r="E1254" s="6">
        <v>452</v>
      </c>
    </row>
    <row r="1255" spans="1:5" s="15" customFormat="1" ht="13.5">
      <c r="A1255" s="8">
        <v>12</v>
      </c>
      <c r="B1255" s="6">
        <v>526</v>
      </c>
      <c r="C1255" s="6">
        <v>412</v>
      </c>
      <c r="D1255" s="6">
        <v>279</v>
      </c>
      <c r="E1255" s="6">
        <v>480</v>
      </c>
    </row>
    <row r="1256" spans="1:5" s="15" customFormat="1" ht="13.5">
      <c r="A1256" s="8">
        <v>14</v>
      </c>
      <c r="B1256" s="6">
        <v>541</v>
      </c>
      <c r="C1256" s="6">
        <v>424</v>
      </c>
      <c r="D1256" s="6">
        <v>280</v>
      </c>
      <c r="E1256" s="6">
        <v>486</v>
      </c>
    </row>
    <row r="1257" spans="1:5" s="15" customFormat="1" ht="13.5">
      <c r="A1257" s="8">
        <v>15</v>
      </c>
      <c r="B1257" s="6">
        <v>921</v>
      </c>
      <c r="C1257" s="6">
        <v>716</v>
      </c>
      <c r="D1257" s="6">
        <v>387</v>
      </c>
      <c r="E1257" s="6">
        <v>839</v>
      </c>
    </row>
    <row r="1258" spans="1:5" s="15" customFormat="1" ht="13.5">
      <c r="A1258" s="8">
        <v>16</v>
      </c>
      <c r="B1258" s="6">
        <v>873</v>
      </c>
      <c r="C1258" s="6">
        <v>628</v>
      </c>
      <c r="D1258" s="6">
        <v>420</v>
      </c>
      <c r="E1258" s="6">
        <v>802</v>
      </c>
    </row>
    <row r="1259" spans="1:5" s="15" customFormat="1" ht="13.5">
      <c r="A1259" s="8">
        <v>17</v>
      </c>
      <c r="B1259" s="6">
        <v>763</v>
      </c>
      <c r="C1259" s="6">
        <v>578</v>
      </c>
      <c r="D1259" s="6">
        <v>301</v>
      </c>
      <c r="E1259" s="6">
        <v>689</v>
      </c>
    </row>
    <row r="1260" spans="1:5" s="15" customFormat="1" ht="13.5">
      <c r="A1260" s="1" t="s">
        <v>261</v>
      </c>
      <c r="B1260" s="2" t="s">
        <v>1</v>
      </c>
      <c r="C1260" s="25" t="s">
        <v>2</v>
      </c>
      <c r="D1260" s="26"/>
      <c r="E1260" s="13" t="s">
        <v>3</v>
      </c>
    </row>
    <row r="1261" spans="1:5" s="15" customFormat="1" ht="13.5">
      <c r="A1261" s="1"/>
      <c r="B1261" s="5" t="s">
        <v>795</v>
      </c>
      <c r="C1261" s="6" t="s">
        <v>796</v>
      </c>
      <c r="D1261" s="6" t="s">
        <v>925</v>
      </c>
      <c r="E1261" s="6" t="s">
        <v>927</v>
      </c>
    </row>
    <row r="1262" spans="1:5" s="15" customFormat="1" ht="13.5">
      <c r="A1262" s="14"/>
      <c r="B1262" s="6" t="s">
        <v>215</v>
      </c>
      <c r="C1262" s="6" t="s">
        <v>216</v>
      </c>
      <c r="D1262" s="6" t="s">
        <v>926</v>
      </c>
      <c r="E1262" s="6" t="s">
        <v>928</v>
      </c>
    </row>
    <row r="1263" s="15" customFormat="1" ht="13.5">
      <c r="A1263" s="7" t="s">
        <v>1084</v>
      </c>
    </row>
    <row r="1264" spans="1:5" s="15" customFormat="1" ht="13.5">
      <c r="A1264" s="8">
        <v>18</v>
      </c>
      <c r="B1264" s="6">
        <v>674</v>
      </c>
      <c r="C1264" s="6">
        <v>483</v>
      </c>
      <c r="D1264" s="6">
        <v>371</v>
      </c>
      <c r="E1264" s="6">
        <v>613</v>
      </c>
    </row>
    <row r="1265" spans="1:5" s="15" customFormat="1" ht="13.5">
      <c r="A1265" s="8">
        <v>19</v>
      </c>
      <c r="B1265" s="6">
        <v>707</v>
      </c>
      <c r="C1265" s="6">
        <v>512</v>
      </c>
      <c r="D1265" s="6">
        <v>283</v>
      </c>
      <c r="E1265" s="6">
        <v>653</v>
      </c>
    </row>
    <row r="1266" spans="1:5" s="15" customFormat="1" ht="13.5">
      <c r="A1266" s="8">
        <v>20</v>
      </c>
      <c r="B1266" s="6">
        <v>822</v>
      </c>
      <c r="C1266" s="6">
        <v>628</v>
      </c>
      <c r="D1266" s="6">
        <v>355</v>
      </c>
      <c r="E1266" s="6">
        <v>763</v>
      </c>
    </row>
    <row r="1267" spans="1:5" s="15" customFormat="1" ht="13.5">
      <c r="A1267" s="8">
        <v>21</v>
      </c>
      <c r="B1267" s="6">
        <v>316</v>
      </c>
      <c r="C1267" s="6">
        <v>243</v>
      </c>
      <c r="D1267" s="6">
        <v>140</v>
      </c>
      <c r="E1267" s="6">
        <v>276</v>
      </c>
    </row>
    <row r="1268" spans="1:5" s="15" customFormat="1" ht="13.5">
      <c r="A1268" s="10" t="s">
        <v>985</v>
      </c>
      <c r="B1268" s="17">
        <f>SUM(B1244:B1267)</f>
        <v>12380</v>
      </c>
      <c r="C1268" s="17">
        <f>SUM(C1244:C1267)</f>
        <v>9537</v>
      </c>
      <c r="D1268" s="17">
        <f>SUM(D1244:D1267)</f>
        <v>5294</v>
      </c>
      <c r="E1268" s="17">
        <f>SUM(E1244:E1267)</f>
        <v>11416</v>
      </c>
    </row>
    <row r="1269" spans="1:8" s="15" customFormat="1" ht="13.5">
      <c r="A1269" s="10"/>
      <c r="B1269" s="17"/>
      <c r="C1269" s="17"/>
      <c r="D1269" s="17"/>
      <c r="E1269" s="17"/>
      <c r="F1269" s="17"/>
      <c r="G1269" s="17"/>
      <c r="H1269" s="17"/>
    </row>
    <row r="1270" spans="1:6" s="15" customFormat="1" ht="13.5">
      <c r="A1270" s="1" t="s">
        <v>284</v>
      </c>
      <c r="B1270" s="13" t="s">
        <v>1</v>
      </c>
      <c r="C1270" s="25" t="s">
        <v>2</v>
      </c>
      <c r="D1270" s="26"/>
      <c r="E1270" s="25" t="s">
        <v>3</v>
      </c>
      <c r="F1270" s="26"/>
    </row>
    <row r="1271" spans="1:6" s="15" customFormat="1" ht="13.5">
      <c r="A1271" s="14"/>
      <c r="B1271" s="5" t="s">
        <v>797</v>
      </c>
      <c r="C1271" s="5" t="s">
        <v>1027</v>
      </c>
      <c r="D1271" s="6" t="s">
        <v>798</v>
      </c>
      <c r="E1271" s="6" t="s">
        <v>332</v>
      </c>
      <c r="F1271" s="6" t="s">
        <v>1029</v>
      </c>
    </row>
    <row r="1272" spans="1:6" s="15" customFormat="1" ht="13.5">
      <c r="A1272" s="14"/>
      <c r="B1272" s="6" t="s">
        <v>799</v>
      </c>
      <c r="C1272" s="6" t="s">
        <v>1028</v>
      </c>
      <c r="D1272" s="6" t="s">
        <v>800</v>
      </c>
      <c r="E1272" s="6" t="s">
        <v>331</v>
      </c>
      <c r="F1272" s="6" t="s">
        <v>1030</v>
      </c>
    </row>
    <row r="1273" s="15" customFormat="1" ht="13.5">
      <c r="A1273" s="7" t="s">
        <v>206</v>
      </c>
    </row>
    <row r="1274" spans="1:6" s="15" customFormat="1" ht="13.5">
      <c r="A1274" s="8" t="s">
        <v>683</v>
      </c>
      <c r="B1274" s="6">
        <v>321</v>
      </c>
      <c r="C1274" s="6">
        <v>49</v>
      </c>
      <c r="D1274" s="6">
        <v>295</v>
      </c>
      <c r="E1274" s="6">
        <v>234</v>
      </c>
      <c r="F1274" s="15">
        <v>98</v>
      </c>
    </row>
    <row r="1275" spans="1:6" s="15" customFormat="1" ht="13.5">
      <c r="A1275" s="8" t="s">
        <v>684</v>
      </c>
      <c r="B1275" s="6">
        <v>435</v>
      </c>
      <c r="C1275" s="6">
        <v>61</v>
      </c>
      <c r="D1275" s="6">
        <v>415</v>
      </c>
      <c r="E1275" s="6">
        <v>370</v>
      </c>
      <c r="F1275" s="6">
        <v>98</v>
      </c>
    </row>
    <row r="1276" spans="1:6" s="15" customFormat="1" ht="13.5">
      <c r="A1276" s="8" t="s">
        <v>212</v>
      </c>
      <c r="B1276" s="6">
        <v>435</v>
      </c>
      <c r="C1276" s="6">
        <v>55</v>
      </c>
      <c r="D1276" s="6">
        <v>402</v>
      </c>
      <c r="E1276" s="6">
        <v>359</v>
      </c>
      <c r="F1276" s="6">
        <v>85</v>
      </c>
    </row>
    <row r="1277" spans="1:6" s="15" customFormat="1" ht="13.5">
      <c r="A1277" s="8" t="s">
        <v>685</v>
      </c>
      <c r="B1277" s="6">
        <v>101</v>
      </c>
      <c r="C1277" s="6">
        <v>18</v>
      </c>
      <c r="D1277" s="6">
        <v>94</v>
      </c>
      <c r="E1277" s="6">
        <v>68</v>
      </c>
      <c r="F1277" s="6">
        <v>39</v>
      </c>
    </row>
    <row r="1278" spans="1:6" s="15" customFormat="1" ht="13.5">
      <c r="A1278" s="8" t="s">
        <v>686</v>
      </c>
      <c r="B1278" s="6">
        <v>397</v>
      </c>
      <c r="C1278" s="6">
        <v>33</v>
      </c>
      <c r="D1278" s="6">
        <v>383</v>
      </c>
      <c r="E1278" s="6">
        <v>364</v>
      </c>
      <c r="F1278" s="6">
        <v>52</v>
      </c>
    </row>
    <row r="1279" spans="1:6" s="15" customFormat="1" ht="13.5">
      <c r="A1279" s="8" t="s">
        <v>687</v>
      </c>
      <c r="B1279" s="6">
        <v>178</v>
      </c>
      <c r="C1279" s="6">
        <v>9</v>
      </c>
      <c r="D1279" s="6">
        <v>166</v>
      </c>
      <c r="E1279" s="6">
        <v>158</v>
      </c>
      <c r="F1279" s="6">
        <v>20</v>
      </c>
    </row>
    <row r="1280" spans="1:6" s="15" customFormat="1" ht="13.5">
      <c r="A1280" s="8" t="s">
        <v>208</v>
      </c>
      <c r="B1280" s="6">
        <v>322</v>
      </c>
      <c r="C1280" s="6">
        <v>35</v>
      </c>
      <c r="D1280" s="6">
        <v>305</v>
      </c>
      <c r="E1280" s="6">
        <v>285</v>
      </c>
      <c r="F1280" s="6">
        <v>47</v>
      </c>
    </row>
    <row r="1281" spans="1:6" s="15" customFormat="1" ht="13.5">
      <c r="A1281" s="8" t="s">
        <v>688</v>
      </c>
      <c r="B1281" s="6">
        <v>489</v>
      </c>
      <c r="C1281" s="6">
        <v>60</v>
      </c>
      <c r="D1281" s="6">
        <v>461</v>
      </c>
      <c r="E1281" s="6">
        <v>430</v>
      </c>
      <c r="F1281" s="6">
        <v>84</v>
      </c>
    </row>
    <row r="1282" spans="1:6" s="15" customFormat="1" ht="13.5">
      <c r="A1282" s="8" t="s">
        <v>689</v>
      </c>
      <c r="B1282" s="6">
        <v>291</v>
      </c>
      <c r="C1282" s="6">
        <v>38</v>
      </c>
      <c r="D1282" s="6">
        <v>278</v>
      </c>
      <c r="E1282" s="6">
        <v>249</v>
      </c>
      <c r="F1282" s="6">
        <v>57</v>
      </c>
    </row>
    <row r="1283" spans="1:6" s="15" customFormat="1" ht="13.5">
      <c r="A1283" s="8" t="s">
        <v>690</v>
      </c>
      <c r="B1283" s="6">
        <v>485</v>
      </c>
      <c r="C1283" s="6">
        <v>70</v>
      </c>
      <c r="D1283" s="6">
        <v>454</v>
      </c>
      <c r="E1283" s="6">
        <v>402</v>
      </c>
      <c r="F1283" s="6">
        <v>105</v>
      </c>
    </row>
    <row r="1284" spans="1:6" s="15" customFormat="1" ht="13.5">
      <c r="A1284" s="8" t="s">
        <v>691</v>
      </c>
      <c r="B1284" s="6">
        <v>260</v>
      </c>
      <c r="C1284" s="6">
        <v>38</v>
      </c>
      <c r="D1284" s="6">
        <v>252</v>
      </c>
      <c r="E1284" s="6">
        <v>241</v>
      </c>
      <c r="F1284" s="6">
        <v>46</v>
      </c>
    </row>
    <row r="1285" spans="1:6" s="15" customFormat="1" ht="13.5">
      <c r="A1285" s="8" t="s">
        <v>692</v>
      </c>
      <c r="B1285" s="6">
        <v>91</v>
      </c>
      <c r="C1285" s="6">
        <v>17</v>
      </c>
      <c r="D1285" s="6">
        <v>80</v>
      </c>
      <c r="E1285" s="6">
        <v>78</v>
      </c>
      <c r="F1285" s="6">
        <v>14</v>
      </c>
    </row>
    <row r="1286" spans="1:6" s="15" customFormat="1" ht="13.5">
      <c r="A1286" s="8" t="s">
        <v>693</v>
      </c>
      <c r="B1286" s="6">
        <v>411</v>
      </c>
      <c r="C1286" s="6">
        <v>42</v>
      </c>
      <c r="D1286" s="6">
        <v>393</v>
      </c>
      <c r="E1286" s="6">
        <v>354</v>
      </c>
      <c r="F1286" s="6">
        <v>72</v>
      </c>
    </row>
    <row r="1287" spans="1:6" s="15" customFormat="1" ht="13.5">
      <c r="A1287" s="8" t="s">
        <v>21</v>
      </c>
      <c r="B1287" s="6">
        <v>433</v>
      </c>
      <c r="C1287" s="6">
        <v>63</v>
      </c>
      <c r="D1287" s="6">
        <v>392</v>
      </c>
      <c r="E1287" s="6">
        <v>371</v>
      </c>
      <c r="F1287" s="6">
        <v>83</v>
      </c>
    </row>
    <row r="1288" spans="1:6" s="15" customFormat="1" ht="13.5">
      <c r="A1288" s="10" t="s">
        <v>12</v>
      </c>
      <c r="B1288" s="15">
        <f>SUM(B1274:B1287)</f>
        <v>4649</v>
      </c>
      <c r="C1288" s="15">
        <f>SUM(C1274:C1287)</f>
        <v>588</v>
      </c>
      <c r="D1288" s="15">
        <f>SUM(D1274:D1287)</f>
        <v>4370</v>
      </c>
      <c r="E1288" s="15">
        <f>SUM(E1274:E1287)</f>
        <v>3963</v>
      </c>
      <c r="F1288" s="15">
        <f>SUM(F1274:F1287)</f>
        <v>900</v>
      </c>
    </row>
    <row r="1289" s="15" customFormat="1" ht="13.5">
      <c r="A1289" s="8"/>
    </row>
    <row r="1290" s="15" customFormat="1" ht="13.5">
      <c r="A1290" s="7" t="s">
        <v>205</v>
      </c>
    </row>
    <row r="1291" spans="1:6" s="15" customFormat="1" ht="13.5">
      <c r="A1291" s="8" t="s">
        <v>694</v>
      </c>
      <c r="B1291" s="6">
        <v>265</v>
      </c>
      <c r="C1291" s="6">
        <v>30</v>
      </c>
      <c r="D1291" s="6">
        <v>248</v>
      </c>
      <c r="E1291" s="6">
        <v>248</v>
      </c>
      <c r="F1291" s="6">
        <v>34</v>
      </c>
    </row>
    <row r="1292" spans="1:6" s="15" customFormat="1" ht="13.5">
      <c r="A1292" s="8" t="s">
        <v>695</v>
      </c>
      <c r="B1292" s="6">
        <v>679</v>
      </c>
      <c r="C1292" s="6">
        <v>72</v>
      </c>
      <c r="D1292" s="6">
        <v>633</v>
      </c>
      <c r="E1292" s="6">
        <v>631</v>
      </c>
      <c r="F1292" s="6">
        <v>73</v>
      </c>
    </row>
    <row r="1293" spans="1:6" s="15" customFormat="1" ht="13.5">
      <c r="A1293" s="8" t="s">
        <v>696</v>
      </c>
      <c r="B1293" s="6">
        <v>711</v>
      </c>
      <c r="C1293" s="6">
        <v>64</v>
      </c>
      <c r="D1293" s="6">
        <v>680</v>
      </c>
      <c r="E1293" s="6">
        <v>662</v>
      </c>
      <c r="F1293" s="6">
        <v>76</v>
      </c>
    </row>
    <row r="1294" spans="1:6" s="15" customFormat="1" ht="13.5">
      <c r="A1294" s="8" t="s">
        <v>697</v>
      </c>
      <c r="B1294" s="6">
        <v>314</v>
      </c>
      <c r="C1294" s="6">
        <v>26</v>
      </c>
      <c r="D1294" s="6">
        <v>306</v>
      </c>
      <c r="E1294" s="6">
        <v>288</v>
      </c>
      <c r="F1294" s="6">
        <v>35</v>
      </c>
    </row>
    <row r="1295" spans="1:6" s="15" customFormat="1" ht="13.5">
      <c r="A1295" s="8" t="s">
        <v>698</v>
      </c>
      <c r="B1295" s="6">
        <v>858</v>
      </c>
      <c r="C1295" s="6">
        <v>66</v>
      </c>
      <c r="D1295" s="6">
        <v>834</v>
      </c>
      <c r="E1295" s="6">
        <v>780</v>
      </c>
      <c r="F1295" s="6">
        <v>90</v>
      </c>
    </row>
    <row r="1296" spans="1:6" s="15" customFormat="1" ht="13.5">
      <c r="A1296" s="8" t="s">
        <v>699</v>
      </c>
      <c r="B1296" s="6">
        <v>771</v>
      </c>
      <c r="C1296" s="6">
        <v>54</v>
      </c>
      <c r="D1296" s="6">
        <v>739</v>
      </c>
      <c r="E1296" s="6">
        <v>677</v>
      </c>
      <c r="F1296" s="6">
        <v>108</v>
      </c>
    </row>
    <row r="1297" spans="1:6" s="15" customFormat="1" ht="13.5">
      <c r="A1297" s="8" t="s">
        <v>700</v>
      </c>
      <c r="B1297" s="6">
        <v>817</v>
      </c>
      <c r="C1297" s="6">
        <v>54</v>
      </c>
      <c r="D1297" s="6">
        <v>811</v>
      </c>
      <c r="E1297" s="6">
        <v>751</v>
      </c>
      <c r="F1297" s="6">
        <v>81</v>
      </c>
    </row>
    <row r="1298" spans="1:6" s="15" customFormat="1" ht="13.5">
      <c r="A1298" s="1" t="s">
        <v>284</v>
      </c>
      <c r="B1298" s="13" t="s">
        <v>1</v>
      </c>
      <c r="C1298" s="25" t="s">
        <v>2</v>
      </c>
      <c r="D1298" s="26"/>
      <c r="E1298" s="25" t="s">
        <v>3</v>
      </c>
      <c r="F1298" s="26"/>
    </row>
    <row r="1299" spans="1:6" s="15" customFormat="1" ht="13.5">
      <c r="A1299" s="14"/>
      <c r="B1299" s="5" t="s">
        <v>797</v>
      </c>
      <c r="C1299" s="5" t="s">
        <v>1027</v>
      </c>
      <c r="D1299" s="6" t="s">
        <v>798</v>
      </c>
      <c r="E1299" s="6" t="s">
        <v>332</v>
      </c>
      <c r="F1299" s="6" t="s">
        <v>1029</v>
      </c>
    </row>
    <row r="1300" spans="1:6" s="15" customFormat="1" ht="13.5">
      <c r="A1300" s="14"/>
      <c r="B1300" s="6" t="s">
        <v>799</v>
      </c>
      <c r="C1300" s="6" t="s">
        <v>1028</v>
      </c>
      <c r="D1300" s="6" t="s">
        <v>800</v>
      </c>
      <c r="E1300" s="6" t="s">
        <v>331</v>
      </c>
      <c r="F1300" s="6" t="s">
        <v>1030</v>
      </c>
    </row>
    <row r="1301" s="15" customFormat="1" ht="13.5">
      <c r="A1301" s="7" t="s">
        <v>1085</v>
      </c>
    </row>
    <row r="1302" spans="1:6" s="15" customFormat="1" ht="13.5">
      <c r="A1302" s="8" t="s">
        <v>701</v>
      </c>
      <c r="B1302" s="6">
        <v>776</v>
      </c>
      <c r="C1302" s="6">
        <v>49</v>
      </c>
      <c r="D1302" s="6">
        <v>751</v>
      </c>
      <c r="E1302" s="6">
        <v>671</v>
      </c>
      <c r="F1302" s="6">
        <v>101</v>
      </c>
    </row>
    <row r="1303" spans="1:6" s="15" customFormat="1" ht="13.5">
      <c r="A1303" s="8" t="s">
        <v>702</v>
      </c>
      <c r="B1303" s="6">
        <v>405</v>
      </c>
      <c r="C1303" s="6">
        <v>26</v>
      </c>
      <c r="D1303" s="6">
        <v>389</v>
      </c>
      <c r="E1303" s="6">
        <v>355</v>
      </c>
      <c r="F1303" s="6">
        <v>47</v>
      </c>
    </row>
    <row r="1304" spans="1:6" s="15" customFormat="1" ht="13.5">
      <c r="A1304" s="8" t="s">
        <v>703</v>
      </c>
      <c r="B1304" s="6">
        <v>473</v>
      </c>
      <c r="C1304" s="6">
        <v>33</v>
      </c>
      <c r="D1304" s="6">
        <v>438</v>
      </c>
      <c r="E1304" s="6">
        <v>417</v>
      </c>
      <c r="F1304" s="6">
        <v>42</v>
      </c>
    </row>
    <row r="1305" spans="1:6" s="15" customFormat="1" ht="13.5">
      <c r="A1305" s="8" t="s">
        <v>704</v>
      </c>
      <c r="B1305" s="6">
        <v>178</v>
      </c>
      <c r="C1305" s="6">
        <v>6</v>
      </c>
      <c r="D1305" s="6">
        <v>169</v>
      </c>
      <c r="E1305" s="6">
        <v>159</v>
      </c>
      <c r="F1305" s="6">
        <v>12</v>
      </c>
    </row>
    <row r="1306" spans="1:6" s="15" customFormat="1" ht="13.5">
      <c r="A1306" s="8" t="s">
        <v>705</v>
      </c>
      <c r="B1306" s="6">
        <v>153</v>
      </c>
      <c r="C1306" s="6">
        <v>11</v>
      </c>
      <c r="D1306" s="6">
        <v>141</v>
      </c>
      <c r="E1306" s="6">
        <v>128</v>
      </c>
      <c r="F1306" s="6">
        <v>17</v>
      </c>
    </row>
    <row r="1307" spans="1:6" s="15" customFormat="1" ht="13.5">
      <c r="A1307" s="8" t="s">
        <v>706</v>
      </c>
      <c r="B1307" s="6">
        <v>137</v>
      </c>
      <c r="C1307" s="6">
        <v>7</v>
      </c>
      <c r="D1307" s="6">
        <v>124</v>
      </c>
      <c r="E1307" s="6">
        <v>118</v>
      </c>
      <c r="F1307" s="6">
        <v>11</v>
      </c>
    </row>
    <row r="1308" spans="1:6" s="15" customFormat="1" ht="13.5">
      <c r="A1308" s="8" t="s">
        <v>707</v>
      </c>
      <c r="B1308" s="6">
        <v>326</v>
      </c>
      <c r="C1308" s="6">
        <v>38</v>
      </c>
      <c r="D1308" s="6">
        <v>296</v>
      </c>
      <c r="E1308" s="6">
        <v>266</v>
      </c>
      <c r="F1308" s="6">
        <v>49</v>
      </c>
    </row>
    <row r="1309" spans="1:6" s="15" customFormat="1" ht="13.5">
      <c r="A1309" s="8" t="s">
        <v>708</v>
      </c>
      <c r="B1309" s="6">
        <v>699</v>
      </c>
      <c r="C1309" s="6">
        <v>28</v>
      </c>
      <c r="D1309" s="6">
        <v>678</v>
      </c>
      <c r="E1309" s="6">
        <v>633</v>
      </c>
      <c r="F1309" s="6">
        <v>59</v>
      </c>
    </row>
    <row r="1310" spans="1:6" s="15" customFormat="1" ht="13.5">
      <c r="A1310" s="8" t="s">
        <v>709</v>
      </c>
      <c r="B1310" s="6">
        <v>1115</v>
      </c>
      <c r="C1310" s="6">
        <v>87</v>
      </c>
      <c r="D1310" s="6">
        <v>1050</v>
      </c>
      <c r="E1310" s="6">
        <v>968</v>
      </c>
      <c r="F1310" s="6">
        <v>125</v>
      </c>
    </row>
    <row r="1311" spans="1:6" s="15" customFormat="1" ht="13.5">
      <c r="A1311" s="8" t="s">
        <v>710</v>
      </c>
      <c r="B1311" s="6">
        <v>164</v>
      </c>
      <c r="C1311" s="6">
        <v>25</v>
      </c>
      <c r="D1311" s="6">
        <v>150</v>
      </c>
      <c r="E1311" s="6">
        <v>143</v>
      </c>
      <c r="F1311" s="6">
        <v>30</v>
      </c>
    </row>
    <row r="1312" spans="1:6" s="15" customFormat="1" ht="13.5">
      <c r="A1312" s="8" t="s">
        <v>711</v>
      </c>
      <c r="B1312" s="6">
        <v>543</v>
      </c>
      <c r="C1312" s="6">
        <v>57</v>
      </c>
      <c r="D1312" s="6">
        <v>527</v>
      </c>
      <c r="E1312" s="6">
        <v>516</v>
      </c>
      <c r="F1312" s="6">
        <v>62</v>
      </c>
    </row>
    <row r="1313" spans="1:6" s="15" customFormat="1" ht="13.5">
      <c r="A1313" s="8" t="s">
        <v>712</v>
      </c>
      <c r="B1313" s="6">
        <v>491</v>
      </c>
      <c r="C1313" s="6">
        <v>38</v>
      </c>
      <c r="D1313" s="6">
        <v>490</v>
      </c>
      <c r="E1313" s="6">
        <v>448</v>
      </c>
      <c r="F1313" s="6">
        <v>73</v>
      </c>
    </row>
    <row r="1314" spans="1:6" s="15" customFormat="1" ht="13.5">
      <c r="A1314" s="8" t="s">
        <v>21</v>
      </c>
      <c r="B1314" s="6">
        <v>758</v>
      </c>
      <c r="C1314" s="6">
        <v>60</v>
      </c>
      <c r="D1314" s="6">
        <v>743</v>
      </c>
      <c r="E1314" s="6">
        <v>679</v>
      </c>
      <c r="F1314" s="6">
        <v>97</v>
      </c>
    </row>
    <row r="1315" spans="1:6" s="15" customFormat="1" ht="13.5">
      <c r="A1315" s="10" t="s">
        <v>12</v>
      </c>
      <c r="B1315" s="15">
        <f>SUM(B1291:B1314)</f>
        <v>10633</v>
      </c>
      <c r="C1315" s="15">
        <f>SUM(C1291:C1314)</f>
        <v>831</v>
      </c>
      <c r="D1315" s="15">
        <f>SUM(D1291:D1314)</f>
        <v>10197</v>
      </c>
      <c r="E1315" s="15">
        <f>SUM(E1291:E1314)</f>
        <v>9538</v>
      </c>
      <c r="F1315" s="15">
        <f>SUM(F1291:F1314)</f>
        <v>1222</v>
      </c>
    </row>
    <row r="1316" s="15" customFormat="1" ht="13.5">
      <c r="A1316" s="8"/>
    </row>
    <row r="1317" spans="1:6" s="15" customFormat="1" ht="13.5">
      <c r="A1317" s="10" t="s">
        <v>306</v>
      </c>
      <c r="B1317" s="17">
        <f>B1288+B1315</f>
        <v>15282</v>
      </c>
      <c r="C1317" s="17">
        <f>C1288+C1315</f>
        <v>1419</v>
      </c>
      <c r="D1317" s="17">
        <f>D1288+D1315</f>
        <v>14567</v>
      </c>
      <c r="E1317" s="17">
        <f>E1288+E1315</f>
        <v>13501</v>
      </c>
      <c r="F1317" s="17">
        <f>F1288+F1315</f>
        <v>2122</v>
      </c>
    </row>
    <row r="1318" spans="1:8" s="15" customFormat="1" ht="13.5">
      <c r="A1318" s="10"/>
      <c r="B1318" s="17"/>
      <c r="C1318" s="17"/>
      <c r="D1318" s="17"/>
      <c r="E1318" s="17"/>
      <c r="F1318" s="17"/>
      <c r="G1318" s="17"/>
      <c r="H1318" s="17"/>
    </row>
    <row r="1319" spans="1:6" s="15" customFormat="1" ht="13.5">
      <c r="A1319" s="1" t="s">
        <v>307</v>
      </c>
      <c r="B1319" s="25" t="s">
        <v>1</v>
      </c>
      <c r="C1319" s="26"/>
      <c r="D1319" s="13" t="s">
        <v>2</v>
      </c>
      <c r="E1319" s="25" t="s">
        <v>3</v>
      </c>
      <c r="F1319" s="26"/>
    </row>
    <row r="1320" spans="1:6" s="15" customFormat="1" ht="13.5">
      <c r="A1320" s="1"/>
      <c r="B1320" s="6" t="s">
        <v>929</v>
      </c>
      <c r="C1320" s="5" t="s">
        <v>801</v>
      </c>
      <c r="D1320" s="6" t="s">
        <v>947</v>
      </c>
      <c r="E1320" s="6" t="s">
        <v>802</v>
      </c>
      <c r="F1320" s="6" t="s">
        <v>1064</v>
      </c>
    </row>
    <row r="1321" spans="1:6" s="15" customFormat="1" ht="13.5">
      <c r="A1321" s="14"/>
      <c r="B1321" s="6" t="s">
        <v>930</v>
      </c>
      <c r="C1321" s="6" t="s">
        <v>186</v>
      </c>
      <c r="D1321" s="6" t="s">
        <v>187</v>
      </c>
      <c r="E1321" s="6" t="s">
        <v>803</v>
      </c>
      <c r="F1321" s="6" t="s">
        <v>1065</v>
      </c>
    </row>
    <row r="1322" s="15" customFormat="1" ht="13.5">
      <c r="A1322" s="7" t="s">
        <v>223</v>
      </c>
    </row>
    <row r="1323" spans="1:6" s="15" customFormat="1" ht="13.5">
      <c r="A1323" s="8" t="s">
        <v>224</v>
      </c>
      <c r="B1323" s="22">
        <v>16</v>
      </c>
      <c r="C1323" s="22">
        <v>159</v>
      </c>
      <c r="D1323" s="22">
        <v>163</v>
      </c>
      <c r="E1323" s="22">
        <v>152</v>
      </c>
      <c r="F1323" s="22">
        <v>0</v>
      </c>
    </row>
    <row r="1324" spans="1:6" s="15" customFormat="1" ht="13.5">
      <c r="A1324" s="8" t="s">
        <v>713</v>
      </c>
      <c r="B1324" s="22">
        <v>171</v>
      </c>
      <c r="C1324" s="22">
        <v>280</v>
      </c>
      <c r="D1324" s="22">
        <v>367</v>
      </c>
      <c r="E1324" s="22">
        <v>349</v>
      </c>
      <c r="F1324" s="22">
        <v>4</v>
      </c>
    </row>
    <row r="1325" spans="1:6" s="15" customFormat="1" ht="13.5">
      <c r="A1325" s="8" t="s">
        <v>714</v>
      </c>
      <c r="B1325" s="22">
        <v>202</v>
      </c>
      <c r="C1325" s="22">
        <v>260</v>
      </c>
      <c r="D1325" s="22">
        <v>362</v>
      </c>
      <c r="E1325" s="22">
        <v>341</v>
      </c>
      <c r="F1325" s="22">
        <v>0</v>
      </c>
    </row>
    <row r="1326" spans="1:6" s="15" customFormat="1" ht="13.5">
      <c r="A1326" s="8" t="s">
        <v>715</v>
      </c>
      <c r="B1326" s="22">
        <v>139</v>
      </c>
      <c r="C1326" s="22">
        <v>156</v>
      </c>
      <c r="D1326" s="22">
        <v>226</v>
      </c>
      <c r="E1326" s="22">
        <v>224</v>
      </c>
      <c r="F1326" s="22">
        <v>0</v>
      </c>
    </row>
    <row r="1327" spans="1:6" s="15" customFormat="1" ht="13.5">
      <c r="A1327" s="10" t="s">
        <v>12</v>
      </c>
      <c r="B1327" s="15">
        <f>SUM(B1323:B1326)</f>
        <v>528</v>
      </c>
      <c r="C1327" s="15">
        <f>SUM(C1323:C1326)</f>
        <v>855</v>
      </c>
      <c r="D1327" s="15">
        <f>SUM(D1323:D1326)</f>
        <v>1118</v>
      </c>
      <c r="E1327" s="15">
        <f>SUM(E1323:E1326)</f>
        <v>1066</v>
      </c>
      <c r="F1327" s="15">
        <f>SUM(F1323:F1326)</f>
        <v>4</v>
      </c>
    </row>
    <row r="1328" s="15" customFormat="1" ht="13.5">
      <c r="A1328" s="8"/>
    </row>
    <row r="1329" s="15" customFormat="1" ht="13.5">
      <c r="A1329" s="7" t="s">
        <v>25</v>
      </c>
    </row>
    <row r="1330" spans="1:6" s="15" customFormat="1" ht="13.5">
      <c r="A1330" s="8">
        <v>1</v>
      </c>
      <c r="B1330" s="6">
        <v>22</v>
      </c>
      <c r="C1330" s="6">
        <v>124</v>
      </c>
      <c r="D1330" s="6">
        <v>129</v>
      </c>
      <c r="E1330" s="6">
        <v>125</v>
      </c>
      <c r="F1330" s="6">
        <v>0</v>
      </c>
    </row>
    <row r="1331" spans="1:6" s="15" customFormat="1" ht="13.5">
      <c r="A1331" s="8">
        <v>2</v>
      </c>
      <c r="B1331" s="6">
        <v>15</v>
      </c>
      <c r="C1331" s="6">
        <v>72</v>
      </c>
      <c r="D1331" s="6">
        <v>75</v>
      </c>
      <c r="E1331" s="6">
        <v>70</v>
      </c>
      <c r="F1331" s="6">
        <v>1</v>
      </c>
    </row>
    <row r="1332" spans="1:6" s="15" customFormat="1" ht="13.5">
      <c r="A1332" s="8">
        <v>3</v>
      </c>
      <c r="B1332" s="6">
        <v>11</v>
      </c>
      <c r="C1332" s="6">
        <v>109</v>
      </c>
      <c r="D1332" s="6">
        <v>104</v>
      </c>
      <c r="E1332" s="6">
        <v>105</v>
      </c>
      <c r="F1332" s="6">
        <v>0</v>
      </c>
    </row>
    <row r="1333" spans="1:6" s="15" customFormat="1" ht="13.5">
      <c r="A1333" s="10" t="s">
        <v>12</v>
      </c>
      <c r="B1333" s="15">
        <f>SUM(B1330:B1332)</f>
        <v>48</v>
      </c>
      <c r="C1333" s="15">
        <f>SUM(C1330:C1332)</f>
        <v>305</v>
      </c>
      <c r="D1333" s="15">
        <f>SUM(D1330:D1332)</f>
        <v>308</v>
      </c>
      <c r="E1333" s="15">
        <f>SUM(E1330:E1332)</f>
        <v>300</v>
      </c>
      <c r="F1333" s="15">
        <f>SUM(F1330:F1332)</f>
        <v>1</v>
      </c>
    </row>
    <row r="1334" s="15" customFormat="1" ht="13.5">
      <c r="A1334" s="8"/>
    </row>
    <row r="1335" spans="1:6" s="15" customFormat="1" ht="13.5">
      <c r="A1335" s="1" t="s">
        <v>307</v>
      </c>
      <c r="B1335" s="25" t="s">
        <v>1</v>
      </c>
      <c r="C1335" s="26"/>
      <c r="D1335" s="13" t="s">
        <v>2</v>
      </c>
      <c r="E1335" s="25" t="s">
        <v>3</v>
      </c>
      <c r="F1335" s="26"/>
    </row>
    <row r="1336" spans="1:6" s="15" customFormat="1" ht="13.5">
      <c r="A1336" s="1"/>
      <c r="B1336" s="6" t="s">
        <v>929</v>
      </c>
      <c r="C1336" s="5" t="s">
        <v>801</v>
      </c>
      <c r="D1336" s="6" t="s">
        <v>947</v>
      </c>
      <c r="E1336" s="6" t="s">
        <v>802</v>
      </c>
      <c r="F1336" s="6" t="s">
        <v>1064</v>
      </c>
    </row>
    <row r="1337" spans="1:6" s="15" customFormat="1" ht="13.5">
      <c r="A1337" s="14"/>
      <c r="B1337" s="6" t="s">
        <v>930</v>
      </c>
      <c r="C1337" s="6" t="s">
        <v>186</v>
      </c>
      <c r="D1337" s="6" t="s">
        <v>187</v>
      </c>
      <c r="E1337" s="6" t="s">
        <v>803</v>
      </c>
      <c r="F1337" s="6" t="s">
        <v>1065</v>
      </c>
    </row>
    <row r="1338" s="15" customFormat="1" ht="13.5">
      <c r="A1338" s="7" t="s">
        <v>188</v>
      </c>
    </row>
    <row r="1339" spans="1:6" s="15" customFormat="1" ht="13.5">
      <c r="A1339" s="8" t="s">
        <v>716</v>
      </c>
      <c r="B1339" s="6">
        <v>81</v>
      </c>
      <c r="C1339" s="6">
        <v>203</v>
      </c>
      <c r="D1339" s="6">
        <v>237</v>
      </c>
      <c r="E1339" s="6">
        <v>229</v>
      </c>
      <c r="F1339" s="6">
        <v>19</v>
      </c>
    </row>
    <row r="1340" spans="1:6" s="15" customFormat="1" ht="13.5">
      <c r="A1340" s="8" t="s">
        <v>986</v>
      </c>
      <c r="B1340" s="6">
        <v>51</v>
      </c>
      <c r="C1340" s="6">
        <v>122</v>
      </c>
      <c r="D1340" s="6">
        <v>132</v>
      </c>
      <c r="E1340" s="6">
        <v>132</v>
      </c>
      <c r="F1340" s="6">
        <v>18</v>
      </c>
    </row>
    <row r="1341" spans="1:6" s="15" customFormat="1" ht="13.5">
      <c r="A1341" s="8" t="s">
        <v>987</v>
      </c>
      <c r="B1341" s="6">
        <v>87</v>
      </c>
      <c r="C1341" s="6">
        <v>319</v>
      </c>
      <c r="D1341" s="6">
        <v>337</v>
      </c>
      <c r="E1341" s="6">
        <v>315</v>
      </c>
      <c r="F1341" s="6">
        <v>19</v>
      </c>
    </row>
    <row r="1342" spans="1:6" s="15" customFormat="1" ht="13.5">
      <c r="A1342" s="8" t="s">
        <v>988</v>
      </c>
      <c r="B1342" s="6">
        <v>52</v>
      </c>
      <c r="C1342" s="6">
        <v>229</v>
      </c>
      <c r="D1342" s="6">
        <v>247</v>
      </c>
      <c r="E1342" s="6">
        <v>228</v>
      </c>
      <c r="F1342" s="6">
        <v>20</v>
      </c>
    </row>
    <row r="1343" spans="1:6" s="15" customFormat="1" ht="13.5">
      <c r="A1343" s="8" t="s">
        <v>717</v>
      </c>
      <c r="B1343" s="6">
        <v>143</v>
      </c>
      <c r="C1343" s="6">
        <v>177</v>
      </c>
      <c r="D1343" s="6">
        <v>241</v>
      </c>
      <c r="E1343" s="6">
        <v>225</v>
      </c>
      <c r="F1343" s="6">
        <v>5</v>
      </c>
    </row>
    <row r="1344" spans="1:6" s="15" customFormat="1" ht="13.5">
      <c r="A1344" s="8" t="s">
        <v>722</v>
      </c>
      <c r="B1344" s="6">
        <v>90</v>
      </c>
      <c r="C1344" s="6">
        <v>224</v>
      </c>
      <c r="D1344" s="6">
        <v>264</v>
      </c>
      <c r="E1344" s="6">
        <v>257</v>
      </c>
      <c r="F1344" s="6">
        <v>3</v>
      </c>
    </row>
    <row r="1345" spans="1:6" s="15" customFormat="1" ht="13.5">
      <c r="A1345" s="8" t="s">
        <v>718</v>
      </c>
      <c r="B1345" s="6">
        <v>24</v>
      </c>
      <c r="C1345" s="6">
        <v>81</v>
      </c>
      <c r="D1345" s="6">
        <v>86</v>
      </c>
      <c r="E1345" s="6">
        <v>80</v>
      </c>
      <c r="F1345" s="6">
        <v>1</v>
      </c>
    </row>
    <row r="1346" spans="1:6" s="15" customFormat="1" ht="13.5">
      <c r="A1346" s="8" t="s">
        <v>721</v>
      </c>
      <c r="B1346" s="6">
        <v>9</v>
      </c>
      <c r="C1346" s="6">
        <v>35</v>
      </c>
      <c r="D1346" s="6">
        <v>39</v>
      </c>
      <c r="E1346" s="6">
        <v>40</v>
      </c>
      <c r="F1346" s="6">
        <v>0</v>
      </c>
    </row>
    <row r="1347" spans="1:6" s="15" customFormat="1" ht="13.5">
      <c r="A1347" s="8" t="s">
        <v>720</v>
      </c>
      <c r="B1347" s="6">
        <v>36</v>
      </c>
      <c r="C1347" s="6">
        <v>114</v>
      </c>
      <c r="D1347" s="6">
        <v>115</v>
      </c>
      <c r="E1347" s="6">
        <v>114</v>
      </c>
      <c r="F1347" s="6">
        <v>4</v>
      </c>
    </row>
    <row r="1348" spans="1:6" s="15" customFormat="1" ht="13.5">
      <c r="A1348" s="8" t="s">
        <v>719</v>
      </c>
      <c r="B1348" s="6">
        <v>127</v>
      </c>
      <c r="C1348" s="6">
        <v>75</v>
      </c>
      <c r="D1348" s="6">
        <v>108</v>
      </c>
      <c r="E1348" s="6">
        <v>93</v>
      </c>
      <c r="F1348" s="6">
        <v>26</v>
      </c>
    </row>
    <row r="1349" spans="1:6" s="15" customFormat="1" ht="13.5">
      <c r="A1349" s="10" t="s">
        <v>12</v>
      </c>
      <c r="B1349" s="15">
        <f>SUM(B1339:B1348)</f>
        <v>700</v>
      </c>
      <c r="C1349" s="15">
        <f>SUM(C1339:C1348)</f>
        <v>1579</v>
      </c>
      <c r="D1349" s="15">
        <f>SUM(D1339:D1348)</f>
        <v>1806</v>
      </c>
      <c r="E1349" s="15">
        <f>SUM(E1339:E1348)</f>
        <v>1713</v>
      </c>
      <c r="F1349" s="15">
        <f>SUM(F1339:F1348)</f>
        <v>115</v>
      </c>
    </row>
    <row r="1350" s="15" customFormat="1" ht="13.5">
      <c r="A1350" s="8"/>
    </row>
    <row r="1351" s="15" customFormat="1" ht="13.5">
      <c r="A1351" s="7" t="s">
        <v>206</v>
      </c>
    </row>
    <row r="1352" spans="1:6" s="15" customFormat="1" ht="13.5">
      <c r="A1352" s="8" t="s">
        <v>207</v>
      </c>
      <c r="B1352" s="6">
        <v>119</v>
      </c>
      <c r="C1352" s="6">
        <v>403</v>
      </c>
      <c r="D1352" s="6">
        <v>453</v>
      </c>
      <c r="E1352" s="6">
        <v>439</v>
      </c>
      <c r="F1352" s="6">
        <v>0</v>
      </c>
    </row>
    <row r="1353" spans="1:6" s="15" customFormat="1" ht="13.5">
      <c r="A1353" s="10" t="s">
        <v>12</v>
      </c>
      <c r="B1353" s="15">
        <f>B1352</f>
        <v>119</v>
      </c>
      <c r="C1353" s="15">
        <f>C1352</f>
        <v>403</v>
      </c>
      <c r="D1353" s="15">
        <f>D1352</f>
        <v>453</v>
      </c>
      <c r="E1353" s="15">
        <f>E1352</f>
        <v>439</v>
      </c>
      <c r="F1353" s="15">
        <f>F1352</f>
        <v>0</v>
      </c>
    </row>
    <row r="1354" s="15" customFormat="1" ht="13.5">
      <c r="A1354" s="10"/>
    </row>
    <row r="1355" s="15" customFormat="1" ht="13.5">
      <c r="A1355" s="7" t="s">
        <v>189</v>
      </c>
    </row>
    <row r="1356" spans="1:6" s="15" customFormat="1" ht="13.5">
      <c r="A1356" s="8" t="s">
        <v>723</v>
      </c>
      <c r="B1356" s="6">
        <v>50</v>
      </c>
      <c r="C1356" s="6">
        <v>220</v>
      </c>
      <c r="D1356" s="6">
        <v>230</v>
      </c>
      <c r="E1356" s="6">
        <v>217</v>
      </c>
      <c r="F1356" s="6">
        <v>0</v>
      </c>
    </row>
    <row r="1357" spans="1:6" s="15" customFormat="1" ht="13.5">
      <c r="A1357" s="8" t="s">
        <v>25</v>
      </c>
      <c r="B1357" s="6">
        <v>104</v>
      </c>
      <c r="C1357" s="6">
        <v>451</v>
      </c>
      <c r="D1357" s="6">
        <v>503</v>
      </c>
      <c r="E1357" s="6">
        <v>471</v>
      </c>
      <c r="F1357" s="6">
        <v>0</v>
      </c>
    </row>
    <row r="1358" spans="1:6" s="15" customFormat="1" ht="13.5">
      <c r="A1358" s="8" t="s">
        <v>724</v>
      </c>
      <c r="B1358" s="6">
        <v>107</v>
      </c>
      <c r="C1358" s="6">
        <v>650</v>
      </c>
      <c r="D1358" s="6">
        <v>701</v>
      </c>
      <c r="E1358" s="6">
        <v>676</v>
      </c>
      <c r="F1358" s="6">
        <v>0</v>
      </c>
    </row>
    <row r="1359" spans="1:6" s="15" customFormat="1" ht="13.5">
      <c r="A1359" s="8" t="s">
        <v>725</v>
      </c>
      <c r="B1359" s="6">
        <v>76</v>
      </c>
      <c r="C1359" s="6">
        <v>371</v>
      </c>
      <c r="D1359" s="6">
        <v>401</v>
      </c>
      <c r="E1359" s="6">
        <v>387</v>
      </c>
      <c r="F1359" s="6">
        <v>0</v>
      </c>
    </row>
    <row r="1360" spans="1:6" s="15" customFormat="1" ht="13.5">
      <c r="A1360" s="8" t="s">
        <v>726</v>
      </c>
      <c r="B1360" s="6">
        <v>20</v>
      </c>
      <c r="C1360" s="6">
        <v>231</v>
      </c>
      <c r="D1360" s="6">
        <v>236</v>
      </c>
      <c r="E1360" s="6">
        <v>221</v>
      </c>
      <c r="F1360" s="6">
        <v>0</v>
      </c>
    </row>
    <row r="1361" spans="1:6" s="15" customFormat="1" ht="13.5">
      <c r="A1361" s="8" t="s">
        <v>727</v>
      </c>
      <c r="B1361" s="6">
        <v>83</v>
      </c>
      <c r="C1361" s="6">
        <v>407</v>
      </c>
      <c r="D1361" s="6">
        <v>425</v>
      </c>
      <c r="E1361" s="6">
        <v>415</v>
      </c>
      <c r="F1361" s="6">
        <v>0</v>
      </c>
    </row>
    <row r="1362" spans="1:6" s="15" customFormat="1" ht="13.5">
      <c r="A1362" s="8" t="s">
        <v>728</v>
      </c>
      <c r="B1362" s="6">
        <v>92</v>
      </c>
      <c r="C1362" s="6">
        <v>419</v>
      </c>
      <c r="D1362" s="6">
        <v>441</v>
      </c>
      <c r="E1362" s="6">
        <v>437</v>
      </c>
      <c r="F1362" s="6">
        <v>0</v>
      </c>
    </row>
    <row r="1363" spans="1:6" s="15" customFormat="1" ht="13.5">
      <c r="A1363" s="8" t="s">
        <v>729</v>
      </c>
      <c r="B1363" s="6">
        <v>24</v>
      </c>
      <c r="C1363" s="6">
        <v>177</v>
      </c>
      <c r="D1363" s="6">
        <v>177</v>
      </c>
      <c r="E1363" s="6">
        <v>177</v>
      </c>
      <c r="F1363" s="6">
        <v>0</v>
      </c>
    </row>
    <row r="1364" spans="1:6" s="15" customFormat="1" ht="13.5">
      <c r="A1364" s="8" t="s">
        <v>730</v>
      </c>
      <c r="B1364" s="6">
        <v>83</v>
      </c>
      <c r="C1364" s="6">
        <v>489</v>
      </c>
      <c r="D1364" s="6">
        <v>514</v>
      </c>
      <c r="E1364" s="6">
        <v>500</v>
      </c>
      <c r="F1364" s="6">
        <v>0</v>
      </c>
    </row>
    <row r="1365" spans="1:6" s="15" customFormat="1" ht="13.5">
      <c r="A1365" s="8" t="s">
        <v>731</v>
      </c>
      <c r="B1365" s="6">
        <v>14</v>
      </c>
      <c r="C1365" s="6">
        <v>169</v>
      </c>
      <c r="D1365" s="6">
        <v>165</v>
      </c>
      <c r="E1365" s="6">
        <v>158</v>
      </c>
      <c r="F1365" s="6">
        <v>0</v>
      </c>
    </row>
    <row r="1366" spans="1:6" s="15" customFormat="1" ht="13.5">
      <c r="A1366" s="8" t="s">
        <v>732</v>
      </c>
      <c r="B1366" s="6">
        <v>94</v>
      </c>
      <c r="C1366" s="6">
        <v>367</v>
      </c>
      <c r="D1366" s="6">
        <v>396</v>
      </c>
      <c r="E1366" s="6">
        <v>384</v>
      </c>
      <c r="F1366" s="6">
        <v>0</v>
      </c>
    </row>
    <row r="1367" spans="1:6" s="15" customFormat="1" ht="13.5">
      <c r="A1367" s="8" t="s">
        <v>733</v>
      </c>
      <c r="B1367" s="6">
        <v>79</v>
      </c>
      <c r="C1367" s="6">
        <v>227</v>
      </c>
      <c r="D1367" s="6">
        <v>268</v>
      </c>
      <c r="E1367" s="6">
        <v>246</v>
      </c>
      <c r="F1367" s="6">
        <v>0</v>
      </c>
    </row>
    <row r="1368" spans="1:6" s="15" customFormat="1" ht="13.5">
      <c r="A1368" s="8" t="s">
        <v>734</v>
      </c>
      <c r="B1368" s="6">
        <v>182</v>
      </c>
      <c r="C1368" s="6">
        <v>802</v>
      </c>
      <c r="D1368" s="6">
        <v>881</v>
      </c>
      <c r="E1368" s="6">
        <v>850</v>
      </c>
      <c r="F1368" s="6">
        <v>0</v>
      </c>
    </row>
    <row r="1369" spans="1:6" s="15" customFormat="1" ht="13.5">
      <c r="A1369" s="8" t="s">
        <v>735</v>
      </c>
      <c r="B1369" s="6">
        <v>107</v>
      </c>
      <c r="C1369" s="6">
        <v>513</v>
      </c>
      <c r="D1369" s="6">
        <v>563</v>
      </c>
      <c r="E1369" s="6">
        <v>540</v>
      </c>
      <c r="F1369" s="6">
        <v>0</v>
      </c>
    </row>
    <row r="1370" spans="1:6" s="15" customFormat="1" ht="13.5">
      <c r="A1370" s="1" t="s">
        <v>307</v>
      </c>
      <c r="B1370" s="25" t="s">
        <v>1</v>
      </c>
      <c r="C1370" s="26"/>
      <c r="D1370" s="13" t="s">
        <v>2</v>
      </c>
      <c r="E1370" s="25" t="s">
        <v>3</v>
      </c>
      <c r="F1370" s="26"/>
    </row>
    <row r="1371" spans="1:6" s="15" customFormat="1" ht="13.5">
      <c r="A1371" s="1"/>
      <c r="B1371" s="6" t="s">
        <v>929</v>
      </c>
      <c r="C1371" s="5" t="s">
        <v>801</v>
      </c>
      <c r="D1371" s="6" t="s">
        <v>947</v>
      </c>
      <c r="E1371" s="6" t="s">
        <v>802</v>
      </c>
      <c r="F1371" s="6" t="s">
        <v>1064</v>
      </c>
    </row>
    <row r="1372" spans="1:6" s="15" customFormat="1" ht="13.5">
      <c r="A1372" s="14"/>
      <c r="B1372" s="6" t="s">
        <v>930</v>
      </c>
      <c r="C1372" s="6" t="s">
        <v>186</v>
      </c>
      <c r="D1372" s="6" t="s">
        <v>187</v>
      </c>
      <c r="E1372" s="6" t="s">
        <v>803</v>
      </c>
      <c r="F1372" s="6" t="s">
        <v>1065</v>
      </c>
    </row>
    <row r="1373" s="15" customFormat="1" ht="13.5">
      <c r="A1373" s="7" t="s">
        <v>1086</v>
      </c>
    </row>
    <row r="1374" spans="1:6" s="15" customFormat="1" ht="13.5">
      <c r="A1374" s="8" t="s">
        <v>736</v>
      </c>
      <c r="B1374" s="6">
        <v>137</v>
      </c>
      <c r="C1374" s="6">
        <v>493</v>
      </c>
      <c r="D1374" s="6">
        <v>568</v>
      </c>
      <c r="E1374" s="6">
        <v>549</v>
      </c>
      <c r="F1374" s="6">
        <v>0</v>
      </c>
    </row>
    <row r="1375" spans="1:6" s="15" customFormat="1" ht="13.5">
      <c r="A1375" s="8" t="s">
        <v>321</v>
      </c>
      <c r="B1375" s="6">
        <v>96</v>
      </c>
      <c r="C1375" s="6">
        <v>308</v>
      </c>
      <c r="D1375" s="6">
        <v>342</v>
      </c>
      <c r="E1375" s="6">
        <v>324</v>
      </c>
      <c r="F1375" s="6">
        <v>0</v>
      </c>
    </row>
    <row r="1376" spans="1:6" s="15" customFormat="1" ht="13.5">
      <c r="A1376" s="8" t="s">
        <v>737</v>
      </c>
      <c r="B1376" s="6">
        <v>48</v>
      </c>
      <c r="C1376" s="6">
        <v>404</v>
      </c>
      <c r="D1376" s="6">
        <v>406</v>
      </c>
      <c r="E1376" s="6">
        <v>392</v>
      </c>
      <c r="F1376" s="6">
        <v>0</v>
      </c>
    </row>
    <row r="1377" spans="1:6" s="15" customFormat="1" ht="13.5">
      <c r="A1377" s="8" t="s">
        <v>21</v>
      </c>
      <c r="B1377" s="6">
        <v>150</v>
      </c>
      <c r="C1377" s="6">
        <v>557</v>
      </c>
      <c r="D1377" s="6">
        <v>629</v>
      </c>
      <c r="E1377" s="6">
        <v>605</v>
      </c>
      <c r="F1377" s="6">
        <v>0</v>
      </c>
    </row>
    <row r="1378" spans="1:6" s="15" customFormat="1" ht="13.5">
      <c r="A1378" s="10" t="s">
        <v>12</v>
      </c>
      <c r="B1378" s="15">
        <f>SUM(B1356:B1377)</f>
        <v>1546</v>
      </c>
      <c r="C1378" s="15">
        <f>SUM(C1356:C1377)</f>
        <v>7255</v>
      </c>
      <c r="D1378" s="15">
        <f>SUM(D1356:D1377)</f>
        <v>7846</v>
      </c>
      <c r="E1378" s="15">
        <f>SUM(E1356:E1377)</f>
        <v>7549</v>
      </c>
      <c r="F1378" s="15">
        <f>SUM(F1356:F1377)</f>
        <v>0</v>
      </c>
    </row>
    <row r="1379" s="15" customFormat="1" ht="13.5">
      <c r="A1379" s="8"/>
    </row>
    <row r="1380" s="15" customFormat="1" ht="13.5">
      <c r="A1380" s="7" t="s">
        <v>190</v>
      </c>
    </row>
    <row r="1381" spans="1:6" s="15" customFormat="1" ht="13.5">
      <c r="A1381" s="8" t="s">
        <v>738</v>
      </c>
      <c r="B1381" s="6">
        <v>234</v>
      </c>
      <c r="C1381" s="6">
        <v>576</v>
      </c>
      <c r="D1381" s="6">
        <v>666</v>
      </c>
      <c r="E1381" s="6">
        <v>655</v>
      </c>
      <c r="F1381" s="6">
        <v>18</v>
      </c>
    </row>
    <row r="1382" spans="1:6" s="15" customFormat="1" ht="13.5">
      <c r="A1382" s="8" t="s">
        <v>191</v>
      </c>
      <c r="B1382" s="6">
        <v>60</v>
      </c>
      <c r="C1382" s="6">
        <v>254</v>
      </c>
      <c r="D1382" s="6">
        <v>271</v>
      </c>
      <c r="E1382" s="6">
        <v>276</v>
      </c>
      <c r="F1382" s="6">
        <v>2</v>
      </c>
    </row>
    <row r="1383" spans="1:6" s="15" customFormat="1" ht="13.5">
      <c r="A1383" s="8" t="s">
        <v>192</v>
      </c>
      <c r="B1383" s="6">
        <v>319</v>
      </c>
      <c r="C1383" s="6">
        <v>620</v>
      </c>
      <c r="D1383" s="6">
        <v>738</v>
      </c>
      <c r="E1383" s="6">
        <v>726</v>
      </c>
      <c r="F1383" s="6">
        <v>18</v>
      </c>
    </row>
    <row r="1384" spans="1:6" s="15" customFormat="1" ht="13.5">
      <c r="A1384" s="8" t="s">
        <v>193</v>
      </c>
      <c r="B1384" s="6">
        <v>69</v>
      </c>
      <c r="C1384" s="6">
        <v>202</v>
      </c>
      <c r="D1384" s="6">
        <v>221</v>
      </c>
      <c r="E1384" s="6">
        <v>218</v>
      </c>
      <c r="F1384" s="6">
        <v>6</v>
      </c>
    </row>
    <row r="1385" spans="1:6" s="15" customFormat="1" ht="13.5">
      <c r="A1385" s="8" t="s">
        <v>194</v>
      </c>
      <c r="B1385" s="6">
        <v>35</v>
      </c>
      <c r="C1385" s="6">
        <v>91</v>
      </c>
      <c r="D1385" s="6">
        <v>94</v>
      </c>
      <c r="E1385" s="6">
        <v>89</v>
      </c>
      <c r="F1385" s="6">
        <v>0</v>
      </c>
    </row>
    <row r="1386" spans="1:6" s="15" customFormat="1" ht="13.5">
      <c r="A1386" s="8" t="s">
        <v>195</v>
      </c>
      <c r="B1386" s="6">
        <v>22</v>
      </c>
      <c r="C1386" s="6">
        <v>51</v>
      </c>
      <c r="D1386" s="6">
        <v>56</v>
      </c>
      <c r="E1386" s="6">
        <v>56</v>
      </c>
      <c r="F1386" s="6">
        <v>0</v>
      </c>
    </row>
    <row r="1387" spans="1:6" s="15" customFormat="1" ht="13.5">
      <c r="A1387" s="8" t="s">
        <v>196</v>
      </c>
      <c r="B1387" s="6">
        <v>8</v>
      </c>
      <c r="C1387" s="6">
        <v>20</v>
      </c>
      <c r="D1387" s="6">
        <v>27</v>
      </c>
      <c r="E1387" s="6">
        <v>27</v>
      </c>
      <c r="F1387" s="6">
        <v>0</v>
      </c>
    </row>
    <row r="1388" spans="1:6" s="15" customFormat="1" ht="13.5">
      <c r="A1388" s="8" t="s">
        <v>197</v>
      </c>
      <c r="B1388" s="6">
        <v>32</v>
      </c>
      <c r="C1388" s="6">
        <v>88</v>
      </c>
      <c r="D1388" s="6">
        <v>97</v>
      </c>
      <c r="E1388" s="6">
        <v>91</v>
      </c>
      <c r="F1388" s="6">
        <v>1</v>
      </c>
    </row>
    <row r="1389" spans="1:6" s="15" customFormat="1" ht="13.5">
      <c r="A1389" s="8" t="s">
        <v>198</v>
      </c>
      <c r="B1389" s="6">
        <v>4</v>
      </c>
      <c r="C1389" s="6">
        <v>60</v>
      </c>
      <c r="D1389" s="6">
        <v>55</v>
      </c>
      <c r="E1389" s="6">
        <v>60</v>
      </c>
      <c r="F1389" s="6">
        <v>0</v>
      </c>
    </row>
    <row r="1390" spans="1:6" s="15" customFormat="1" ht="13.5">
      <c r="A1390" s="8" t="s">
        <v>199</v>
      </c>
      <c r="B1390" s="6">
        <v>35</v>
      </c>
      <c r="C1390" s="6">
        <v>141</v>
      </c>
      <c r="D1390" s="6">
        <v>146</v>
      </c>
      <c r="E1390" s="6">
        <v>151</v>
      </c>
      <c r="F1390" s="6">
        <v>3</v>
      </c>
    </row>
    <row r="1391" spans="1:6" s="15" customFormat="1" ht="13.5">
      <c r="A1391" s="8" t="s">
        <v>200</v>
      </c>
      <c r="B1391" s="6">
        <v>14</v>
      </c>
      <c r="C1391" s="6">
        <v>80</v>
      </c>
      <c r="D1391" s="6">
        <v>87</v>
      </c>
      <c r="E1391" s="6">
        <v>90</v>
      </c>
      <c r="F1391" s="6">
        <v>2</v>
      </c>
    </row>
    <row r="1392" spans="1:6" s="15" customFormat="1" ht="13.5">
      <c r="A1392" s="8" t="s">
        <v>201</v>
      </c>
      <c r="B1392" s="6">
        <v>11</v>
      </c>
      <c r="C1392" s="6">
        <v>63</v>
      </c>
      <c r="D1392" s="6">
        <v>63</v>
      </c>
      <c r="E1392" s="6">
        <v>64</v>
      </c>
      <c r="F1392" s="6">
        <v>0</v>
      </c>
    </row>
    <row r="1393" spans="1:6" s="15" customFormat="1" ht="13.5">
      <c r="A1393" s="8" t="s">
        <v>202</v>
      </c>
      <c r="B1393" s="6">
        <v>26</v>
      </c>
      <c r="C1393" s="6">
        <v>115</v>
      </c>
      <c r="D1393" s="6">
        <v>125</v>
      </c>
      <c r="E1393" s="6">
        <v>124</v>
      </c>
      <c r="F1393" s="6">
        <v>2</v>
      </c>
    </row>
    <row r="1394" spans="1:6" s="15" customFormat="1" ht="13.5">
      <c r="A1394" s="8" t="s">
        <v>21</v>
      </c>
      <c r="B1394" s="6">
        <v>159</v>
      </c>
      <c r="C1394" s="6">
        <v>397</v>
      </c>
      <c r="D1394" s="6">
        <v>426</v>
      </c>
      <c r="E1394" s="6">
        <v>420</v>
      </c>
      <c r="F1394" s="6">
        <v>4</v>
      </c>
    </row>
    <row r="1395" spans="1:6" s="15" customFormat="1" ht="13.5">
      <c r="A1395" s="10" t="s">
        <v>12</v>
      </c>
      <c r="B1395" s="15">
        <f>SUM(B1381:B1394)</f>
        <v>1028</v>
      </c>
      <c r="C1395" s="15">
        <f>SUM(C1381:C1394)</f>
        <v>2758</v>
      </c>
      <c r="D1395" s="15">
        <f>SUM(D1381:D1394)</f>
        <v>3072</v>
      </c>
      <c r="E1395" s="15">
        <f>SUM(E1381:E1394)</f>
        <v>3047</v>
      </c>
      <c r="F1395" s="15">
        <f>SUM(F1381:F1394)</f>
        <v>56</v>
      </c>
    </row>
    <row r="1396" s="15" customFormat="1" ht="13.5">
      <c r="A1396" s="8"/>
    </row>
    <row r="1397" spans="1:6" s="15" customFormat="1" ht="13.5">
      <c r="A1397" s="10" t="s">
        <v>315</v>
      </c>
      <c r="B1397" s="17">
        <f>B1327+B1333+B1349+B1353+B1378+B1395</f>
        <v>3969</v>
      </c>
      <c r="C1397" s="17">
        <f>C1327+C1333+C1349+C1353+C1378+C1395</f>
        <v>13155</v>
      </c>
      <c r="D1397" s="17">
        <f>D1327+D1333+D1349+D1353+D1378+D1395</f>
        <v>14603</v>
      </c>
      <c r="E1397" s="17">
        <f>E1327+E1333+E1349+E1353+E1378+E1395</f>
        <v>14114</v>
      </c>
      <c r="F1397" s="17">
        <f>F1327+F1333+F1349+F1353+F1378+F1395</f>
        <v>176</v>
      </c>
    </row>
    <row r="1398" s="15" customFormat="1" ht="13.5">
      <c r="A1398" s="8"/>
    </row>
    <row r="1399" s="15" customFormat="1" ht="13.5">
      <c r="A1399" s="8"/>
    </row>
    <row r="1400" s="15" customFormat="1" ht="13.5">
      <c r="A1400" s="8"/>
    </row>
    <row r="1401" s="15" customFormat="1" ht="13.5">
      <c r="A1401" s="8"/>
    </row>
    <row r="1402" s="15" customFormat="1" ht="13.5">
      <c r="A1402" s="8"/>
    </row>
    <row r="1403" s="15" customFormat="1" ht="13.5">
      <c r="A1403" s="8"/>
    </row>
    <row r="1404" s="15" customFormat="1" ht="13.5">
      <c r="A1404" s="8"/>
    </row>
    <row r="1405" s="15" customFormat="1" ht="13.5">
      <c r="A1405" s="8"/>
    </row>
    <row r="1406" s="15" customFormat="1" ht="13.5">
      <c r="A1406" s="8"/>
    </row>
    <row r="1407" s="15" customFormat="1" ht="13.5">
      <c r="A1407" s="8"/>
    </row>
    <row r="1408" s="15" customFormat="1" ht="13.5">
      <c r="A1408" s="8"/>
    </row>
    <row r="1409" s="15" customFormat="1" ht="13.5">
      <c r="A1409" s="8"/>
    </row>
    <row r="1410" s="15" customFormat="1" ht="13.5">
      <c r="A1410" s="8"/>
    </row>
    <row r="1411" s="15" customFormat="1" ht="13.5">
      <c r="A1411" s="8"/>
    </row>
    <row r="1412" s="15" customFormat="1" ht="13.5">
      <c r="A1412" s="8"/>
    </row>
    <row r="1413" s="15" customFormat="1" ht="13.5">
      <c r="A1413" s="8"/>
    </row>
    <row r="1414" s="15" customFormat="1" ht="13.5">
      <c r="A1414" s="8"/>
    </row>
    <row r="1415" s="15" customFormat="1" ht="13.5">
      <c r="A1415" s="8"/>
    </row>
    <row r="1416" s="15" customFormat="1" ht="13.5">
      <c r="A1416" s="8"/>
    </row>
    <row r="1417" s="15" customFormat="1" ht="13.5">
      <c r="A1417" s="8"/>
    </row>
    <row r="1418" s="15" customFormat="1" ht="13.5">
      <c r="A1418" s="8"/>
    </row>
    <row r="1419" s="15" customFormat="1" ht="13.5">
      <c r="A1419" s="8"/>
    </row>
    <row r="1420" s="15" customFormat="1" ht="13.5">
      <c r="A1420" s="8"/>
    </row>
    <row r="1421" s="15" customFormat="1" ht="13.5">
      <c r="A1421" s="8"/>
    </row>
    <row r="1422" s="15" customFormat="1" ht="13.5">
      <c r="A1422" s="8"/>
    </row>
    <row r="1423" s="15" customFormat="1" ht="13.5">
      <c r="A1423" s="8"/>
    </row>
    <row r="1424" s="15" customFormat="1" ht="13.5">
      <c r="A1424" s="8"/>
    </row>
    <row r="1425" s="15" customFormat="1" ht="13.5">
      <c r="A1425" s="8"/>
    </row>
    <row r="1426" s="15" customFormat="1" ht="13.5">
      <c r="A1426" s="8"/>
    </row>
    <row r="1427" s="15" customFormat="1" ht="13.5">
      <c r="A1427" s="8"/>
    </row>
    <row r="1428" s="15" customFormat="1" ht="13.5">
      <c r="A1428" s="8"/>
    </row>
    <row r="1429" s="15" customFormat="1" ht="13.5">
      <c r="A1429" s="8"/>
    </row>
    <row r="1430" s="15" customFormat="1" ht="13.5">
      <c r="A1430" s="8"/>
    </row>
    <row r="1431" s="15" customFormat="1" ht="13.5">
      <c r="A1431" s="8"/>
    </row>
    <row r="1432" s="15" customFormat="1" ht="13.5">
      <c r="A1432" s="8"/>
    </row>
    <row r="1433" s="15" customFormat="1" ht="13.5">
      <c r="A1433" s="8"/>
    </row>
    <row r="1434" s="15" customFormat="1" ht="13.5">
      <c r="A1434" s="8"/>
    </row>
    <row r="1435" s="15" customFormat="1" ht="13.5">
      <c r="A1435" s="8"/>
    </row>
    <row r="1436" s="15" customFormat="1" ht="13.5">
      <c r="A1436" s="8"/>
    </row>
    <row r="1437" s="15" customFormat="1" ht="13.5">
      <c r="A1437" s="8"/>
    </row>
    <row r="1438" s="15" customFormat="1" ht="13.5">
      <c r="A1438" s="8"/>
    </row>
    <row r="1439" s="15" customFormat="1" ht="13.5">
      <c r="A1439" s="8"/>
    </row>
    <row r="1440" s="15" customFormat="1" ht="13.5">
      <c r="A1440" s="8"/>
    </row>
    <row r="1441" s="15" customFormat="1" ht="13.5">
      <c r="A1441" s="8"/>
    </row>
    <row r="1442" s="15" customFormat="1" ht="13.5">
      <c r="A1442" s="8"/>
    </row>
    <row r="1443" s="15" customFormat="1" ht="13.5">
      <c r="A1443" s="8"/>
    </row>
    <row r="1444" s="15" customFormat="1" ht="13.5">
      <c r="A1444" s="8"/>
    </row>
    <row r="1445" s="15" customFormat="1" ht="13.5">
      <c r="A1445" s="8"/>
    </row>
    <row r="1446" s="15" customFormat="1" ht="13.5">
      <c r="A1446" s="8"/>
    </row>
    <row r="1447" s="15" customFormat="1" ht="13.5">
      <c r="A1447" s="8"/>
    </row>
    <row r="1448" s="15" customFormat="1" ht="13.5">
      <c r="A1448" s="8"/>
    </row>
    <row r="1449" s="15" customFormat="1" ht="13.5">
      <c r="A1449" s="8"/>
    </row>
    <row r="1450" s="15" customFormat="1" ht="13.5">
      <c r="A1450" s="8"/>
    </row>
    <row r="1451" s="15" customFormat="1" ht="13.5">
      <c r="A1451" s="8"/>
    </row>
    <row r="1452" s="15" customFormat="1" ht="13.5">
      <c r="A1452" s="8"/>
    </row>
    <row r="1453" s="15" customFormat="1" ht="13.5">
      <c r="A1453" s="8"/>
    </row>
    <row r="1454" s="15" customFormat="1" ht="13.5">
      <c r="A1454" s="8"/>
    </row>
    <row r="1455" s="15" customFormat="1" ht="13.5">
      <c r="A1455" s="8"/>
    </row>
    <row r="1456" s="15" customFormat="1" ht="13.5">
      <c r="A1456" s="8"/>
    </row>
    <row r="1457" s="15" customFormat="1" ht="13.5">
      <c r="A1457" s="8"/>
    </row>
    <row r="1458" s="15" customFormat="1" ht="13.5">
      <c r="A1458" s="8"/>
    </row>
    <row r="1459" s="15" customFormat="1" ht="13.5">
      <c r="A1459" s="8"/>
    </row>
    <row r="1460" s="15" customFormat="1" ht="13.5">
      <c r="A1460" s="8"/>
    </row>
    <row r="1461" s="15" customFormat="1" ht="13.5">
      <c r="A1461" s="8"/>
    </row>
    <row r="1462" s="15" customFormat="1" ht="13.5">
      <c r="A1462" s="8"/>
    </row>
    <row r="1463" s="15" customFormat="1" ht="13.5">
      <c r="A1463" s="8"/>
    </row>
    <row r="1464" s="15" customFormat="1" ht="13.5">
      <c r="A1464" s="8"/>
    </row>
    <row r="1465" s="15" customFormat="1" ht="13.5">
      <c r="A1465" s="8"/>
    </row>
    <row r="1466" s="15" customFormat="1" ht="13.5">
      <c r="A1466" s="8"/>
    </row>
    <row r="1467" s="15" customFormat="1" ht="13.5">
      <c r="A1467" s="8"/>
    </row>
    <row r="1468" s="15" customFormat="1" ht="13.5">
      <c r="A1468" s="8"/>
    </row>
    <row r="1469" s="15" customFormat="1" ht="13.5">
      <c r="A1469" s="8"/>
    </row>
    <row r="1470" s="15" customFormat="1" ht="13.5">
      <c r="A1470" s="8"/>
    </row>
    <row r="1471" s="15" customFormat="1" ht="13.5">
      <c r="A1471" s="8"/>
    </row>
    <row r="1472" s="15" customFormat="1" ht="13.5">
      <c r="A1472" s="8"/>
    </row>
    <row r="1473" s="15" customFormat="1" ht="13.5">
      <c r="A1473" s="8"/>
    </row>
    <row r="1474" s="15" customFormat="1" ht="13.5">
      <c r="A1474" s="8"/>
    </row>
    <row r="1475" s="15" customFormat="1" ht="13.5">
      <c r="A1475" s="8"/>
    </row>
    <row r="1476" s="15" customFormat="1" ht="13.5">
      <c r="A1476" s="8"/>
    </row>
    <row r="1477" s="15" customFormat="1" ht="13.5">
      <c r="A1477" s="8"/>
    </row>
    <row r="1478" s="15" customFormat="1" ht="13.5">
      <c r="A1478" s="8"/>
    </row>
    <row r="1479" s="15" customFormat="1" ht="13.5">
      <c r="A1479" s="8"/>
    </row>
    <row r="1480" s="15" customFormat="1" ht="13.5">
      <c r="A1480" s="8"/>
    </row>
    <row r="1481" s="15" customFormat="1" ht="13.5">
      <c r="A1481" s="8"/>
    </row>
    <row r="1482" s="15" customFormat="1" ht="13.5">
      <c r="A1482" s="8"/>
    </row>
    <row r="1483" s="15" customFormat="1" ht="13.5">
      <c r="A1483" s="8"/>
    </row>
    <row r="1484" s="15" customFormat="1" ht="13.5">
      <c r="A1484" s="8"/>
    </row>
    <row r="1485" s="15" customFormat="1" ht="13.5">
      <c r="A1485" s="8"/>
    </row>
    <row r="1486" s="15" customFormat="1" ht="13.5">
      <c r="A1486" s="8"/>
    </row>
    <row r="1487" s="15" customFormat="1" ht="13.5">
      <c r="A1487" s="8"/>
    </row>
    <row r="1488" s="15" customFormat="1" ht="13.5">
      <c r="A1488" s="8"/>
    </row>
    <row r="1489" s="15" customFormat="1" ht="13.5">
      <c r="A1489" s="8"/>
    </row>
    <row r="1490" s="15" customFormat="1" ht="13.5">
      <c r="A1490" s="8"/>
    </row>
    <row r="1491" s="15" customFormat="1" ht="13.5">
      <c r="A1491" s="8"/>
    </row>
    <row r="1492" s="15" customFormat="1" ht="13.5">
      <c r="A1492" s="8"/>
    </row>
    <row r="1493" s="15" customFormat="1" ht="13.5">
      <c r="A1493" s="8"/>
    </row>
    <row r="1494" s="15" customFormat="1" ht="13.5">
      <c r="A1494" s="8"/>
    </row>
    <row r="1495" s="15" customFormat="1" ht="13.5">
      <c r="A1495" s="8"/>
    </row>
    <row r="1496" s="15" customFormat="1" ht="13.5">
      <c r="A1496" s="8"/>
    </row>
    <row r="1497" s="15" customFormat="1" ht="13.5">
      <c r="A1497" s="8"/>
    </row>
    <row r="1498" s="15" customFormat="1" ht="13.5">
      <c r="A1498" s="8"/>
    </row>
    <row r="1499" s="15" customFormat="1" ht="13.5">
      <c r="A1499" s="8"/>
    </row>
    <row r="1500" s="15" customFormat="1" ht="13.5">
      <c r="A1500" s="8"/>
    </row>
    <row r="1501" s="15" customFormat="1" ht="13.5">
      <c r="A1501" s="8"/>
    </row>
    <row r="1502" s="15" customFormat="1" ht="13.5">
      <c r="A1502" s="8"/>
    </row>
    <row r="1503" s="15" customFormat="1" ht="13.5">
      <c r="A1503" s="8"/>
    </row>
    <row r="1504" s="15" customFormat="1" ht="13.5">
      <c r="A1504" s="8"/>
    </row>
    <row r="1505" s="15" customFormat="1" ht="13.5">
      <c r="A1505" s="8"/>
    </row>
    <row r="1506" s="15" customFormat="1" ht="13.5">
      <c r="A1506" s="8"/>
    </row>
    <row r="1507" s="15" customFormat="1" ht="13.5">
      <c r="A1507" s="8"/>
    </row>
    <row r="1508" s="15" customFormat="1" ht="13.5">
      <c r="A1508" s="8"/>
    </row>
    <row r="1509" s="15" customFormat="1" ht="13.5">
      <c r="A1509" s="8"/>
    </row>
    <row r="1510" s="15" customFormat="1" ht="13.5">
      <c r="A1510" s="8"/>
    </row>
    <row r="1511" s="15" customFormat="1" ht="13.5">
      <c r="A1511" s="8"/>
    </row>
    <row r="1512" s="15" customFormat="1" ht="13.5">
      <c r="A1512" s="8"/>
    </row>
    <row r="1513" s="15" customFormat="1" ht="13.5">
      <c r="A1513" s="8"/>
    </row>
    <row r="1514" s="15" customFormat="1" ht="13.5">
      <c r="A1514" s="8"/>
    </row>
    <row r="1515" s="15" customFormat="1" ht="13.5">
      <c r="A1515" s="8"/>
    </row>
    <row r="1516" s="15" customFormat="1" ht="13.5">
      <c r="A1516" s="8"/>
    </row>
    <row r="1517" s="15" customFormat="1" ht="13.5">
      <c r="A1517" s="8"/>
    </row>
    <row r="1518" s="15" customFormat="1" ht="13.5">
      <c r="A1518" s="8"/>
    </row>
    <row r="1519" s="15" customFormat="1" ht="13.5">
      <c r="A1519" s="8"/>
    </row>
    <row r="1520" s="15" customFormat="1" ht="13.5">
      <c r="A1520" s="8"/>
    </row>
    <row r="1521" s="15" customFormat="1" ht="13.5">
      <c r="A1521" s="8"/>
    </row>
    <row r="1522" s="15" customFormat="1" ht="13.5">
      <c r="A1522" s="8"/>
    </row>
    <row r="1523" s="15" customFormat="1" ht="13.5">
      <c r="A1523" s="8"/>
    </row>
    <row r="1524" s="15" customFormat="1" ht="13.5">
      <c r="A1524" s="8"/>
    </row>
    <row r="1525" s="15" customFormat="1" ht="13.5">
      <c r="A1525" s="8"/>
    </row>
    <row r="1526" s="15" customFormat="1" ht="13.5">
      <c r="A1526" s="8"/>
    </row>
    <row r="1527" s="15" customFormat="1" ht="13.5">
      <c r="A1527" s="8"/>
    </row>
    <row r="1528" s="15" customFormat="1" ht="13.5">
      <c r="A1528" s="8"/>
    </row>
    <row r="1529" s="15" customFormat="1" ht="13.5">
      <c r="A1529" s="8"/>
    </row>
    <row r="1530" s="15" customFormat="1" ht="13.5">
      <c r="A1530" s="8"/>
    </row>
    <row r="1531" s="15" customFormat="1" ht="13.5">
      <c r="A1531" s="8"/>
    </row>
    <row r="1532" s="15" customFormat="1" ht="13.5">
      <c r="A1532" s="8"/>
    </row>
    <row r="1533" s="15" customFormat="1" ht="13.5">
      <c r="A1533" s="8"/>
    </row>
    <row r="1534" s="15" customFormat="1" ht="13.5">
      <c r="A1534" s="8"/>
    </row>
    <row r="1535" s="15" customFormat="1" ht="13.5">
      <c r="A1535" s="8"/>
    </row>
    <row r="1536" s="15" customFormat="1" ht="13.5">
      <c r="A1536" s="8"/>
    </row>
    <row r="1537" s="15" customFormat="1" ht="13.5">
      <c r="A1537" s="8"/>
    </row>
    <row r="1538" s="15" customFormat="1" ht="13.5">
      <c r="A1538" s="8"/>
    </row>
    <row r="1539" s="15" customFormat="1" ht="13.5">
      <c r="A1539" s="8"/>
    </row>
    <row r="1540" s="15" customFormat="1" ht="13.5">
      <c r="A1540" s="8"/>
    </row>
    <row r="1541" s="15" customFormat="1" ht="13.5">
      <c r="A1541" s="8"/>
    </row>
    <row r="1542" s="15" customFormat="1" ht="13.5">
      <c r="A1542" s="8"/>
    </row>
    <row r="1543" s="15" customFormat="1" ht="13.5">
      <c r="A1543" s="8"/>
    </row>
    <row r="1544" s="15" customFormat="1" ht="13.5">
      <c r="A1544" s="8"/>
    </row>
    <row r="1545" s="15" customFormat="1" ht="13.5">
      <c r="A1545" s="8"/>
    </row>
    <row r="1546" s="15" customFormat="1" ht="13.5">
      <c r="A1546" s="8"/>
    </row>
    <row r="1547" s="15" customFormat="1" ht="13.5">
      <c r="A1547" s="8"/>
    </row>
    <row r="1548" s="15" customFormat="1" ht="13.5">
      <c r="A1548" s="8"/>
    </row>
    <row r="1549" s="15" customFormat="1" ht="13.5">
      <c r="A1549" s="8"/>
    </row>
    <row r="1550" s="15" customFormat="1" ht="13.5">
      <c r="A1550" s="8"/>
    </row>
    <row r="1551" s="15" customFormat="1" ht="13.5">
      <c r="A1551" s="8"/>
    </row>
    <row r="1552" s="15" customFormat="1" ht="13.5">
      <c r="A1552" s="8"/>
    </row>
    <row r="1553" s="15" customFormat="1" ht="13.5">
      <c r="A1553" s="8"/>
    </row>
    <row r="1554" s="15" customFormat="1" ht="13.5">
      <c r="A1554" s="8"/>
    </row>
    <row r="1555" s="15" customFormat="1" ht="13.5">
      <c r="A1555" s="8"/>
    </row>
    <row r="1556" s="15" customFormat="1" ht="13.5">
      <c r="A1556" s="8"/>
    </row>
    <row r="1557" s="15" customFormat="1" ht="13.5">
      <c r="A1557" s="8"/>
    </row>
    <row r="1558" s="15" customFormat="1" ht="13.5">
      <c r="A1558" s="8"/>
    </row>
    <row r="1559" s="15" customFormat="1" ht="13.5">
      <c r="A1559" s="8"/>
    </row>
    <row r="1560" s="15" customFormat="1" ht="13.5">
      <c r="A1560" s="8"/>
    </row>
    <row r="1561" s="15" customFormat="1" ht="13.5">
      <c r="A1561" s="8"/>
    </row>
    <row r="1562" s="15" customFormat="1" ht="13.5">
      <c r="A1562" s="8"/>
    </row>
    <row r="1563" s="15" customFormat="1" ht="13.5">
      <c r="A1563" s="8"/>
    </row>
    <row r="1564" s="15" customFormat="1" ht="13.5">
      <c r="A1564" s="8"/>
    </row>
    <row r="1565" s="15" customFormat="1" ht="13.5">
      <c r="A1565" s="8"/>
    </row>
    <row r="1566" s="15" customFormat="1" ht="13.5">
      <c r="A1566" s="8"/>
    </row>
    <row r="1567" s="15" customFormat="1" ht="13.5">
      <c r="A1567" s="8"/>
    </row>
    <row r="1568" s="15" customFormat="1" ht="13.5">
      <c r="A1568" s="8"/>
    </row>
    <row r="1569" s="15" customFormat="1" ht="13.5">
      <c r="A1569" s="8"/>
    </row>
    <row r="1570" s="15" customFormat="1" ht="13.5">
      <c r="A1570" s="8"/>
    </row>
    <row r="1571" s="15" customFormat="1" ht="13.5">
      <c r="A1571" s="8"/>
    </row>
    <row r="1572" s="15" customFormat="1" ht="13.5">
      <c r="A1572" s="8"/>
    </row>
    <row r="1573" s="15" customFormat="1" ht="13.5">
      <c r="A1573" s="8"/>
    </row>
    <row r="1574" s="15" customFormat="1" ht="13.5">
      <c r="A1574" s="8"/>
    </row>
    <row r="1575" s="15" customFormat="1" ht="13.5">
      <c r="A1575" s="8"/>
    </row>
    <row r="1576" s="15" customFormat="1" ht="13.5">
      <c r="A1576" s="8"/>
    </row>
    <row r="1577" s="15" customFormat="1" ht="13.5">
      <c r="A1577" s="8"/>
    </row>
    <row r="1578" s="15" customFormat="1" ht="13.5">
      <c r="A1578" s="8"/>
    </row>
    <row r="1579" s="15" customFormat="1" ht="13.5">
      <c r="A1579" s="8"/>
    </row>
    <row r="1580" s="15" customFormat="1" ht="13.5">
      <c r="A1580" s="8"/>
    </row>
    <row r="1581" s="15" customFormat="1" ht="13.5">
      <c r="A1581" s="8"/>
    </row>
    <row r="1582" s="15" customFormat="1" ht="13.5">
      <c r="A1582" s="8"/>
    </row>
    <row r="1583" s="15" customFormat="1" ht="13.5">
      <c r="A1583" s="8"/>
    </row>
    <row r="1584" s="15" customFormat="1" ht="13.5">
      <c r="A1584" s="8"/>
    </row>
    <row r="1585" s="15" customFormat="1" ht="13.5">
      <c r="A1585" s="8"/>
    </row>
    <row r="1586" s="15" customFormat="1" ht="13.5">
      <c r="A1586" s="8"/>
    </row>
    <row r="1587" s="15" customFormat="1" ht="13.5">
      <c r="A1587" s="8"/>
    </row>
    <row r="1588" s="15" customFormat="1" ht="13.5">
      <c r="A1588" s="8"/>
    </row>
    <row r="1589" s="15" customFormat="1" ht="13.5">
      <c r="A1589" s="8"/>
    </row>
    <row r="1590" s="15" customFormat="1" ht="13.5">
      <c r="A1590" s="8"/>
    </row>
    <row r="1591" s="15" customFormat="1" ht="13.5">
      <c r="A1591" s="8"/>
    </row>
    <row r="1592" s="15" customFormat="1" ht="13.5">
      <c r="A1592" s="8"/>
    </row>
    <row r="1593" s="15" customFormat="1" ht="13.5">
      <c r="A1593" s="8"/>
    </row>
    <row r="1594" s="15" customFormat="1" ht="13.5">
      <c r="A1594" s="8"/>
    </row>
    <row r="1595" s="15" customFormat="1" ht="13.5">
      <c r="A1595" s="8"/>
    </row>
    <row r="1596" s="15" customFormat="1" ht="13.5">
      <c r="A1596" s="8"/>
    </row>
  </sheetData>
  <mergeCells count="122">
    <mergeCell ref="B1370:C1370"/>
    <mergeCell ref="E1370:F1370"/>
    <mergeCell ref="C1298:D1298"/>
    <mergeCell ref="E1298:F1298"/>
    <mergeCell ref="B1335:C1335"/>
    <mergeCell ref="E1335:F1335"/>
    <mergeCell ref="E1319:F1319"/>
    <mergeCell ref="B1319:C1319"/>
    <mergeCell ref="F1074:G1074"/>
    <mergeCell ref="C1112:D1112"/>
    <mergeCell ref="E1112:G1112"/>
    <mergeCell ref="B1223:D1223"/>
    <mergeCell ref="C1088:D1088"/>
    <mergeCell ref="D1074:E1074"/>
    <mergeCell ref="B1206:D1206"/>
    <mergeCell ref="B789:C789"/>
    <mergeCell ref="D998:E998"/>
    <mergeCell ref="B1036:C1036"/>
    <mergeCell ref="D1036:E1036"/>
    <mergeCell ref="B1022:C1022"/>
    <mergeCell ref="B626:C626"/>
    <mergeCell ref="D626:E626"/>
    <mergeCell ref="F626:G626"/>
    <mergeCell ref="B702:C702"/>
    <mergeCell ref="D702:E702"/>
    <mergeCell ref="F702:G702"/>
    <mergeCell ref="B641:C641"/>
    <mergeCell ref="D641:E641"/>
    <mergeCell ref="F641:G641"/>
    <mergeCell ref="B665:C665"/>
    <mergeCell ref="C371:D371"/>
    <mergeCell ref="E371:F371"/>
    <mergeCell ref="B407:C407"/>
    <mergeCell ref="C483:D483"/>
    <mergeCell ref="E483:F483"/>
    <mergeCell ref="B260:D260"/>
    <mergeCell ref="E260:F260"/>
    <mergeCell ref="G260:H260"/>
    <mergeCell ref="C336:D336"/>
    <mergeCell ref="E336:F336"/>
    <mergeCell ref="D184:F184"/>
    <mergeCell ref="G184:H184"/>
    <mergeCell ref="C222:D222"/>
    <mergeCell ref="E222:F222"/>
    <mergeCell ref="B37:C37"/>
    <mergeCell ref="D37:F37"/>
    <mergeCell ref="B75:C75"/>
    <mergeCell ref="D75:E75"/>
    <mergeCell ref="F75:G75"/>
    <mergeCell ref="G171:H171"/>
    <mergeCell ref="C208:D208"/>
    <mergeCell ref="E208:F208"/>
    <mergeCell ref="B382:C382"/>
    <mergeCell ref="G252:H252"/>
    <mergeCell ref="E252:F252"/>
    <mergeCell ref="C298:D298"/>
    <mergeCell ref="E298:F298"/>
    <mergeCell ref="B252:D252"/>
    <mergeCell ref="B184:C184"/>
    <mergeCell ref="D749:E749"/>
    <mergeCell ref="C927:D927"/>
    <mergeCell ref="D961:E961"/>
    <mergeCell ref="B749:C749"/>
    <mergeCell ref="D776:E776"/>
    <mergeCell ref="E852:F852"/>
    <mergeCell ref="D890:E890"/>
    <mergeCell ref="F776:G776"/>
    <mergeCell ref="B814:C814"/>
    <mergeCell ref="D814:E814"/>
    <mergeCell ref="D612:E612"/>
    <mergeCell ref="E458:F458"/>
    <mergeCell ref="B565:C565"/>
    <mergeCell ref="F537:G537"/>
    <mergeCell ref="D497:E497"/>
    <mergeCell ref="D565:E565"/>
    <mergeCell ref="F565:G565"/>
    <mergeCell ref="F612:G612"/>
    <mergeCell ref="B537:D537"/>
    <mergeCell ref="B588:C588"/>
    <mergeCell ref="F588:G588"/>
    <mergeCell ref="C458:D458"/>
    <mergeCell ref="D515:F515"/>
    <mergeCell ref="B553:D553"/>
    <mergeCell ref="F553:G553"/>
    <mergeCell ref="B1052:C1052"/>
    <mergeCell ref="B840:C840"/>
    <mergeCell ref="B852:C852"/>
    <mergeCell ref="B1074:C1074"/>
    <mergeCell ref="F1052:G1052"/>
    <mergeCell ref="C717:D717"/>
    <mergeCell ref="F749:G749"/>
    <mergeCell ref="D1052:E1052"/>
    <mergeCell ref="E840:F840"/>
    <mergeCell ref="D875:E875"/>
    <mergeCell ref="D1022:E1022"/>
    <mergeCell ref="D789:E789"/>
    <mergeCell ref="C739:D739"/>
    <mergeCell ref="B776:C776"/>
    <mergeCell ref="F692:G692"/>
    <mergeCell ref="D692:E692"/>
    <mergeCell ref="F665:G665"/>
    <mergeCell ref="B47:C47"/>
    <mergeCell ref="E137:F137"/>
    <mergeCell ref="B171:C171"/>
    <mergeCell ref="D108:E108"/>
    <mergeCell ref="C146:D146"/>
    <mergeCell ref="E146:F146"/>
    <mergeCell ref="D588:E588"/>
    <mergeCell ref="B1:C1"/>
    <mergeCell ref="F47:G47"/>
    <mergeCell ref="C137:D137"/>
    <mergeCell ref="E1088:G1088"/>
    <mergeCell ref="B612:C612"/>
    <mergeCell ref="B692:C692"/>
    <mergeCell ref="D665:E665"/>
    <mergeCell ref="D1:F1"/>
    <mergeCell ref="D47:E47"/>
    <mergeCell ref="D171:F171"/>
    <mergeCell ref="C1270:D1270"/>
    <mergeCell ref="E1270:F1270"/>
    <mergeCell ref="C1240:D1240"/>
    <mergeCell ref="C1260:D1260"/>
  </mergeCells>
  <printOptions horizontalCentered="1"/>
  <pageMargins left="0.25" right="0.25" top="0.88" bottom="0.6" header="0.5" footer="0.5"/>
  <pageSetup fitToHeight="50" horizontalDpi="600" verticalDpi="600" orientation="landscape" r:id="rId1"/>
  <headerFooter alignWithMargins="0">
    <oddHeader>&amp;C&amp;"Arial,Bold"LEGISLATIVE ABSTRACT BY PRECINCT
 General Election     November 2, 2004</oddHeader>
    <oddFooter>&amp;C&amp;"Arial,Italic"&amp;8Page &amp;P</oddFooter>
  </headerFooter>
  <rowBreaks count="15" manualBreakCount="15">
    <brk id="36" max="7" man="1"/>
    <brk id="107" max="7" man="1"/>
    <brk id="370" max="7" man="1"/>
    <brk id="406" max="7" man="1"/>
    <brk id="514" max="7" man="1"/>
    <brk id="587" max="7" man="1"/>
    <brk id="738" max="7" man="1"/>
    <brk id="775" max="7" man="1"/>
    <brk id="926" max="7" man="1"/>
    <brk id="960" max="7" man="1"/>
    <brk id="997" max="7" man="1"/>
    <brk id="1146" max="7" man="1"/>
    <brk id="1259" max="7" man="1"/>
    <brk id="1334" max="7" man="1"/>
    <brk id="136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Herman</dc:creator>
  <cp:keywords/>
  <dc:description/>
  <cp:lastModifiedBy>Pat Herman</cp:lastModifiedBy>
  <cp:lastPrinted>2004-11-16T22:07:05Z</cp:lastPrinted>
  <dcterms:created xsi:type="dcterms:W3CDTF">2000-03-15T15:39:25Z</dcterms:created>
  <dcterms:modified xsi:type="dcterms:W3CDTF">2006-05-19T15:36:10Z</dcterms:modified>
  <cp:category/>
  <cp:version/>
  <cp:contentType/>
  <cp:contentStatus/>
</cp:coreProperties>
</file>