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05" windowWidth="12120" windowHeight="4380" activeTab="6"/>
  </bookViews>
  <sheets>
    <sheet name="Dist 1" sheetId="1" r:id="rId1"/>
    <sheet name="Dist 2" sheetId="2" r:id="rId2"/>
    <sheet name="Dist 3" sheetId="3" r:id="rId3"/>
    <sheet name="Dist 4" sheetId="4" r:id="rId4"/>
    <sheet name="Dist 5" sheetId="5" r:id="rId5"/>
    <sheet name="Dist 6" sheetId="6" r:id="rId6"/>
    <sheet name="Dist 7" sheetId="7" r:id="rId7"/>
  </sheets>
  <definedNames>
    <definedName name="_xlnm.Print_Titles" localSheetId="0">'Dist 1'!$1:$6</definedName>
    <definedName name="_xlnm.Print_Titles" localSheetId="1">'Dist 2'!$1:$6</definedName>
    <definedName name="_xlnm.Print_Titles" localSheetId="2">'Dist 3'!$1:$6</definedName>
    <definedName name="_xlnm.Print_Titles" localSheetId="3">'Dist 4'!$1:$6</definedName>
    <definedName name="_xlnm.Print_Titles" localSheetId="4">'Dist 5'!$1:$6</definedName>
    <definedName name="_xlnm.Print_Titles" localSheetId="5">'Dist 6'!$1:$6</definedName>
    <definedName name="_xlnm.Print_Titles" localSheetId="6">'Dist 7'!$1:$6</definedName>
  </definedNames>
  <calcPr fullCalcOnLoad="1"/>
</workbook>
</file>

<file path=xl/sharedStrings.xml><?xml version="1.0" encoding="utf-8"?>
<sst xmlns="http://schemas.openxmlformats.org/spreadsheetml/2006/main" count="853" uniqueCount="752">
  <si>
    <t>First Judicial District</t>
  </si>
  <si>
    <t>To Succeed</t>
  </si>
  <si>
    <t>Second Judicial District</t>
  </si>
  <si>
    <t>Judge Stegner</t>
  </si>
  <si>
    <t>John R.</t>
  </si>
  <si>
    <t>Stegner</t>
  </si>
  <si>
    <t>Third Judicial District</t>
  </si>
  <si>
    <t>Fourth Judicial District</t>
  </si>
  <si>
    <t>Bail</t>
  </si>
  <si>
    <t>McLaughlin</t>
  </si>
  <si>
    <t>Neville</t>
  </si>
  <si>
    <t>Michael R.</t>
  </si>
  <si>
    <t>Thomas F.</t>
  </si>
  <si>
    <t>Fifth Judicial District</t>
  </si>
  <si>
    <t>Sixth Judicial District</t>
  </si>
  <si>
    <t>Seventh Judicial District</t>
  </si>
  <si>
    <t>Judge Anderson</t>
  </si>
  <si>
    <t>Judge Gibler</t>
  </si>
  <si>
    <t>Fred M.</t>
  </si>
  <si>
    <t>Gibler</t>
  </si>
  <si>
    <t>Judge Luster</t>
  </si>
  <si>
    <t>John Patrick</t>
  </si>
  <si>
    <t>Luster</t>
  </si>
  <si>
    <t>Steven C.</t>
  </si>
  <si>
    <t>Verby</t>
  </si>
  <si>
    <t>Judge Mitchell</t>
  </si>
  <si>
    <t>John T.</t>
  </si>
  <si>
    <t>Mitchell</t>
  </si>
  <si>
    <t>Judge Brudie</t>
  </si>
  <si>
    <t>Jeff M.</t>
  </si>
  <si>
    <t>Brudie</t>
  </si>
  <si>
    <t>Judge Kerrick</t>
  </si>
  <si>
    <t>Carl B.</t>
  </si>
  <si>
    <t>Kerrick</t>
  </si>
  <si>
    <t>Gregory M.</t>
  </si>
  <si>
    <t>Culet</t>
  </si>
  <si>
    <t>Renae J.</t>
  </si>
  <si>
    <t>Hoff</t>
  </si>
  <si>
    <t>Mike</t>
  </si>
  <si>
    <t>Wetherell</t>
  </si>
  <si>
    <t>Copsey</t>
  </si>
  <si>
    <t>Cheri C.</t>
  </si>
  <si>
    <t>Wilper</t>
  </si>
  <si>
    <t>Ronald J.</t>
  </si>
  <si>
    <t>Jon J.</t>
  </si>
  <si>
    <t>Shindurling</t>
  </si>
  <si>
    <t>CO. TOTAL</t>
  </si>
  <si>
    <t>ADA</t>
  </si>
  <si>
    <t>1 Indian Valley</t>
  </si>
  <si>
    <t>2 Council</t>
  </si>
  <si>
    <t>3 No. Council</t>
  </si>
  <si>
    <t>4 Bear</t>
  </si>
  <si>
    <t>5 New Meadows</t>
  </si>
  <si>
    <t>6 Little Salmon River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</si>
  <si>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</si>
  <si>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</si>
  <si>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</si>
  <si>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</si>
  <si>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</si>
  <si>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</si>
  <si>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</si>
  <si>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</si>
  <si>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</si>
  <si>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</si>
  <si>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</si>
  <si>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</si>
  <si>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</si>
  <si>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</si>
  <si>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</si>
  <si>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</si>
  <si>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</si>
  <si>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</si>
  <si>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</si>
  <si>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</si>
  <si>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</si>
  <si>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</si>
  <si>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</si>
  <si>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</si>
  <si>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</si>
  <si>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</si>
  <si>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</si>
  <si>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</si>
  <si>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</si>
  <si>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</si>
  <si>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</si>
  <si>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</si>
  <si>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</si>
  <si>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</si>
  <si>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</si>
  <si>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</si>
  <si>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</si>
  <si>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</si>
  <si>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</si>
  <si>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</si>
  <si>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</si>
  <si>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</si>
  <si>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</si>
  <si>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</si>
  <si>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</si>
  <si>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</si>
  <si>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</si>
  <si>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</si>
  <si>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</si>
  <si>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</si>
  <si>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</si>
  <si>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</si>
  <si>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</si>
  <si>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</si>
  <si>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</si>
  <si>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</si>
  <si>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</si>
  <si>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</si>
  <si>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</si>
  <si>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Absentee</t>
  </si>
  <si>
    <t>BOISE</t>
  </si>
  <si>
    <t>BONNER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</si>
  <si>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</si>
  <si>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</si>
  <si>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</si>
  <si>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</si>
  <si>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</si>
  <si>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</si>
  <si>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</si>
  <si>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</si>
  <si>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</si>
  <si>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11 Edgemere</t>
  </si>
  <si>
    <t>12 Gamlin Lake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</si>
  <si>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</si>
  <si>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</si>
  <si>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</si>
  <si>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</si>
  <si>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</si>
  <si>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</si>
  <si>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</si>
  <si>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BONNEVILLE</t>
  </si>
  <si>
    <t>BOUNDARY</t>
  </si>
  <si>
    <t>BUTTE</t>
  </si>
  <si>
    <t>Moore</t>
  </si>
  <si>
    <t>Howe</t>
  </si>
  <si>
    <t>Arco 1</t>
  </si>
  <si>
    <t>Arco 2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</si>
  <si>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</si>
  <si>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</si>
  <si>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</si>
  <si>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</si>
  <si>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</si>
  <si>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</si>
  <si>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</si>
  <si>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</si>
  <si>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</si>
  <si>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</si>
  <si>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</si>
  <si>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</si>
  <si>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</si>
  <si>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</si>
  <si>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</si>
  <si>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</si>
  <si>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</si>
  <si>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</si>
  <si>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ELMORE</t>
  </si>
  <si>
    <t>FRANKLIN</t>
  </si>
  <si>
    <t>FREMONT</t>
  </si>
  <si>
    <t>3 Chester/Twin Groves</t>
  </si>
  <si>
    <t>5 Egin</t>
  </si>
  <si>
    <t>6 Island Park</t>
  </si>
  <si>
    <t>7 Newdale</t>
  </si>
  <si>
    <t>8 Parker</t>
  </si>
  <si>
    <t>9 St. Anthony 1</t>
  </si>
  <si>
    <t>GEM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</si>
  <si>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</si>
  <si>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</si>
  <si>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</si>
  <si>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</si>
  <si>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</si>
  <si>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</si>
  <si>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</si>
  <si>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</si>
  <si>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</si>
  <si>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</si>
  <si>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GOODING</t>
  </si>
  <si>
    <t>3 Gooding Rural</t>
  </si>
  <si>
    <t>4 Wendell City</t>
  </si>
  <si>
    <t>5 Wendell Rural</t>
  </si>
  <si>
    <t>6 Bliss</t>
  </si>
  <si>
    <t>7 Hagerman</t>
  </si>
  <si>
    <t>IDAHO</t>
  </si>
  <si>
    <t>1 Big Butte</t>
  </si>
  <si>
    <t>2 Clearwater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</si>
  <si>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</si>
  <si>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</si>
  <si>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</si>
  <si>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</si>
  <si>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</si>
  <si>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</si>
  <si>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</si>
  <si>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</si>
  <si>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</si>
  <si>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</si>
  <si>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</si>
  <si>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</si>
  <si>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</si>
  <si>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</si>
  <si>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</si>
  <si>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</si>
  <si>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</si>
  <si>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</si>
  <si>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</si>
  <si>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</si>
  <si>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</si>
  <si>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</si>
  <si>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</si>
  <si>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</si>
  <si>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</si>
  <si>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</si>
  <si>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</si>
  <si>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</si>
  <si>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</si>
  <si>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</si>
  <si>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</si>
  <si>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</si>
  <si>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</si>
  <si>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</si>
  <si>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</si>
  <si>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</si>
  <si>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</si>
  <si>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</si>
  <si>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</si>
  <si>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</si>
  <si>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</si>
  <si>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</si>
  <si>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</si>
  <si>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</si>
  <si>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</si>
  <si>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</si>
  <si>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</si>
  <si>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</si>
  <si>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</si>
  <si>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</si>
  <si>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</si>
  <si>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</si>
  <si>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</si>
  <si>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</si>
  <si>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</si>
  <si>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</si>
  <si>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</si>
  <si>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</si>
  <si>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</si>
  <si>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</si>
  <si>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</si>
  <si>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</si>
  <si>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</si>
  <si>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</si>
  <si>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</si>
  <si>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</si>
  <si>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</si>
  <si>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</si>
  <si>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</si>
  <si>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</si>
  <si>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</si>
  <si>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</si>
  <si>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</si>
  <si>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>PAYETTE</t>
  </si>
  <si>
    <t>POWER</t>
  </si>
  <si>
    <t>SHOSHONE</t>
  </si>
  <si>
    <t>2 Mullan</t>
  </si>
  <si>
    <t>5 Silverton</t>
  </si>
  <si>
    <t>11 Wardner</t>
  </si>
  <si>
    <t>12 Smelterville</t>
  </si>
  <si>
    <t>16 Calder</t>
  </si>
  <si>
    <t>17 Clarkia</t>
  </si>
  <si>
    <t>18 Avery</t>
  </si>
  <si>
    <t>TETON</t>
  </si>
  <si>
    <t>TWIN FALLS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</si>
  <si>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</si>
  <si>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</si>
  <si>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</si>
  <si>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</si>
  <si>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</si>
  <si>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</si>
  <si>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</si>
  <si>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</si>
  <si>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</si>
  <si>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</si>
  <si>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12 Teton</t>
  </si>
  <si>
    <t>14 Wilford</t>
  </si>
  <si>
    <t>DISTRICT TOTAL</t>
  </si>
  <si>
    <t>DIST. TOTAL</t>
  </si>
  <si>
    <t xml:space="preserve">DIST. TOTAL </t>
  </si>
  <si>
    <t>Judge Verby</t>
  </si>
  <si>
    <t>Judge Bradbury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</si>
  <si>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</si>
  <si>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</si>
  <si>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</si>
  <si>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</si>
  <si>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</si>
  <si>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</si>
  <si>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</si>
  <si>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</si>
  <si>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</si>
  <si>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</si>
  <si>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</si>
  <si>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</si>
  <si>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</si>
  <si>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</si>
  <si>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2 North Emmett</t>
  </si>
  <si>
    <t>4 South Emmett</t>
  </si>
  <si>
    <t>5 West Emmett</t>
  </si>
  <si>
    <t>12 Three Creek</t>
  </si>
  <si>
    <t>13 Absentee</t>
  </si>
  <si>
    <t>Judge Culet</t>
  </si>
  <si>
    <t>Judge Hoff</t>
  </si>
  <si>
    <t>Juneal C.</t>
  </si>
  <si>
    <t>Judge Bail</t>
  </si>
  <si>
    <t>Deborah A.</t>
  </si>
  <si>
    <t>Judge Copsey</t>
  </si>
  <si>
    <t>Judge McLaughlin</t>
  </si>
  <si>
    <t>Judge Neville</t>
  </si>
  <si>
    <t>Judge Wetherell</t>
  </si>
  <si>
    <t>Judge Wilper</t>
  </si>
  <si>
    <t>30 Garden Valley</t>
  </si>
  <si>
    <t>40 Horseshoe Bend</t>
  </si>
  <si>
    <t>50 Idaho City</t>
  </si>
  <si>
    <t>60 Lowman</t>
  </si>
  <si>
    <t>70 Mores Creek</t>
  </si>
  <si>
    <t>80 Placerville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</si>
  <si>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</si>
  <si>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</si>
  <si>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</si>
  <si>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</si>
  <si>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</si>
  <si>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</si>
  <si>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</si>
  <si>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</si>
  <si>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14 Hailey #4</t>
  </si>
  <si>
    <t>15 Absentee</t>
  </si>
  <si>
    <t>Judge Bevan</t>
  </si>
  <si>
    <t>G. Richard</t>
  </si>
  <si>
    <t>Bevan</t>
  </si>
  <si>
    <t>Judge Butler</t>
  </si>
  <si>
    <t>Butler</t>
  </si>
  <si>
    <t>Judge Elgee</t>
  </si>
  <si>
    <t>Robert J.</t>
  </si>
  <si>
    <t>Elgee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</si>
  <si>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</si>
  <si>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</si>
  <si>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</si>
  <si>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</si>
  <si>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</si>
  <si>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</si>
  <si>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</si>
  <si>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</si>
  <si>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</si>
  <si>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</si>
  <si>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</si>
  <si>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</si>
  <si>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</si>
  <si>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</si>
  <si>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</si>
  <si>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</si>
  <si>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</si>
  <si>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</si>
  <si>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</si>
  <si>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</si>
  <si>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</si>
  <si>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</si>
  <si>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</si>
  <si>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Bishop-Court</t>
  </si>
  <si>
    <t>Shepherd-View</t>
  </si>
  <si>
    <t>Buhl 1</t>
  </si>
  <si>
    <t>Buhl 2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</si>
  <si>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</si>
  <si>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</si>
  <si>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</si>
  <si>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</si>
  <si>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</si>
  <si>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</si>
  <si>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</si>
  <si>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</si>
  <si>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</si>
  <si>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</si>
  <si>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</si>
  <si>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</si>
  <si>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</si>
  <si>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</si>
  <si>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</si>
  <si>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</si>
  <si>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</si>
  <si>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</si>
  <si>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Outside T.F. 21</t>
  </si>
  <si>
    <t>Outside T.F. 22</t>
  </si>
  <si>
    <t>Outside T.F. 23</t>
  </si>
  <si>
    <t>Outside T.F. 24</t>
  </si>
  <si>
    <t>Outside T.F. 25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</si>
  <si>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</si>
  <si>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</si>
  <si>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</si>
  <si>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</si>
  <si>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</si>
  <si>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</si>
  <si>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</si>
  <si>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</si>
  <si>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</si>
  <si>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</si>
  <si>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</si>
  <si>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</si>
  <si>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</si>
  <si>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</si>
  <si>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</si>
  <si>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</si>
  <si>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</si>
  <si>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</si>
  <si>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</si>
  <si>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</si>
  <si>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</si>
  <si>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</si>
  <si>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</si>
  <si>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</si>
  <si>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</si>
  <si>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</si>
  <si>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</si>
  <si>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</si>
  <si>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</si>
  <si>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</si>
  <si>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</si>
  <si>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Treas-Riverdale #14</t>
  </si>
  <si>
    <t>Weston #15</t>
  </si>
  <si>
    <t>Whitney #16</t>
  </si>
  <si>
    <t>Worm Creek #17</t>
  </si>
  <si>
    <t>Darren B.</t>
  </si>
  <si>
    <t>Simpson</t>
  </si>
  <si>
    <t>North Fork</t>
  </si>
  <si>
    <t>Lemhi</t>
  </si>
  <si>
    <t>1 Prichard-Murray</t>
  </si>
  <si>
    <t>15 Kingston-Cataldo</t>
  </si>
  <si>
    <t>3 Cottonwood #1</t>
  </si>
  <si>
    <t>4 Cottonwood #2</t>
  </si>
  <si>
    <t>01</t>
  </si>
  <si>
    <t>03</t>
  </si>
  <si>
    <t>04</t>
  </si>
  <si>
    <t>05</t>
  </si>
  <si>
    <t>06</t>
  </si>
  <si>
    <t>07</t>
  </si>
  <si>
    <t>08</t>
  </si>
  <si>
    <t>09</t>
  </si>
  <si>
    <t>Judge Williamson</t>
  </si>
  <si>
    <t>Williamson</t>
  </si>
  <si>
    <t>#1</t>
  </si>
  <si>
    <t>#2</t>
  </si>
  <si>
    <t>122 Starrahs Ferry</t>
  </si>
  <si>
    <t>Soda #1</t>
  </si>
  <si>
    <t>Soda #2</t>
  </si>
  <si>
    <t>Soda #3</t>
  </si>
  <si>
    <t>Soda #4</t>
  </si>
  <si>
    <t>Grace #1</t>
  </si>
  <si>
    <t>Grace #2</t>
  </si>
  <si>
    <t>Clifton-Oxford #7</t>
  </si>
  <si>
    <t>Judge Shindurling</t>
  </si>
  <si>
    <t>#3</t>
  </si>
  <si>
    <t>13 Warm-River/Green Timber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</si>
  <si>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</si>
  <si>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</si>
  <si>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</si>
  <si>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</si>
  <si>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</si>
  <si>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</si>
  <si>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</si>
  <si>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10 E. Priest River</t>
  </si>
  <si>
    <t>John K.</t>
  </si>
  <si>
    <t>Thatcher-Cleveland #13</t>
  </si>
  <si>
    <t>10 St. Anthony 2</t>
  </si>
  <si>
    <t>11 St. Anthony 3</t>
  </si>
  <si>
    <t>Labelle</t>
  </si>
  <si>
    <t>Dane Hansen</t>
  </si>
  <si>
    <t>Watkins, Jr.</t>
  </si>
  <si>
    <t>Judge Moeller</t>
  </si>
  <si>
    <t>Gregory W.</t>
  </si>
  <si>
    <t>Moeller</t>
  </si>
  <si>
    <t>Judge Simpson</t>
  </si>
  <si>
    <t>Judge Tingey</t>
  </si>
  <si>
    <t>Joel E.</t>
  </si>
  <si>
    <t>Tingey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</si>
  <si>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</si>
  <si>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</si>
  <si>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</si>
  <si>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</si>
  <si>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</si>
  <si>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</si>
  <si>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</si>
  <si>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</si>
  <si>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</si>
  <si>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</si>
  <si>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</si>
  <si>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</si>
  <si>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</si>
  <si>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</si>
  <si>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Abserdeen 15</t>
  </si>
  <si>
    <t>Springfield/Sterling 16</t>
  </si>
  <si>
    <t>Riverside 17</t>
  </si>
  <si>
    <t>Pingree 18</t>
  </si>
  <si>
    <t>Wapello 19</t>
  </si>
  <si>
    <t>Fort Hall 20</t>
  </si>
  <si>
    <t>Shelley West 21</t>
  </si>
  <si>
    <t>Groveland 22</t>
  </si>
  <si>
    <t>Blackfoot 23</t>
  </si>
  <si>
    <t>Riverside 24</t>
  </si>
  <si>
    <t>Moreland 25</t>
  </si>
  <si>
    <t>Challis 1</t>
  </si>
  <si>
    <t>1 Ashton 1</t>
  </si>
  <si>
    <t>2 Ashton 2</t>
  </si>
  <si>
    <t>4 Drummond/Lamont/Squirrel</t>
  </si>
  <si>
    <t>Judge Brown</t>
  </si>
  <si>
    <t>Mitchell W.</t>
  </si>
  <si>
    <t>Brown</t>
  </si>
  <si>
    <t>Judge Dunn</t>
  </si>
  <si>
    <t>Stephen S.</t>
  </si>
  <si>
    <t>Dunn</t>
  </si>
  <si>
    <t>Judge Nye</t>
  </si>
  <si>
    <t>David C.</t>
  </si>
  <si>
    <t>Nye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</si>
  <si>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</si>
  <si>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</si>
  <si>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</si>
  <si>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</si>
  <si>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</si>
  <si>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</si>
  <si>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</si>
  <si>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</si>
  <si>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</si>
  <si>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</si>
  <si>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</si>
  <si>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</si>
  <si>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</si>
  <si>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</si>
  <si>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</si>
  <si>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</si>
  <si>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</si>
  <si>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</si>
  <si>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</si>
  <si>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</si>
  <si>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</si>
  <si>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</si>
  <si>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</si>
  <si>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</si>
  <si>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</si>
  <si>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</si>
  <si>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</si>
  <si>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</si>
  <si>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</si>
  <si>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</si>
  <si>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Curlew 5</t>
  </si>
  <si>
    <t>Holbrook 6</t>
  </si>
  <si>
    <t>Judge Crabtree</t>
  </si>
  <si>
    <t>Crabtree</t>
  </si>
  <si>
    <t>Douglas A.</t>
  </si>
  <si>
    <t>Werth</t>
  </si>
  <si>
    <t>Judge Stoker</t>
  </si>
  <si>
    <t>Randy J.</t>
  </si>
  <si>
    <t>Stoker</t>
  </si>
  <si>
    <t>1 NW Ketchum</t>
  </si>
  <si>
    <t>2 SW Ketchum</t>
  </si>
  <si>
    <t>3 N &amp; E Ketchum</t>
  </si>
  <si>
    <t>4 S Ketchum</t>
  </si>
  <si>
    <t>5 NE Blaine County</t>
  </si>
  <si>
    <t>114 Heglar-Yale</t>
  </si>
  <si>
    <t>1 E. Gooding City</t>
  </si>
  <si>
    <t>2 W. Gooding City</t>
  </si>
  <si>
    <t>1 Shoshone</t>
  </si>
  <si>
    <t>2 Shoshone</t>
  </si>
  <si>
    <t>3 N. Shoshone</t>
  </si>
  <si>
    <t>4 Richfield</t>
  </si>
  <si>
    <t>5 Dietrich</t>
  </si>
  <si>
    <t>6 Kimama</t>
  </si>
  <si>
    <t>1 Acequia</t>
  </si>
  <si>
    <t>2 Emerson</t>
  </si>
  <si>
    <t>3 Heyburn #1</t>
  </si>
  <si>
    <t>4 Heyburn #2</t>
  </si>
  <si>
    <t>5 Paul</t>
  </si>
  <si>
    <t>6 Pioneer</t>
  </si>
  <si>
    <t>7 Rupert #1</t>
  </si>
  <si>
    <t>8 Rupert #2</t>
  </si>
  <si>
    <t>9 Rupert #3</t>
  </si>
  <si>
    <t>10 Rupert #4</t>
  </si>
  <si>
    <t>11 Rupert #5</t>
  </si>
  <si>
    <t>Judge Greenwood</t>
  </si>
  <si>
    <t>Richard D.</t>
  </si>
  <si>
    <t>Greenwood</t>
  </si>
  <si>
    <t>Judge Hansen</t>
  </si>
  <si>
    <t>Timothy L.</t>
  </si>
  <si>
    <t>Judge Owen</t>
  </si>
  <si>
    <t>Patrick H.</t>
  </si>
  <si>
    <t>Owen</t>
  </si>
  <si>
    <t>Darla S.</t>
  </si>
  <si>
    <t>Mt. Home #1</t>
  </si>
  <si>
    <t>Mt. Home #2</t>
  </si>
  <si>
    <t>Mt. Home #3</t>
  </si>
  <si>
    <t>Mt. Home #4</t>
  </si>
  <si>
    <t>Mt. Home #5</t>
  </si>
  <si>
    <t>Mt. Home #6</t>
  </si>
  <si>
    <t>Mt. Home #7</t>
  </si>
  <si>
    <t>Mt. Home #8</t>
  </si>
  <si>
    <t>Mt. Home #9</t>
  </si>
  <si>
    <t>Atlanta</t>
  </si>
  <si>
    <t>Camas</t>
  </si>
  <si>
    <t>Chattin Flats</t>
  </si>
  <si>
    <t>Glenns Ferry</t>
  </si>
  <si>
    <t>Hammett</t>
  </si>
  <si>
    <t>King Hill</t>
  </si>
  <si>
    <t>Mayfield</t>
  </si>
  <si>
    <t>Pine</t>
  </si>
  <si>
    <t>Prairie</t>
  </si>
  <si>
    <t>Judge Ford</t>
  </si>
  <si>
    <t>Bradly S.</t>
  </si>
  <si>
    <t>Ford</t>
  </si>
  <si>
    <t>Judge Ryan</t>
  </si>
  <si>
    <t>Thomas J.</t>
  </si>
  <si>
    <t>Ryan</t>
  </si>
  <si>
    <t>1 Eaton Hale</t>
  </si>
  <si>
    <t>2 West Weiser</t>
  </si>
  <si>
    <t>3 South Weiser</t>
  </si>
  <si>
    <t>4 Weiser</t>
  </si>
  <si>
    <t>5 Middle Weiser</t>
  </si>
  <si>
    <t>6 East Weiser</t>
  </si>
  <si>
    <t>7 Midvale</t>
  </si>
  <si>
    <t>8 Cambridge</t>
  </si>
  <si>
    <t>9 Pioneer</t>
  </si>
  <si>
    <t>10 Sunnyside</t>
  </si>
  <si>
    <t>11 Mineral</t>
  </si>
  <si>
    <t>Michael J.</t>
  </si>
  <si>
    <t>Griffin</t>
  </si>
  <si>
    <t>Edwin L.</t>
  </si>
  <si>
    <t>Litteneker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</si>
  <si>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</si>
  <si>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</si>
  <si>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</si>
  <si>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</si>
  <si>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</si>
  <si>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</si>
  <si>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</si>
  <si>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</si>
  <si>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</si>
  <si>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</si>
  <si>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</si>
  <si>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</si>
  <si>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</si>
  <si>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</si>
  <si>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27 Absentee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</si>
  <si>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</si>
  <si>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</si>
  <si>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</si>
  <si>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</si>
  <si>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</si>
  <si>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</si>
  <si>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</si>
  <si>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</si>
  <si>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</si>
  <si>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</si>
  <si>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</si>
  <si>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</si>
  <si>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 xml:space="preserve"> Moscow 13</t>
  </si>
  <si>
    <t>Moscow 14</t>
  </si>
  <si>
    <t>Moscow 15</t>
  </si>
  <si>
    <t>Moscow 16</t>
  </si>
  <si>
    <t>Moscow 17</t>
  </si>
  <si>
    <t>Moscow 18</t>
  </si>
  <si>
    <t>Nezperce</t>
  </si>
  <si>
    <t>West Kamiah</t>
  </si>
  <si>
    <t>East Kamiah</t>
  </si>
  <si>
    <t>Craigmont</t>
  </si>
  <si>
    <t>Winchester</t>
  </si>
  <si>
    <t>Reubens</t>
  </si>
  <si>
    <t>Mohler</t>
  </si>
  <si>
    <t>Slickpoo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</si>
  <si>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</si>
  <si>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</si>
  <si>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</si>
  <si>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</si>
  <si>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</si>
  <si>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</si>
  <si>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</si>
  <si>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</si>
  <si>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</si>
  <si>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</si>
  <si>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</si>
  <si>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</si>
  <si>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</si>
  <si>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</si>
  <si>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</si>
  <si>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</si>
  <si>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</si>
  <si>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</si>
  <si>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</si>
  <si>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</si>
  <si>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</si>
  <si>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</si>
  <si>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</si>
  <si>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</si>
  <si>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</si>
  <si>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</si>
  <si>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</si>
  <si>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</si>
  <si>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</si>
  <si>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</si>
  <si>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</si>
  <si>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</si>
  <si>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</si>
  <si>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</si>
  <si>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</si>
  <si>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</si>
  <si>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</si>
  <si>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Judge Haynes</t>
  </si>
  <si>
    <t>Lansing L.</t>
  </si>
  <si>
    <t>Haynes</t>
  </si>
  <si>
    <t>20 Oden</t>
  </si>
  <si>
    <t>21 Oldtown</t>
  </si>
  <si>
    <t>22 Priest Lake</t>
  </si>
  <si>
    <t>23 Priest River West City</t>
  </si>
  <si>
    <t>24 Sagle</t>
  </si>
  <si>
    <t>25 Sandpoint</t>
  </si>
  <si>
    <t>26 Selle</t>
  </si>
  <si>
    <t>27 South Side</t>
  </si>
  <si>
    <t>28 Spirit Valley</t>
  </si>
  <si>
    <t>29 Washington</t>
  </si>
  <si>
    <t>30 West Branch</t>
  </si>
  <si>
    <t>31 Westmond</t>
  </si>
  <si>
    <t>32 W. Priest River Bench</t>
  </si>
  <si>
    <t>33 Wrenco</t>
  </si>
  <si>
    <t>Bonners Ferry</t>
  </si>
  <si>
    <t>Copeland</t>
  </si>
  <si>
    <t>Kootenai</t>
  </si>
  <si>
    <t>Moyie Springs</t>
  </si>
  <si>
    <t>Naples</t>
  </si>
  <si>
    <t>North Bonners Ferry</t>
  </si>
  <si>
    <t>Valley View</t>
  </si>
  <si>
    <t>3 East Wallace</t>
  </si>
  <si>
    <t>4 West Wallace</t>
  </si>
  <si>
    <t>6 East Osburn</t>
  </si>
  <si>
    <t>7 West Osburn</t>
  </si>
  <si>
    <t>8 East Kellogg</t>
  </si>
  <si>
    <t>9 Middle Kellogg</t>
  </si>
  <si>
    <t>10 West Kellogg</t>
  </si>
  <si>
    <t>13 East Pinehurst</t>
  </si>
  <si>
    <t>14 West Pinehurst</t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</si>
  <si>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</si>
  <si>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SHOSHONE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</si>
  <si>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</si>
  <si>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</si>
  <si>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MINIDOKA </t>
    </r>
    <r>
      <rPr>
        <b/>
        <i/>
        <sz val="10"/>
        <rFont val="Arial Narrow"/>
        <family val="2"/>
      </rPr>
      <t>(Continued)</t>
    </r>
  </si>
  <si>
    <r>
      <t xml:space="preserve">CASSIA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</si>
  <si>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</si>
  <si>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 xml:space="preserve">BANNOCK </t>
    </r>
    <r>
      <rPr>
        <b/>
        <i/>
        <sz val="10"/>
        <rFont val="Arial Narrow"/>
        <family val="2"/>
      </rPr>
      <t>(Continued)</t>
    </r>
  </si>
  <si>
    <r>
      <t xml:space="preserve">FRANKLIN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</si>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</sst>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3" fontId="7" fillId="0" borderId="21" xfId="0" applyNumberFormat="1" applyFont="1" applyFill="1" applyBorder="1" applyAlignment="1" applyProtection="1">
      <alignment horizontal="left"/>
      <protection locked="0"/>
    </xf>
    <xf numFmtId="3" fontId="7" fillId="0" borderId="22" xfId="0" applyNumberFormat="1" applyFont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3" fontId="7" fillId="0" borderId="25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7" fillId="0" borderId="27" xfId="0" applyNumberFormat="1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 applyProtection="1">
      <alignment horizontal="left"/>
      <protection locked="0"/>
    </xf>
    <xf numFmtId="3" fontId="6" fillId="35" borderId="18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 horizontal="left"/>
      <protection locked="0"/>
    </xf>
    <xf numFmtId="3" fontId="7" fillId="0" borderId="3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/>
      <protection locked="0"/>
    </xf>
    <xf numFmtId="3" fontId="7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Border="1" applyAlignment="1" applyProtection="1">
      <alignment horizontal="centerContinuous"/>
      <protection locked="0"/>
    </xf>
    <xf numFmtId="3" fontId="6" fillId="36" borderId="40" xfId="0" applyNumberFormat="1" applyFont="1" applyFill="1" applyBorder="1" applyAlignment="1" applyProtection="1">
      <alignment horizontal="left"/>
      <protection locked="0"/>
    </xf>
    <xf numFmtId="3" fontId="6" fillId="0" borderId="40" xfId="0" applyNumberFormat="1" applyFont="1" applyFill="1" applyBorder="1" applyAlignment="1" applyProtection="1">
      <alignment horizontal="left"/>
      <protection locked="0"/>
    </xf>
    <xf numFmtId="3" fontId="6" fillId="34" borderId="40" xfId="0" applyNumberFormat="1" applyFont="1" applyFill="1" applyBorder="1" applyAlignment="1" applyProtection="1">
      <alignment horizontal="left"/>
      <protection locked="0"/>
    </xf>
    <xf numFmtId="3" fontId="6" fillId="0" borderId="41" xfId="0" applyNumberFormat="1" applyFont="1" applyBorder="1" applyAlignment="1" applyProtection="1">
      <alignment/>
      <protection locked="0"/>
    </xf>
    <xf numFmtId="3" fontId="6" fillId="0" borderId="42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18" xfId="0" applyNumberFormat="1" applyFont="1" applyFill="1" applyBorder="1" applyAlignment="1" applyProtection="1">
      <alignment horizontal="left"/>
      <protection locked="0"/>
    </xf>
    <xf numFmtId="3" fontId="6" fillId="0" borderId="43" xfId="0" applyNumberFormat="1" applyFont="1" applyBorder="1" applyAlignment="1" applyProtection="1">
      <alignment/>
      <protection locked="0"/>
    </xf>
    <xf numFmtId="3" fontId="6" fillId="0" borderId="44" xfId="0" applyNumberFormat="1" applyFont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 horizontal="left"/>
      <protection locked="0"/>
    </xf>
    <xf numFmtId="3" fontId="6" fillId="36" borderId="46" xfId="0" applyNumberFormat="1" applyFont="1" applyFill="1" applyBorder="1" applyAlignment="1" applyProtection="1">
      <alignment horizontal="left"/>
      <protection locked="0"/>
    </xf>
    <xf numFmtId="3" fontId="6" fillId="36" borderId="20" xfId="0" applyNumberFormat="1" applyFont="1" applyFill="1" applyBorder="1" applyAlignment="1" applyProtection="1">
      <alignment horizontal="left"/>
      <protection locked="0"/>
    </xf>
    <xf numFmtId="3" fontId="6" fillId="0" borderId="47" xfId="0" applyNumberFormat="1" applyFont="1" applyFill="1" applyBorder="1" applyAlignment="1" applyProtection="1">
      <alignment horizontal="left"/>
      <protection locked="0"/>
    </xf>
    <xf numFmtId="3" fontId="6" fillId="34" borderId="20" xfId="0" applyNumberFormat="1" applyFont="1" applyFill="1" applyBorder="1" applyAlignment="1" applyProtection="1">
      <alignment horizontal="left"/>
      <protection locked="0"/>
    </xf>
    <xf numFmtId="3" fontId="6" fillId="34" borderId="26" xfId="0" applyNumberFormat="1" applyFont="1" applyFill="1" applyBorder="1" applyAlignment="1" applyProtection="1">
      <alignment horizontal="left"/>
      <protection locked="0"/>
    </xf>
    <xf numFmtId="3" fontId="6" fillId="0" borderId="48" xfId="0" applyNumberFormat="1" applyFont="1" applyBorder="1" applyAlignment="1" applyProtection="1">
      <alignment/>
      <protection locked="0"/>
    </xf>
    <xf numFmtId="3" fontId="6" fillId="0" borderId="49" xfId="0" applyNumberFormat="1" applyFont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36" borderId="47" xfId="0" applyNumberFormat="1" applyFont="1" applyFill="1" applyBorder="1" applyAlignment="1" applyProtection="1">
      <alignment horizontal="left"/>
      <protection locked="0"/>
    </xf>
    <xf numFmtId="3" fontId="6" fillId="34" borderId="47" xfId="0" applyNumberFormat="1" applyFont="1" applyFill="1" applyBorder="1" applyAlignment="1" applyProtection="1">
      <alignment horizontal="left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5" fillId="33" borderId="51" xfId="0" applyNumberFormat="1" applyFont="1" applyFill="1" applyBorder="1" applyAlignment="1" applyProtection="1">
      <alignment horizontal="left"/>
      <protection locked="0"/>
    </xf>
    <xf numFmtId="3" fontId="5" fillId="33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75" zoomScaleSheetLayoutView="75" zoomScalePageLayoutView="0" workbookViewId="0" topLeftCell="A1">
      <pane xSplit="1" ySplit="6" topLeftCell="B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6" sqref="A156"/>
    </sheetView>
  </sheetViews>
  <sheetFormatPr defaultColWidth="9.140625" defaultRowHeight="12.75"/>
  <cols>
    <col min="1" max="1" width="17.8515625" style="31" bestFit="1" customWidth="1"/>
    <col min="2" max="5" width="12.7109375" style="33" customWidth="1"/>
    <col min="6" max="6" width="12.7109375" style="31" customWidth="1"/>
    <col min="7" max="16384" width="9.140625" style="31" customWidth="1"/>
  </cols>
  <sheetData>
    <row r="1" spans="1:6" ht="13.5" thickBot="1">
      <c r="A1" s="29" t="s">
        <v>0</v>
      </c>
      <c r="B1" s="30"/>
      <c r="C1" s="30"/>
      <c r="D1" s="30"/>
      <c r="E1" s="30"/>
      <c r="F1" s="30"/>
    </row>
    <row r="2" ht="12.75">
      <c r="A2" s="32"/>
    </row>
    <row r="3" spans="1:8" ht="12.75">
      <c r="A3" s="33"/>
      <c r="B3" s="34" t="s">
        <v>1</v>
      </c>
      <c r="C3" s="35" t="s">
        <v>1</v>
      </c>
      <c r="D3" s="35" t="s">
        <v>1</v>
      </c>
      <c r="E3" s="35" t="s">
        <v>1</v>
      </c>
      <c r="F3" s="34" t="s">
        <v>1</v>
      </c>
      <c r="H3" s="36"/>
    </row>
    <row r="4" spans="1:8" ht="12.75">
      <c r="A4" s="33"/>
      <c r="B4" s="37" t="s">
        <v>17</v>
      </c>
      <c r="C4" s="38" t="s">
        <v>709</v>
      </c>
      <c r="D4" s="38" t="s">
        <v>20</v>
      </c>
      <c r="E4" s="38" t="s">
        <v>25</v>
      </c>
      <c r="F4" s="37" t="s">
        <v>288</v>
      </c>
      <c r="H4" s="36"/>
    </row>
    <row r="5" spans="1:8" s="41" customFormat="1" ht="12.75">
      <c r="A5" s="39"/>
      <c r="B5" s="40" t="s">
        <v>18</v>
      </c>
      <c r="C5" s="40" t="s">
        <v>710</v>
      </c>
      <c r="D5" s="40" t="s">
        <v>21</v>
      </c>
      <c r="E5" s="40" t="s">
        <v>26</v>
      </c>
      <c r="F5" s="40" t="s">
        <v>23</v>
      </c>
      <c r="H5" s="39"/>
    </row>
    <row r="6" spans="1:8" s="41" customFormat="1" ht="12.75">
      <c r="A6" s="39"/>
      <c r="B6" s="42" t="s">
        <v>19</v>
      </c>
      <c r="C6" s="42" t="s">
        <v>711</v>
      </c>
      <c r="D6" s="42" t="s">
        <v>22</v>
      </c>
      <c r="E6" s="42" t="s">
        <v>27</v>
      </c>
      <c r="F6" s="42" t="s">
        <v>24</v>
      </c>
      <c r="H6" s="39"/>
    </row>
    <row r="7" ht="13.5" thickBot="1">
      <c r="A7" s="33"/>
    </row>
    <row r="8" spans="1:6" ht="13.5" thickBot="1">
      <c r="A8" s="43" t="s">
        <v>99</v>
      </c>
      <c r="B8" s="43"/>
      <c r="C8" s="43"/>
      <c r="D8" s="43"/>
      <c r="E8" s="43"/>
      <c r="F8" s="43"/>
    </row>
    <row r="9" spans="1:6" ht="12.75">
      <c r="A9" s="44" t="s">
        <v>100</v>
      </c>
      <c r="B9" s="45">
        <v>62</v>
      </c>
      <c r="C9" s="46">
        <v>54</v>
      </c>
      <c r="D9" s="45">
        <v>54</v>
      </c>
      <c r="E9" s="46">
        <v>52</v>
      </c>
      <c r="F9" s="22">
        <v>52</v>
      </c>
    </row>
    <row r="10" spans="1:6" ht="12.75">
      <c r="A10" s="44" t="s">
        <v>101</v>
      </c>
      <c r="B10" s="23">
        <v>78</v>
      </c>
      <c r="C10" s="47">
        <v>69</v>
      </c>
      <c r="D10" s="23">
        <v>65</v>
      </c>
      <c r="E10" s="47">
        <v>74</v>
      </c>
      <c r="F10" s="23">
        <v>70</v>
      </c>
    </row>
    <row r="11" spans="1:6" ht="12.75">
      <c r="A11" s="44" t="s">
        <v>102</v>
      </c>
      <c r="B11" s="23">
        <v>99</v>
      </c>
      <c r="C11" s="47">
        <v>80</v>
      </c>
      <c r="D11" s="23">
        <v>76</v>
      </c>
      <c r="E11" s="47">
        <v>82</v>
      </c>
      <c r="F11" s="23">
        <v>75</v>
      </c>
    </row>
    <row r="12" spans="1:6" ht="12.75">
      <c r="A12" s="44" t="s">
        <v>103</v>
      </c>
      <c r="B12" s="23">
        <v>42</v>
      </c>
      <c r="C12" s="47">
        <v>41</v>
      </c>
      <c r="D12" s="23">
        <v>38</v>
      </c>
      <c r="E12" s="47">
        <v>44</v>
      </c>
      <c r="F12" s="23">
        <v>38</v>
      </c>
    </row>
    <row r="13" spans="1:6" ht="12.75">
      <c r="A13" s="44" t="s">
        <v>104</v>
      </c>
      <c r="B13" s="23">
        <v>51</v>
      </c>
      <c r="C13" s="47">
        <v>45</v>
      </c>
      <c r="D13" s="23">
        <v>44</v>
      </c>
      <c r="E13" s="47">
        <v>45</v>
      </c>
      <c r="F13" s="23">
        <v>43</v>
      </c>
    </row>
    <row r="14" spans="1:6" ht="12.75">
      <c r="A14" s="44" t="s">
        <v>105</v>
      </c>
      <c r="B14" s="23">
        <v>106</v>
      </c>
      <c r="C14" s="47">
        <v>106</v>
      </c>
      <c r="D14" s="23">
        <v>97</v>
      </c>
      <c r="E14" s="47">
        <v>105</v>
      </c>
      <c r="F14" s="23">
        <v>91</v>
      </c>
    </row>
    <row r="15" spans="1:6" ht="12.75">
      <c r="A15" s="44" t="s">
        <v>106</v>
      </c>
      <c r="B15" s="23">
        <v>61</v>
      </c>
      <c r="C15" s="47">
        <v>52</v>
      </c>
      <c r="D15" s="23">
        <v>50</v>
      </c>
      <c r="E15" s="47">
        <v>55</v>
      </c>
      <c r="F15" s="23">
        <v>52</v>
      </c>
    </row>
    <row r="16" spans="1:6" ht="12.75">
      <c r="A16" s="44" t="s">
        <v>107</v>
      </c>
      <c r="B16" s="23">
        <v>8</v>
      </c>
      <c r="C16" s="47">
        <v>7</v>
      </c>
      <c r="D16" s="23">
        <v>5</v>
      </c>
      <c r="E16" s="47">
        <v>8</v>
      </c>
      <c r="F16" s="23">
        <v>7</v>
      </c>
    </row>
    <row r="17" spans="1:6" ht="12.75">
      <c r="A17" s="44" t="s">
        <v>108</v>
      </c>
      <c r="B17" s="23">
        <v>167</v>
      </c>
      <c r="C17" s="47">
        <v>141</v>
      </c>
      <c r="D17" s="23">
        <v>130</v>
      </c>
      <c r="E17" s="47">
        <v>145</v>
      </c>
      <c r="F17" s="23">
        <v>132</v>
      </c>
    </row>
    <row r="18" spans="1:6" ht="12.75">
      <c r="A18" s="44" t="s">
        <v>109</v>
      </c>
      <c r="B18" s="23">
        <v>86</v>
      </c>
      <c r="C18" s="47">
        <v>79</v>
      </c>
      <c r="D18" s="23">
        <v>76</v>
      </c>
      <c r="E18" s="47">
        <v>81</v>
      </c>
      <c r="F18" s="23">
        <v>73</v>
      </c>
    </row>
    <row r="19" spans="1:6" ht="12.75">
      <c r="A19" s="48" t="s">
        <v>110</v>
      </c>
      <c r="B19" s="23">
        <v>130</v>
      </c>
      <c r="C19" s="47">
        <v>119</v>
      </c>
      <c r="D19" s="23">
        <v>115</v>
      </c>
      <c r="E19" s="47">
        <v>120</v>
      </c>
      <c r="F19" s="23">
        <v>108</v>
      </c>
    </row>
    <row r="20" spans="1:6" ht="12.75">
      <c r="A20" s="24" t="s">
        <v>46</v>
      </c>
      <c r="B20" s="21">
        <f>SUM(B9:B19)</f>
        <v>890</v>
      </c>
      <c r="C20" s="28">
        <f>SUM(C9:C19)</f>
        <v>793</v>
      </c>
      <c r="D20" s="21">
        <f>SUM(D9:D19)</f>
        <v>750</v>
      </c>
      <c r="E20" s="49">
        <f>SUM(E9:E19)</f>
        <v>811</v>
      </c>
      <c r="F20" s="21">
        <f>SUM(F9:F19)</f>
        <v>741</v>
      </c>
    </row>
    <row r="21" spans="1:6" ht="13.5" thickBot="1">
      <c r="A21" s="33"/>
      <c r="F21" s="33"/>
    </row>
    <row r="22" spans="1:6" ht="13.5" thickBot="1">
      <c r="A22" s="43" t="s">
        <v>115</v>
      </c>
      <c r="B22" s="43"/>
      <c r="C22" s="43"/>
      <c r="D22" s="43"/>
      <c r="E22" s="43"/>
      <c r="F22" s="43"/>
    </row>
    <row r="23" spans="1:6" ht="12.75">
      <c r="A23" s="17" t="s">
        <v>116</v>
      </c>
      <c r="B23" s="23">
        <v>142</v>
      </c>
      <c r="C23" s="47">
        <v>144</v>
      </c>
      <c r="D23" s="23">
        <v>142</v>
      </c>
      <c r="E23" s="47">
        <v>146</v>
      </c>
      <c r="F23" s="22">
        <v>159</v>
      </c>
    </row>
    <row r="24" spans="1:6" ht="12.75">
      <c r="A24" s="17" t="s">
        <v>117</v>
      </c>
      <c r="B24" s="23">
        <v>145</v>
      </c>
      <c r="C24" s="47">
        <v>144</v>
      </c>
      <c r="D24" s="23">
        <v>146</v>
      </c>
      <c r="E24" s="47">
        <v>147</v>
      </c>
      <c r="F24" s="23">
        <v>167</v>
      </c>
    </row>
    <row r="25" spans="1:6" ht="12.75">
      <c r="A25" s="17" t="s">
        <v>118</v>
      </c>
      <c r="B25" s="23">
        <v>177</v>
      </c>
      <c r="C25" s="47">
        <v>180</v>
      </c>
      <c r="D25" s="23">
        <v>174</v>
      </c>
      <c r="E25" s="47">
        <v>176</v>
      </c>
      <c r="F25" s="23">
        <v>212</v>
      </c>
    </row>
    <row r="26" spans="1:6" ht="12.75">
      <c r="A26" s="17" t="s">
        <v>119</v>
      </c>
      <c r="B26" s="23">
        <v>32</v>
      </c>
      <c r="C26" s="47">
        <v>34</v>
      </c>
      <c r="D26" s="23">
        <v>32</v>
      </c>
      <c r="E26" s="47">
        <v>33</v>
      </c>
      <c r="F26" s="23">
        <v>37</v>
      </c>
    </row>
    <row r="27" spans="1:6" ht="12.75">
      <c r="A27" s="17" t="s">
        <v>120</v>
      </c>
      <c r="B27" s="23">
        <v>149</v>
      </c>
      <c r="C27" s="47">
        <v>146</v>
      </c>
      <c r="D27" s="23">
        <v>146</v>
      </c>
      <c r="E27" s="47">
        <v>149</v>
      </c>
      <c r="F27" s="23">
        <v>151</v>
      </c>
    </row>
    <row r="28" spans="1:6" ht="12.75">
      <c r="A28" s="17" t="s">
        <v>121</v>
      </c>
      <c r="B28" s="23">
        <v>163</v>
      </c>
      <c r="C28" s="47">
        <v>159</v>
      </c>
      <c r="D28" s="23">
        <v>162</v>
      </c>
      <c r="E28" s="47">
        <v>161</v>
      </c>
      <c r="F28" s="23">
        <v>170</v>
      </c>
    </row>
    <row r="29" spans="1:6" ht="12.75">
      <c r="A29" s="17" t="s">
        <v>122</v>
      </c>
      <c r="B29" s="23">
        <v>135</v>
      </c>
      <c r="C29" s="47">
        <v>135</v>
      </c>
      <c r="D29" s="23">
        <v>137</v>
      </c>
      <c r="E29" s="47">
        <v>137</v>
      </c>
      <c r="F29" s="23">
        <v>147</v>
      </c>
    </row>
    <row r="30" spans="1:6" ht="12.75">
      <c r="A30" s="17" t="s">
        <v>123</v>
      </c>
      <c r="B30" s="23">
        <v>159</v>
      </c>
      <c r="C30" s="47">
        <v>157</v>
      </c>
      <c r="D30" s="23">
        <v>157</v>
      </c>
      <c r="E30" s="47">
        <v>159</v>
      </c>
      <c r="F30" s="23">
        <v>180</v>
      </c>
    </row>
    <row r="31" spans="1:6" ht="12.75">
      <c r="A31" s="17" t="s">
        <v>124</v>
      </c>
      <c r="B31" s="23">
        <v>97</v>
      </c>
      <c r="C31" s="47">
        <v>100</v>
      </c>
      <c r="D31" s="23">
        <v>97</v>
      </c>
      <c r="E31" s="47">
        <v>97</v>
      </c>
      <c r="F31" s="23">
        <v>111</v>
      </c>
    </row>
    <row r="32" spans="1:6" ht="12.75">
      <c r="A32" s="17" t="s">
        <v>466</v>
      </c>
      <c r="B32" s="23">
        <v>130</v>
      </c>
      <c r="C32" s="47">
        <v>125</v>
      </c>
      <c r="D32" s="23">
        <v>124</v>
      </c>
      <c r="E32" s="47">
        <v>127</v>
      </c>
      <c r="F32" s="23">
        <v>127</v>
      </c>
    </row>
    <row r="33" spans="1:6" ht="12.75">
      <c r="A33" s="17" t="s">
        <v>125</v>
      </c>
      <c r="B33" s="23">
        <v>215</v>
      </c>
      <c r="C33" s="47">
        <v>217</v>
      </c>
      <c r="D33" s="23">
        <v>220</v>
      </c>
      <c r="E33" s="47">
        <v>217</v>
      </c>
      <c r="F33" s="23">
        <v>216</v>
      </c>
    </row>
    <row r="34" spans="1:6" ht="12.75">
      <c r="A34" s="17" t="s">
        <v>126</v>
      </c>
      <c r="B34" s="23">
        <v>105</v>
      </c>
      <c r="C34" s="47">
        <v>103</v>
      </c>
      <c r="D34" s="23">
        <v>109</v>
      </c>
      <c r="E34" s="47">
        <v>105</v>
      </c>
      <c r="F34" s="23">
        <v>113</v>
      </c>
    </row>
    <row r="35" spans="1:6" ht="12.75">
      <c r="A35" s="17" t="s">
        <v>127</v>
      </c>
      <c r="B35" s="23">
        <v>172</v>
      </c>
      <c r="C35" s="47">
        <v>172</v>
      </c>
      <c r="D35" s="23">
        <v>171</v>
      </c>
      <c r="E35" s="47">
        <v>171</v>
      </c>
      <c r="F35" s="23">
        <v>180</v>
      </c>
    </row>
    <row r="36" spans="1:6" ht="12.75">
      <c r="A36" s="17" t="s">
        <v>128</v>
      </c>
      <c r="B36" s="23">
        <v>166</v>
      </c>
      <c r="C36" s="47">
        <v>166</v>
      </c>
      <c r="D36" s="23">
        <v>167</v>
      </c>
      <c r="E36" s="47">
        <v>174</v>
      </c>
      <c r="F36" s="23">
        <v>192</v>
      </c>
    </row>
    <row r="37" spans="1:6" ht="12.75">
      <c r="A37" s="17" t="s">
        <v>129</v>
      </c>
      <c r="B37" s="23">
        <v>132</v>
      </c>
      <c r="C37" s="47">
        <v>134</v>
      </c>
      <c r="D37" s="23">
        <v>136</v>
      </c>
      <c r="E37" s="47">
        <v>138</v>
      </c>
      <c r="F37" s="23">
        <v>150</v>
      </c>
    </row>
    <row r="38" spans="1:6" ht="12.75">
      <c r="A38" s="17" t="s">
        <v>130</v>
      </c>
      <c r="B38" s="23">
        <v>306</v>
      </c>
      <c r="C38" s="47">
        <v>308</v>
      </c>
      <c r="D38" s="23">
        <v>309</v>
      </c>
      <c r="E38" s="47">
        <v>312</v>
      </c>
      <c r="F38" s="23">
        <v>343</v>
      </c>
    </row>
    <row r="39" spans="1:6" ht="12.75">
      <c r="A39" s="17" t="s">
        <v>131</v>
      </c>
      <c r="B39" s="23">
        <v>89</v>
      </c>
      <c r="C39" s="47">
        <v>90</v>
      </c>
      <c r="D39" s="23">
        <v>88</v>
      </c>
      <c r="E39" s="47">
        <v>90</v>
      </c>
      <c r="F39" s="23">
        <v>91</v>
      </c>
    </row>
    <row r="40" spans="1:6" ht="12.75">
      <c r="A40" s="17" t="s">
        <v>132</v>
      </c>
      <c r="B40" s="23">
        <v>13</v>
      </c>
      <c r="C40" s="47">
        <v>12</v>
      </c>
      <c r="D40" s="23">
        <v>12</v>
      </c>
      <c r="E40" s="47">
        <v>13</v>
      </c>
      <c r="F40" s="23">
        <v>10</v>
      </c>
    </row>
    <row r="41" spans="1:6" ht="12.75">
      <c r="A41" s="17" t="s">
        <v>133</v>
      </c>
      <c r="B41" s="23">
        <v>74</v>
      </c>
      <c r="C41" s="47">
        <v>72</v>
      </c>
      <c r="D41" s="23">
        <v>72</v>
      </c>
      <c r="E41" s="47">
        <v>75</v>
      </c>
      <c r="F41" s="23">
        <v>73</v>
      </c>
    </row>
    <row r="42" spans="1:6" ht="12.75">
      <c r="A42" s="83" t="s">
        <v>712</v>
      </c>
      <c r="B42" s="59">
        <v>113</v>
      </c>
      <c r="C42" s="90">
        <v>110</v>
      </c>
      <c r="D42" s="59">
        <v>110</v>
      </c>
      <c r="E42" s="90">
        <v>109</v>
      </c>
      <c r="F42" s="59">
        <v>125</v>
      </c>
    </row>
    <row r="43" spans="1:6" ht="12.75">
      <c r="A43" s="83" t="s">
        <v>713</v>
      </c>
      <c r="B43" s="59">
        <v>156</v>
      </c>
      <c r="C43" s="90">
        <v>155</v>
      </c>
      <c r="D43" s="59">
        <v>151</v>
      </c>
      <c r="E43" s="90">
        <v>157</v>
      </c>
      <c r="F43" s="59">
        <v>155</v>
      </c>
    </row>
    <row r="44" spans="1:6" ht="12.75">
      <c r="A44" s="17" t="s">
        <v>714</v>
      </c>
      <c r="B44" s="23">
        <v>40</v>
      </c>
      <c r="C44" s="47">
        <v>37</v>
      </c>
      <c r="D44" s="23">
        <v>37</v>
      </c>
      <c r="E44" s="47">
        <v>38</v>
      </c>
      <c r="F44" s="23">
        <v>43</v>
      </c>
    </row>
    <row r="45" spans="1:6" ht="12.75">
      <c r="A45" s="17" t="s">
        <v>715</v>
      </c>
      <c r="B45" s="23">
        <v>37</v>
      </c>
      <c r="C45" s="47">
        <v>36</v>
      </c>
      <c r="D45" s="23">
        <v>37</v>
      </c>
      <c r="E45" s="47">
        <v>36</v>
      </c>
      <c r="F45" s="23">
        <v>33</v>
      </c>
    </row>
    <row r="46" spans="1:6" ht="12.75">
      <c r="A46" s="17" t="s">
        <v>716</v>
      </c>
      <c r="B46" s="23">
        <v>253</v>
      </c>
      <c r="C46" s="47">
        <v>256</v>
      </c>
      <c r="D46" s="23">
        <v>256</v>
      </c>
      <c r="E46" s="47">
        <v>257</v>
      </c>
      <c r="F46" s="23">
        <v>293</v>
      </c>
    </row>
    <row r="47" spans="1:6" ht="12.75">
      <c r="A47" s="17" t="s">
        <v>717</v>
      </c>
      <c r="B47" s="23">
        <v>132</v>
      </c>
      <c r="C47" s="47">
        <v>132</v>
      </c>
      <c r="D47" s="23">
        <v>131</v>
      </c>
      <c r="E47" s="47">
        <v>138</v>
      </c>
      <c r="F47" s="23">
        <v>177</v>
      </c>
    </row>
    <row r="48" spans="1:6" ht="12.75">
      <c r="A48" s="17" t="s">
        <v>718</v>
      </c>
      <c r="B48" s="23">
        <v>152</v>
      </c>
      <c r="C48" s="47">
        <v>154</v>
      </c>
      <c r="D48" s="23">
        <v>156</v>
      </c>
      <c r="E48" s="47">
        <v>154</v>
      </c>
      <c r="F48" s="23">
        <v>164</v>
      </c>
    </row>
    <row r="49" spans="1:6" ht="12.75">
      <c r="A49" s="17" t="s">
        <v>719</v>
      </c>
      <c r="B49" s="23">
        <v>40</v>
      </c>
      <c r="C49" s="47">
        <v>42</v>
      </c>
      <c r="D49" s="23">
        <v>38</v>
      </c>
      <c r="E49" s="47">
        <v>40</v>
      </c>
      <c r="F49" s="23">
        <v>43</v>
      </c>
    </row>
    <row r="50" spans="1:6" ht="12.75">
      <c r="A50" s="17" t="s">
        <v>720</v>
      </c>
      <c r="B50" s="23">
        <v>118</v>
      </c>
      <c r="C50" s="47">
        <v>119</v>
      </c>
      <c r="D50" s="23">
        <v>120</v>
      </c>
      <c r="E50" s="47">
        <v>119</v>
      </c>
      <c r="F50" s="23">
        <v>122</v>
      </c>
    </row>
    <row r="51" spans="1:6" ht="12.75">
      <c r="A51" s="17" t="s">
        <v>721</v>
      </c>
      <c r="B51" s="23">
        <v>243</v>
      </c>
      <c r="C51" s="47">
        <v>240</v>
      </c>
      <c r="D51" s="23">
        <v>246</v>
      </c>
      <c r="E51" s="47">
        <v>243</v>
      </c>
      <c r="F51" s="23">
        <v>293</v>
      </c>
    </row>
    <row r="52" spans="1:6" ht="12.75">
      <c r="A52" s="17" t="s">
        <v>722</v>
      </c>
      <c r="B52" s="23">
        <v>50</v>
      </c>
      <c r="C52" s="47">
        <v>51</v>
      </c>
      <c r="D52" s="23">
        <v>51</v>
      </c>
      <c r="E52" s="47">
        <v>51</v>
      </c>
      <c r="F52" s="23">
        <v>53</v>
      </c>
    </row>
    <row r="53" spans="1:6" ht="12.75">
      <c r="A53" s="77" t="s">
        <v>723</v>
      </c>
      <c r="B53" s="23">
        <v>199</v>
      </c>
      <c r="C53" s="47">
        <v>199</v>
      </c>
      <c r="D53" s="23">
        <v>197</v>
      </c>
      <c r="E53" s="47">
        <v>205</v>
      </c>
      <c r="F53" s="23">
        <v>205</v>
      </c>
    </row>
    <row r="54" spans="1:6" ht="12.75">
      <c r="A54" s="77" t="s">
        <v>724</v>
      </c>
      <c r="B54" s="23">
        <v>71</v>
      </c>
      <c r="C54" s="47">
        <v>68</v>
      </c>
      <c r="D54" s="23">
        <v>74</v>
      </c>
      <c r="E54" s="47">
        <v>76</v>
      </c>
      <c r="F54" s="23">
        <v>77</v>
      </c>
    </row>
    <row r="55" spans="1:6" ht="12.75">
      <c r="A55" s="50" t="s">
        <v>725</v>
      </c>
      <c r="B55" s="23">
        <v>55</v>
      </c>
      <c r="C55" s="47">
        <v>56</v>
      </c>
      <c r="D55" s="23">
        <v>57</v>
      </c>
      <c r="E55" s="47">
        <v>56</v>
      </c>
      <c r="F55" s="23">
        <v>62</v>
      </c>
    </row>
    <row r="56" spans="1:6" ht="13.5" thickBot="1">
      <c r="A56" s="24" t="s">
        <v>46</v>
      </c>
      <c r="B56" s="21">
        <f>SUM(B23:B55)</f>
        <v>4260</v>
      </c>
      <c r="C56" s="28">
        <f>SUM(C23:C55)</f>
        <v>4253</v>
      </c>
      <c r="D56" s="21">
        <f>SUM(D23:D55)</f>
        <v>4262</v>
      </c>
      <c r="E56" s="49">
        <f>SUM(E23:E55)</f>
        <v>4306</v>
      </c>
      <c r="F56" s="21">
        <f>SUM(F23:F55)</f>
        <v>4674</v>
      </c>
    </row>
    <row r="57" spans="1:6" ht="13.5" thickBot="1">
      <c r="A57" s="43" t="s">
        <v>135</v>
      </c>
      <c r="B57" s="43"/>
      <c r="C57" s="43"/>
      <c r="D57" s="43"/>
      <c r="E57" s="43"/>
      <c r="F57" s="43"/>
    </row>
    <row r="58" spans="1:6" ht="12.75">
      <c r="A58" s="17" t="s">
        <v>726</v>
      </c>
      <c r="B58" s="23">
        <v>47</v>
      </c>
      <c r="C58" s="47">
        <v>47</v>
      </c>
      <c r="D58" s="23">
        <v>45</v>
      </c>
      <c r="E58" s="47">
        <v>49</v>
      </c>
      <c r="F58" s="22">
        <v>45</v>
      </c>
    </row>
    <row r="59" spans="1:6" ht="12.75">
      <c r="A59" s="17" t="s">
        <v>727</v>
      </c>
      <c r="B59" s="23">
        <v>94</v>
      </c>
      <c r="C59" s="47">
        <v>95</v>
      </c>
      <c r="D59" s="23">
        <v>105</v>
      </c>
      <c r="E59" s="47">
        <v>99</v>
      </c>
      <c r="F59" s="23">
        <v>110</v>
      </c>
    </row>
    <row r="60" spans="1:6" ht="12.75">
      <c r="A60" s="17" t="s">
        <v>728</v>
      </c>
      <c r="B60" s="23">
        <v>77</v>
      </c>
      <c r="C60" s="47">
        <v>80</v>
      </c>
      <c r="D60" s="23">
        <v>77</v>
      </c>
      <c r="E60" s="47">
        <v>81</v>
      </c>
      <c r="F60" s="23">
        <v>89</v>
      </c>
    </row>
    <row r="61" spans="1:6" ht="12.75">
      <c r="A61" s="17" t="s">
        <v>729</v>
      </c>
      <c r="B61" s="23">
        <v>215</v>
      </c>
      <c r="C61" s="47">
        <v>218</v>
      </c>
      <c r="D61" s="23">
        <v>222</v>
      </c>
      <c r="E61" s="47">
        <v>224</v>
      </c>
      <c r="F61" s="23">
        <v>237</v>
      </c>
    </row>
    <row r="62" spans="1:6" ht="12.75">
      <c r="A62" s="17" t="s">
        <v>730</v>
      </c>
      <c r="B62" s="23">
        <v>170</v>
      </c>
      <c r="C62" s="47">
        <v>171</v>
      </c>
      <c r="D62" s="23">
        <v>167</v>
      </c>
      <c r="E62" s="47">
        <v>172</v>
      </c>
      <c r="F62" s="23">
        <v>186</v>
      </c>
    </row>
    <row r="63" spans="1:6" ht="12.75">
      <c r="A63" s="17" t="s">
        <v>731</v>
      </c>
      <c r="B63" s="23">
        <v>140</v>
      </c>
      <c r="C63" s="47">
        <v>141</v>
      </c>
      <c r="D63" s="23">
        <v>146</v>
      </c>
      <c r="E63" s="47">
        <v>144</v>
      </c>
      <c r="F63" s="23">
        <v>155</v>
      </c>
    </row>
    <row r="64" spans="1:6" ht="12.75">
      <c r="A64" s="17" t="s">
        <v>732</v>
      </c>
      <c r="B64" s="23">
        <v>143</v>
      </c>
      <c r="C64" s="47">
        <v>142</v>
      </c>
      <c r="D64" s="23">
        <v>140</v>
      </c>
      <c r="E64" s="47">
        <v>148</v>
      </c>
      <c r="F64" s="23">
        <v>154</v>
      </c>
    </row>
    <row r="65" spans="1:6" ht="12.75">
      <c r="A65" s="24" t="s">
        <v>46</v>
      </c>
      <c r="B65" s="21">
        <f>SUM(B58:B64)</f>
        <v>886</v>
      </c>
      <c r="C65" s="28">
        <f>SUM(C58:C64)</f>
        <v>894</v>
      </c>
      <c r="D65" s="21">
        <f>SUM(D58:D64)</f>
        <v>902</v>
      </c>
      <c r="E65" s="49">
        <f>SUM(E58:E64)</f>
        <v>917</v>
      </c>
      <c r="F65" s="21">
        <f>SUM(F58:F64)</f>
        <v>976</v>
      </c>
    </row>
    <row r="66" spans="1:6" ht="13.5" thickBot="1">
      <c r="A66" s="33"/>
      <c r="F66" s="33"/>
    </row>
    <row r="67" spans="1:6" ht="13.5" thickBot="1">
      <c r="A67" s="43" t="s">
        <v>229</v>
      </c>
      <c r="B67" s="43"/>
      <c r="C67" s="43"/>
      <c r="D67" s="43"/>
      <c r="E67" s="43"/>
      <c r="F67" s="43"/>
    </row>
    <row r="68" spans="1:6" ht="12.75">
      <c r="A68" s="17">
        <v>1</v>
      </c>
      <c r="B68" s="23">
        <v>157</v>
      </c>
      <c r="C68" s="47">
        <v>159</v>
      </c>
      <c r="D68" s="23">
        <v>158</v>
      </c>
      <c r="E68" s="47">
        <v>162</v>
      </c>
      <c r="F68" s="22">
        <v>156</v>
      </c>
    </row>
    <row r="69" spans="1:6" ht="12.75">
      <c r="A69" s="17">
        <v>2</v>
      </c>
      <c r="B69" s="23">
        <v>211</v>
      </c>
      <c r="C69" s="47">
        <v>213</v>
      </c>
      <c r="D69" s="23">
        <v>214</v>
      </c>
      <c r="E69" s="47">
        <v>209</v>
      </c>
      <c r="F69" s="23">
        <v>206</v>
      </c>
    </row>
    <row r="70" spans="1:6" ht="12.75">
      <c r="A70" s="17">
        <v>3</v>
      </c>
      <c r="B70" s="23">
        <v>225</v>
      </c>
      <c r="C70" s="47">
        <v>221</v>
      </c>
      <c r="D70" s="23">
        <v>227</v>
      </c>
      <c r="E70" s="47">
        <v>218</v>
      </c>
      <c r="F70" s="23">
        <v>216</v>
      </c>
    </row>
    <row r="71" spans="1:6" ht="12.75">
      <c r="A71" s="17">
        <v>4</v>
      </c>
      <c r="B71" s="23">
        <v>164</v>
      </c>
      <c r="C71" s="47">
        <v>164</v>
      </c>
      <c r="D71" s="23">
        <v>165</v>
      </c>
      <c r="E71" s="47">
        <v>169</v>
      </c>
      <c r="F71" s="23">
        <v>163</v>
      </c>
    </row>
    <row r="72" spans="1:6" ht="12.75">
      <c r="A72" s="17">
        <v>5</v>
      </c>
      <c r="B72" s="23">
        <v>219</v>
      </c>
      <c r="C72" s="47">
        <v>219</v>
      </c>
      <c r="D72" s="23">
        <v>219</v>
      </c>
      <c r="E72" s="47">
        <v>217</v>
      </c>
      <c r="F72" s="23">
        <v>213</v>
      </c>
    </row>
    <row r="73" spans="1:6" ht="12.75">
      <c r="A73" s="17">
        <v>6</v>
      </c>
      <c r="B73" s="23">
        <v>282</v>
      </c>
      <c r="C73" s="47">
        <v>280</v>
      </c>
      <c r="D73" s="23">
        <v>278</v>
      </c>
      <c r="E73" s="47">
        <v>278</v>
      </c>
      <c r="F73" s="23">
        <v>278</v>
      </c>
    </row>
    <row r="74" spans="1:6" ht="12.75">
      <c r="A74" s="17">
        <v>7</v>
      </c>
      <c r="B74" s="23">
        <v>159</v>
      </c>
      <c r="C74" s="47">
        <v>161</v>
      </c>
      <c r="D74" s="23">
        <v>164</v>
      </c>
      <c r="E74" s="47">
        <v>163</v>
      </c>
      <c r="F74" s="23">
        <v>155</v>
      </c>
    </row>
    <row r="75" spans="1:6" ht="12.75">
      <c r="A75" s="17">
        <v>8</v>
      </c>
      <c r="B75" s="23">
        <v>272</v>
      </c>
      <c r="C75" s="47">
        <v>265</v>
      </c>
      <c r="D75" s="23">
        <v>278</v>
      </c>
      <c r="E75" s="47">
        <v>269</v>
      </c>
      <c r="F75" s="23">
        <v>262</v>
      </c>
    </row>
    <row r="76" spans="1:6" ht="12.75">
      <c r="A76" s="83">
        <v>9</v>
      </c>
      <c r="B76" s="59">
        <v>239</v>
      </c>
      <c r="C76" s="90">
        <v>240</v>
      </c>
      <c r="D76" s="59">
        <v>243</v>
      </c>
      <c r="E76" s="90">
        <v>237</v>
      </c>
      <c r="F76" s="59">
        <v>235</v>
      </c>
    </row>
    <row r="77" spans="1:6" ht="12.75">
      <c r="A77" s="83">
        <v>10</v>
      </c>
      <c r="B77" s="59">
        <v>103</v>
      </c>
      <c r="C77" s="90">
        <v>104</v>
      </c>
      <c r="D77" s="59">
        <v>105</v>
      </c>
      <c r="E77" s="90">
        <v>106</v>
      </c>
      <c r="F77" s="59">
        <v>100</v>
      </c>
    </row>
    <row r="78" spans="1:6" ht="12.75">
      <c r="A78" s="17">
        <v>11</v>
      </c>
      <c r="B78" s="23">
        <v>116</v>
      </c>
      <c r="C78" s="47">
        <v>115</v>
      </c>
      <c r="D78" s="23">
        <v>117</v>
      </c>
      <c r="E78" s="47">
        <v>119</v>
      </c>
      <c r="F78" s="23">
        <v>115</v>
      </c>
    </row>
    <row r="79" spans="1:6" ht="12.75">
      <c r="A79" s="17">
        <v>12</v>
      </c>
      <c r="B79" s="23">
        <v>95</v>
      </c>
      <c r="C79" s="47">
        <v>96</v>
      </c>
      <c r="D79" s="23">
        <v>95</v>
      </c>
      <c r="E79" s="47">
        <v>94</v>
      </c>
      <c r="F79" s="23">
        <v>90</v>
      </c>
    </row>
    <row r="80" spans="1:6" ht="12.75">
      <c r="A80" s="17">
        <v>13</v>
      </c>
      <c r="B80" s="23">
        <v>138</v>
      </c>
      <c r="C80" s="47">
        <v>142</v>
      </c>
      <c r="D80" s="23">
        <v>139</v>
      </c>
      <c r="E80" s="47">
        <v>140</v>
      </c>
      <c r="F80" s="23">
        <v>136</v>
      </c>
    </row>
    <row r="81" spans="1:6" ht="12.75">
      <c r="A81" s="17">
        <v>14</v>
      </c>
      <c r="B81" s="23">
        <v>194</v>
      </c>
      <c r="C81" s="47">
        <v>193</v>
      </c>
      <c r="D81" s="23">
        <v>191</v>
      </c>
      <c r="E81" s="47">
        <v>191</v>
      </c>
      <c r="F81" s="23">
        <v>187</v>
      </c>
    </row>
    <row r="82" spans="1:6" ht="12.75">
      <c r="A82" s="17">
        <v>15</v>
      </c>
      <c r="B82" s="23">
        <v>273</v>
      </c>
      <c r="C82" s="47">
        <v>270</v>
      </c>
      <c r="D82" s="23">
        <v>275</v>
      </c>
      <c r="E82" s="47">
        <v>271</v>
      </c>
      <c r="F82" s="23">
        <v>265</v>
      </c>
    </row>
    <row r="83" spans="1:6" ht="12.75">
      <c r="A83" s="17">
        <v>16</v>
      </c>
      <c r="B83" s="23">
        <v>367</v>
      </c>
      <c r="C83" s="47">
        <v>366</v>
      </c>
      <c r="D83" s="23">
        <v>364</v>
      </c>
      <c r="E83" s="47">
        <v>366</v>
      </c>
      <c r="F83" s="23">
        <v>351</v>
      </c>
    </row>
    <row r="84" spans="1:6" ht="12.75">
      <c r="A84" s="17">
        <v>17</v>
      </c>
      <c r="B84" s="23">
        <v>167</v>
      </c>
      <c r="C84" s="47">
        <v>169</v>
      </c>
      <c r="D84" s="23">
        <v>164</v>
      </c>
      <c r="E84" s="47">
        <v>167</v>
      </c>
      <c r="F84" s="23">
        <v>162</v>
      </c>
    </row>
    <row r="85" spans="1:6" ht="12.75">
      <c r="A85" s="17">
        <v>18</v>
      </c>
      <c r="B85" s="23">
        <v>237</v>
      </c>
      <c r="C85" s="47">
        <v>241</v>
      </c>
      <c r="D85" s="23">
        <v>245</v>
      </c>
      <c r="E85" s="47">
        <v>240</v>
      </c>
      <c r="F85" s="23">
        <v>228</v>
      </c>
    </row>
    <row r="86" spans="1:6" ht="12.75">
      <c r="A86" s="17">
        <v>19</v>
      </c>
      <c r="B86" s="23">
        <v>213</v>
      </c>
      <c r="C86" s="47">
        <v>212</v>
      </c>
      <c r="D86" s="23">
        <v>212</v>
      </c>
      <c r="E86" s="47">
        <v>210</v>
      </c>
      <c r="F86" s="23">
        <v>206</v>
      </c>
    </row>
    <row r="87" spans="1:6" ht="12.75">
      <c r="A87" s="17">
        <v>20</v>
      </c>
      <c r="B87" s="23">
        <v>196</v>
      </c>
      <c r="C87" s="47">
        <v>200</v>
      </c>
      <c r="D87" s="23">
        <v>194</v>
      </c>
      <c r="E87" s="47">
        <v>203</v>
      </c>
      <c r="F87" s="23">
        <v>190</v>
      </c>
    </row>
    <row r="88" spans="1:6" ht="12.75">
      <c r="A88" s="17">
        <v>21</v>
      </c>
      <c r="B88" s="23">
        <v>207</v>
      </c>
      <c r="C88" s="47">
        <v>207</v>
      </c>
      <c r="D88" s="23">
        <v>203</v>
      </c>
      <c r="E88" s="47">
        <v>211</v>
      </c>
      <c r="F88" s="23">
        <v>204</v>
      </c>
    </row>
    <row r="89" spans="1:6" ht="12.75">
      <c r="A89" s="17">
        <v>22</v>
      </c>
      <c r="B89" s="23">
        <v>307</v>
      </c>
      <c r="C89" s="47">
        <v>302</v>
      </c>
      <c r="D89" s="23">
        <v>304</v>
      </c>
      <c r="E89" s="47">
        <v>314</v>
      </c>
      <c r="F89" s="23">
        <v>298</v>
      </c>
    </row>
    <row r="90" spans="1:6" ht="12.75">
      <c r="A90" s="17">
        <v>23</v>
      </c>
      <c r="B90" s="23">
        <v>90</v>
      </c>
      <c r="C90" s="47">
        <v>87</v>
      </c>
      <c r="D90" s="23">
        <v>89</v>
      </c>
      <c r="E90" s="47">
        <v>90</v>
      </c>
      <c r="F90" s="23">
        <v>85</v>
      </c>
    </row>
    <row r="91" spans="1:6" ht="12.75">
      <c r="A91" s="17">
        <v>24</v>
      </c>
      <c r="B91" s="23">
        <v>54</v>
      </c>
      <c r="C91" s="47">
        <v>51</v>
      </c>
      <c r="D91" s="23">
        <v>54</v>
      </c>
      <c r="E91" s="47">
        <v>52</v>
      </c>
      <c r="F91" s="23">
        <v>51</v>
      </c>
    </row>
    <row r="92" spans="1:6" ht="12.75">
      <c r="A92" s="17">
        <v>25</v>
      </c>
      <c r="B92" s="23">
        <v>126</v>
      </c>
      <c r="C92" s="47">
        <v>125</v>
      </c>
      <c r="D92" s="23">
        <v>124</v>
      </c>
      <c r="E92" s="47">
        <v>125</v>
      </c>
      <c r="F92" s="23">
        <v>125</v>
      </c>
    </row>
    <row r="93" spans="1:6" ht="12.75">
      <c r="A93" s="17">
        <v>26</v>
      </c>
      <c r="B93" s="23">
        <v>98</v>
      </c>
      <c r="C93" s="47">
        <v>97</v>
      </c>
      <c r="D93" s="23">
        <v>96</v>
      </c>
      <c r="E93" s="47">
        <v>96</v>
      </c>
      <c r="F93" s="23">
        <v>93</v>
      </c>
    </row>
    <row r="94" spans="1:6" ht="12.75">
      <c r="A94" s="17">
        <v>27</v>
      </c>
      <c r="B94" s="23">
        <v>83</v>
      </c>
      <c r="C94" s="47">
        <v>81</v>
      </c>
      <c r="D94" s="23">
        <v>82</v>
      </c>
      <c r="E94" s="47">
        <v>82</v>
      </c>
      <c r="F94" s="23">
        <v>79</v>
      </c>
    </row>
    <row r="95" spans="1:6" ht="12.75">
      <c r="A95" s="17">
        <v>28</v>
      </c>
      <c r="B95" s="23">
        <v>227</v>
      </c>
      <c r="C95" s="47">
        <v>228</v>
      </c>
      <c r="D95" s="23">
        <v>226</v>
      </c>
      <c r="E95" s="47">
        <v>227</v>
      </c>
      <c r="F95" s="23">
        <v>221</v>
      </c>
    </row>
    <row r="96" spans="1:6" ht="12.75">
      <c r="A96" s="17">
        <v>29</v>
      </c>
      <c r="B96" s="23">
        <v>101</v>
      </c>
      <c r="C96" s="47">
        <v>105</v>
      </c>
      <c r="D96" s="23">
        <v>105</v>
      </c>
      <c r="E96" s="47">
        <v>106</v>
      </c>
      <c r="F96" s="23">
        <v>99</v>
      </c>
    </row>
    <row r="97" spans="1:6" ht="12.75">
      <c r="A97" s="17">
        <v>30</v>
      </c>
      <c r="B97" s="23">
        <v>153</v>
      </c>
      <c r="C97" s="47">
        <v>147</v>
      </c>
      <c r="D97" s="23">
        <v>154</v>
      </c>
      <c r="E97" s="47">
        <v>148</v>
      </c>
      <c r="F97" s="23">
        <v>149</v>
      </c>
    </row>
    <row r="98" spans="1:6" ht="12.75">
      <c r="A98" s="17">
        <v>31</v>
      </c>
      <c r="B98" s="23">
        <v>48</v>
      </c>
      <c r="C98" s="47">
        <v>55</v>
      </c>
      <c r="D98" s="23">
        <v>54</v>
      </c>
      <c r="E98" s="47">
        <v>57</v>
      </c>
      <c r="F98" s="23">
        <v>53</v>
      </c>
    </row>
    <row r="99" spans="1:6" ht="12.75">
      <c r="A99" s="17">
        <v>32</v>
      </c>
      <c r="B99" s="23">
        <v>110</v>
      </c>
      <c r="C99" s="47">
        <v>108</v>
      </c>
      <c r="D99" s="23">
        <v>113</v>
      </c>
      <c r="E99" s="47">
        <v>111</v>
      </c>
      <c r="F99" s="23">
        <v>108</v>
      </c>
    </row>
    <row r="100" spans="1:6" ht="12.75">
      <c r="A100" s="17">
        <v>33</v>
      </c>
      <c r="B100" s="23">
        <v>94</v>
      </c>
      <c r="C100" s="47">
        <v>95</v>
      </c>
      <c r="D100" s="23">
        <v>96</v>
      </c>
      <c r="E100" s="47">
        <v>97</v>
      </c>
      <c r="F100" s="23">
        <v>92</v>
      </c>
    </row>
    <row r="101" spans="1:6" ht="12.75">
      <c r="A101" s="17">
        <v>34</v>
      </c>
      <c r="B101" s="23">
        <v>214</v>
      </c>
      <c r="C101" s="47">
        <v>212</v>
      </c>
      <c r="D101" s="23">
        <v>212</v>
      </c>
      <c r="E101" s="47">
        <v>213</v>
      </c>
      <c r="F101" s="23">
        <v>207</v>
      </c>
    </row>
    <row r="102" spans="1:6" ht="12.75">
      <c r="A102" s="17">
        <v>35</v>
      </c>
      <c r="B102" s="23">
        <v>116</v>
      </c>
      <c r="C102" s="47">
        <v>115</v>
      </c>
      <c r="D102" s="23">
        <v>116</v>
      </c>
      <c r="E102" s="47">
        <v>112</v>
      </c>
      <c r="F102" s="23">
        <v>112</v>
      </c>
    </row>
    <row r="103" spans="1:6" ht="12.75">
      <c r="A103" s="17">
        <v>36</v>
      </c>
      <c r="B103" s="23">
        <v>182</v>
      </c>
      <c r="C103" s="47">
        <v>175</v>
      </c>
      <c r="D103" s="23">
        <v>180</v>
      </c>
      <c r="E103" s="47">
        <v>172</v>
      </c>
      <c r="F103" s="23">
        <v>172</v>
      </c>
    </row>
    <row r="104" spans="1:6" ht="12.75">
      <c r="A104" s="17">
        <v>37</v>
      </c>
      <c r="B104" s="23">
        <v>121</v>
      </c>
      <c r="C104" s="47">
        <v>120</v>
      </c>
      <c r="D104" s="23">
        <v>123</v>
      </c>
      <c r="E104" s="47">
        <v>123</v>
      </c>
      <c r="F104" s="23">
        <v>118</v>
      </c>
    </row>
    <row r="105" spans="1:6" ht="12.75">
      <c r="A105" s="17">
        <v>38</v>
      </c>
      <c r="B105" s="23">
        <v>306</v>
      </c>
      <c r="C105" s="47">
        <v>301</v>
      </c>
      <c r="D105" s="23">
        <v>308</v>
      </c>
      <c r="E105" s="47">
        <v>302</v>
      </c>
      <c r="F105" s="23">
        <v>296</v>
      </c>
    </row>
    <row r="106" spans="1:6" ht="12.75">
      <c r="A106" s="83">
        <v>39</v>
      </c>
      <c r="B106" s="59">
        <v>261</v>
      </c>
      <c r="C106" s="90">
        <v>259</v>
      </c>
      <c r="D106" s="59">
        <v>261</v>
      </c>
      <c r="E106" s="90">
        <v>262</v>
      </c>
      <c r="F106" s="59">
        <v>254</v>
      </c>
    </row>
    <row r="107" spans="1:6" ht="7.5" customHeight="1" thickBot="1">
      <c r="A107" s="50"/>
      <c r="B107" s="92"/>
      <c r="C107" s="92"/>
      <c r="D107" s="92"/>
      <c r="E107" s="92"/>
      <c r="F107" s="92"/>
    </row>
    <row r="108" spans="1:6" ht="13.5" thickBot="1">
      <c r="A108" s="43" t="s">
        <v>742</v>
      </c>
      <c r="B108" s="43"/>
      <c r="C108" s="43"/>
      <c r="D108" s="43"/>
      <c r="E108" s="43"/>
      <c r="F108" s="43"/>
    </row>
    <row r="109" spans="1:6" ht="12.75">
      <c r="A109" s="91">
        <v>40</v>
      </c>
      <c r="B109" s="23">
        <v>266</v>
      </c>
      <c r="C109" s="47">
        <v>264</v>
      </c>
      <c r="D109" s="23">
        <v>266</v>
      </c>
      <c r="E109" s="47">
        <v>270</v>
      </c>
      <c r="F109" s="23">
        <v>259</v>
      </c>
    </row>
    <row r="110" spans="1:6" ht="12.75">
      <c r="A110" s="17">
        <v>41</v>
      </c>
      <c r="B110" s="23">
        <v>179</v>
      </c>
      <c r="C110" s="47">
        <v>182</v>
      </c>
      <c r="D110" s="23">
        <v>181</v>
      </c>
      <c r="E110" s="47">
        <v>183</v>
      </c>
      <c r="F110" s="23">
        <v>179</v>
      </c>
    </row>
    <row r="111" spans="1:6" ht="12.75">
      <c r="A111" s="17">
        <v>42</v>
      </c>
      <c r="B111" s="23">
        <v>102</v>
      </c>
      <c r="C111" s="47">
        <v>105</v>
      </c>
      <c r="D111" s="23">
        <v>104</v>
      </c>
      <c r="E111" s="47">
        <v>104</v>
      </c>
      <c r="F111" s="23">
        <v>98</v>
      </c>
    </row>
    <row r="112" spans="1:6" ht="12.75">
      <c r="A112" s="17">
        <v>43</v>
      </c>
      <c r="B112" s="23">
        <v>142</v>
      </c>
      <c r="C112" s="47">
        <v>137</v>
      </c>
      <c r="D112" s="23">
        <v>138</v>
      </c>
      <c r="E112" s="47">
        <v>140</v>
      </c>
      <c r="F112" s="23">
        <v>129</v>
      </c>
    </row>
    <row r="113" spans="1:6" ht="12.75">
      <c r="A113" s="83">
        <v>44</v>
      </c>
      <c r="B113" s="59">
        <v>114</v>
      </c>
      <c r="C113" s="90">
        <v>118</v>
      </c>
      <c r="D113" s="59">
        <v>118</v>
      </c>
      <c r="E113" s="90">
        <v>120</v>
      </c>
      <c r="F113" s="59">
        <v>115</v>
      </c>
    </row>
    <row r="114" spans="1:6" ht="12.75">
      <c r="A114" s="83">
        <v>45</v>
      </c>
      <c r="B114" s="59">
        <v>214</v>
      </c>
      <c r="C114" s="90">
        <v>216</v>
      </c>
      <c r="D114" s="59">
        <v>218</v>
      </c>
      <c r="E114" s="90">
        <v>222</v>
      </c>
      <c r="F114" s="59">
        <v>213</v>
      </c>
    </row>
    <row r="115" spans="1:6" ht="12.75">
      <c r="A115" s="17">
        <v>46</v>
      </c>
      <c r="B115" s="23">
        <v>237</v>
      </c>
      <c r="C115" s="47">
        <v>239</v>
      </c>
      <c r="D115" s="23">
        <v>240</v>
      </c>
      <c r="E115" s="47">
        <v>241</v>
      </c>
      <c r="F115" s="23">
        <v>232</v>
      </c>
    </row>
    <row r="116" spans="1:6" ht="12.75">
      <c r="A116" s="17">
        <v>47</v>
      </c>
      <c r="B116" s="23">
        <v>93</v>
      </c>
      <c r="C116" s="47">
        <v>96</v>
      </c>
      <c r="D116" s="23">
        <v>95</v>
      </c>
      <c r="E116" s="47">
        <v>100</v>
      </c>
      <c r="F116" s="23">
        <v>92</v>
      </c>
    </row>
    <row r="117" spans="1:6" ht="12.75">
      <c r="A117" s="17">
        <v>48</v>
      </c>
      <c r="B117" s="23">
        <v>121</v>
      </c>
      <c r="C117" s="47">
        <v>121</v>
      </c>
      <c r="D117" s="23">
        <v>123</v>
      </c>
      <c r="E117" s="47">
        <v>123</v>
      </c>
      <c r="F117" s="23">
        <v>109</v>
      </c>
    </row>
    <row r="118" spans="1:6" ht="12.75">
      <c r="A118" s="17">
        <v>49</v>
      </c>
      <c r="B118" s="23">
        <v>90</v>
      </c>
      <c r="C118" s="47">
        <v>91</v>
      </c>
      <c r="D118" s="23">
        <v>93</v>
      </c>
      <c r="E118" s="47">
        <v>96</v>
      </c>
      <c r="F118" s="23">
        <v>91</v>
      </c>
    </row>
    <row r="119" spans="1:6" ht="12.75">
      <c r="A119" s="17">
        <v>50</v>
      </c>
      <c r="B119" s="23">
        <v>238</v>
      </c>
      <c r="C119" s="47">
        <v>245</v>
      </c>
      <c r="D119" s="23">
        <v>240</v>
      </c>
      <c r="E119" s="47">
        <v>252</v>
      </c>
      <c r="F119" s="23">
        <v>231</v>
      </c>
    </row>
    <row r="120" spans="1:6" ht="12.75">
      <c r="A120" s="17">
        <v>51</v>
      </c>
      <c r="B120" s="23">
        <v>62</v>
      </c>
      <c r="C120" s="47">
        <v>65</v>
      </c>
      <c r="D120" s="23">
        <v>62</v>
      </c>
      <c r="E120" s="47">
        <v>64</v>
      </c>
      <c r="F120" s="23">
        <v>63</v>
      </c>
    </row>
    <row r="121" spans="1:6" ht="12.75">
      <c r="A121" s="17">
        <v>52</v>
      </c>
      <c r="B121" s="23">
        <v>106</v>
      </c>
      <c r="C121" s="47">
        <v>108</v>
      </c>
      <c r="D121" s="23">
        <v>111</v>
      </c>
      <c r="E121" s="47">
        <v>114</v>
      </c>
      <c r="F121" s="23">
        <v>103</v>
      </c>
    </row>
    <row r="122" spans="1:6" ht="12.75">
      <c r="A122" s="17">
        <v>53</v>
      </c>
      <c r="B122" s="23">
        <v>100</v>
      </c>
      <c r="C122" s="47">
        <v>98</v>
      </c>
      <c r="D122" s="23">
        <v>101</v>
      </c>
      <c r="E122" s="47">
        <v>98</v>
      </c>
      <c r="F122" s="23">
        <v>95</v>
      </c>
    </row>
    <row r="123" spans="1:6" ht="12.75">
      <c r="A123" s="17">
        <v>54</v>
      </c>
      <c r="B123" s="23">
        <v>136</v>
      </c>
      <c r="C123" s="47">
        <v>138</v>
      </c>
      <c r="D123" s="23">
        <v>141</v>
      </c>
      <c r="E123" s="47">
        <v>138</v>
      </c>
      <c r="F123" s="23">
        <v>133</v>
      </c>
    </row>
    <row r="124" spans="1:6" ht="12.75">
      <c r="A124" s="17">
        <v>55</v>
      </c>
      <c r="B124" s="23">
        <v>86</v>
      </c>
      <c r="C124" s="47">
        <v>86</v>
      </c>
      <c r="D124" s="23">
        <v>88</v>
      </c>
      <c r="E124" s="47">
        <v>87</v>
      </c>
      <c r="F124" s="23">
        <v>78</v>
      </c>
    </row>
    <row r="125" spans="1:6" ht="12.75">
      <c r="A125" s="17">
        <v>56</v>
      </c>
      <c r="B125" s="23">
        <v>70</v>
      </c>
      <c r="C125" s="47">
        <v>71</v>
      </c>
      <c r="D125" s="23">
        <v>75</v>
      </c>
      <c r="E125" s="47">
        <v>74</v>
      </c>
      <c r="F125" s="23">
        <v>66</v>
      </c>
    </row>
    <row r="126" spans="1:6" ht="12.75">
      <c r="A126" s="17">
        <v>57</v>
      </c>
      <c r="B126" s="23">
        <v>118</v>
      </c>
      <c r="C126" s="47">
        <v>118</v>
      </c>
      <c r="D126" s="23">
        <v>120</v>
      </c>
      <c r="E126" s="47">
        <v>123</v>
      </c>
      <c r="F126" s="23">
        <v>113</v>
      </c>
    </row>
    <row r="127" spans="1:6" ht="12.75">
      <c r="A127" s="17">
        <v>58</v>
      </c>
      <c r="B127" s="23">
        <v>126</v>
      </c>
      <c r="C127" s="47">
        <v>131</v>
      </c>
      <c r="D127" s="23">
        <v>132</v>
      </c>
      <c r="E127" s="47">
        <v>135</v>
      </c>
      <c r="F127" s="23">
        <v>124</v>
      </c>
    </row>
    <row r="128" spans="1:6" ht="12.75">
      <c r="A128" s="17">
        <v>59</v>
      </c>
      <c r="B128" s="23">
        <v>74</v>
      </c>
      <c r="C128" s="47">
        <v>78</v>
      </c>
      <c r="D128" s="23">
        <v>74</v>
      </c>
      <c r="E128" s="47">
        <v>80</v>
      </c>
      <c r="F128" s="23">
        <v>77</v>
      </c>
    </row>
    <row r="129" spans="1:6" ht="12.75">
      <c r="A129" s="17">
        <v>60</v>
      </c>
      <c r="B129" s="23">
        <v>73</v>
      </c>
      <c r="C129" s="47">
        <v>77</v>
      </c>
      <c r="D129" s="23">
        <v>75</v>
      </c>
      <c r="E129" s="47">
        <v>80</v>
      </c>
      <c r="F129" s="23">
        <v>71</v>
      </c>
    </row>
    <row r="130" spans="1:6" ht="12.75">
      <c r="A130" s="17">
        <v>61</v>
      </c>
      <c r="B130" s="23">
        <v>209</v>
      </c>
      <c r="C130" s="47">
        <v>211</v>
      </c>
      <c r="D130" s="23">
        <v>212</v>
      </c>
      <c r="E130" s="47">
        <v>214</v>
      </c>
      <c r="F130" s="23">
        <v>201</v>
      </c>
    </row>
    <row r="131" spans="1:6" ht="12.75">
      <c r="A131" s="17">
        <v>62</v>
      </c>
      <c r="B131" s="23">
        <v>91</v>
      </c>
      <c r="C131" s="47">
        <v>87</v>
      </c>
      <c r="D131" s="23">
        <v>89</v>
      </c>
      <c r="E131" s="47">
        <v>90</v>
      </c>
      <c r="F131" s="23">
        <v>85</v>
      </c>
    </row>
    <row r="132" spans="1:6" ht="12.75">
      <c r="A132" s="17">
        <v>63</v>
      </c>
      <c r="B132" s="23">
        <v>230</v>
      </c>
      <c r="C132" s="47">
        <v>225</v>
      </c>
      <c r="D132" s="23">
        <v>228</v>
      </c>
      <c r="E132" s="47">
        <v>224</v>
      </c>
      <c r="F132" s="23">
        <v>227</v>
      </c>
    </row>
    <row r="133" spans="1:6" ht="12.75">
      <c r="A133" s="17">
        <v>64</v>
      </c>
      <c r="B133" s="23">
        <v>147</v>
      </c>
      <c r="C133" s="47">
        <v>147</v>
      </c>
      <c r="D133" s="23">
        <v>146</v>
      </c>
      <c r="E133" s="47">
        <v>146</v>
      </c>
      <c r="F133" s="23">
        <v>143</v>
      </c>
    </row>
    <row r="134" spans="1:6" ht="12.75">
      <c r="A134" s="17">
        <v>65</v>
      </c>
      <c r="B134" s="23">
        <v>208</v>
      </c>
      <c r="C134" s="47">
        <v>207</v>
      </c>
      <c r="D134" s="23">
        <v>208</v>
      </c>
      <c r="E134" s="47">
        <v>209</v>
      </c>
      <c r="F134" s="23">
        <v>199</v>
      </c>
    </row>
    <row r="135" spans="1:6" ht="12.75">
      <c r="A135" s="17">
        <v>66</v>
      </c>
      <c r="B135" s="23">
        <v>240</v>
      </c>
      <c r="C135" s="47">
        <v>247</v>
      </c>
      <c r="D135" s="23">
        <v>241</v>
      </c>
      <c r="E135" s="47">
        <v>246</v>
      </c>
      <c r="F135" s="23">
        <v>237</v>
      </c>
    </row>
    <row r="136" spans="1:6" ht="12.75">
      <c r="A136" s="17">
        <v>67</v>
      </c>
      <c r="B136" s="23">
        <v>152</v>
      </c>
      <c r="C136" s="47">
        <v>151</v>
      </c>
      <c r="D136" s="23">
        <v>151</v>
      </c>
      <c r="E136" s="47">
        <v>149</v>
      </c>
      <c r="F136" s="23">
        <v>150</v>
      </c>
    </row>
    <row r="137" spans="1:6" ht="12.75">
      <c r="A137" s="17">
        <v>68</v>
      </c>
      <c r="B137" s="23">
        <v>65</v>
      </c>
      <c r="C137" s="47">
        <v>62</v>
      </c>
      <c r="D137" s="23">
        <v>62</v>
      </c>
      <c r="E137" s="47">
        <v>62</v>
      </c>
      <c r="F137" s="23">
        <v>60</v>
      </c>
    </row>
    <row r="138" spans="1:6" ht="12.75">
      <c r="A138" s="17">
        <v>69</v>
      </c>
      <c r="B138" s="23">
        <v>170</v>
      </c>
      <c r="C138" s="47">
        <v>169</v>
      </c>
      <c r="D138" s="23">
        <v>173</v>
      </c>
      <c r="E138" s="47">
        <v>167</v>
      </c>
      <c r="F138" s="23">
        <v>165</v>
      </c>
    </row>
    <row r="139" spans="1:6" ht="12.75">
      <c r="A139" s="17">
        <v>70</v>
      </c>
      <c r="B139" s="23">
        <v>40</v>
      </c>
      <c r="C139" s="47">
        <v>37</v>
      </c>
      <c r="D139" s="23">
        <v>39</v>
      </c>
      <c r="E139" s="47">
        <v>38</v>
      </c>
      <c r="F139" s="23">
        <v>36</v>
      </c>
    </row>
    <row r="140" spans="1:6" ht="12.75">
      <c r="A140" s="17">
        <v>71</v>
      </c>
      <c r="B140" s="23">
        <v>69</v>
      </c>
      <c r="C140" s="47">
        <v>65</v>
      </c>
      <c r="D140" s="23">
        <v>64</v>
      </c>
      <c r="E140" s="47">
        <v>68</v>
      </c>
      <c r="F140" s="23">
        <v>63</v>
      </c>
    </row>
    <row r="141" spans="1:6" ht="12.75">
      <c r="A141" s="24" t="s">
        <v>46</v>
      </c>
      <c r="B141" s="21">
        <f>SUM(B68:B140)</f>
        <v>11293</v>
      </c>
      <c r="C141" s="28">
        <f>SUM(C68:C140)</f>
        <v>11292</v>
      </c>
      <c r="D141" s="21">
        <f>SUM(D68:D140)</f>
        <v>11355</v>
      </c>
      <c r="E141" s="49">
        <f>SUM(E68:E140)</f>
        <v>11386</v>
      </c>
      <c r="F141" s="21">
        <f>SUM(F68:F140)</f>
        <v>10967</v>
      </c>
    </row>
    <row r="142" spans="1:6" ht="13.5" thickBot="1">
      <c r="A142" s="33"/>
      <c r="F142" s="33"/>
    </row>
    <row r="143" spans="1:6" ht="13.5" thickBot="1">
      <c r="A143" s="43" t="s">
        <v>263</v>
      </c>
      <c r="B143" s="43"/>
      <c r="C143" s="43"/>
      <c r="D143" s="43"/>
      <c r="E143" s="43"/>
      <c r="F143" s="43"/>
    </row>
    <row r="144" spans="1:6" ht="12.75">
      <c r="A144" s="17" t="s">
        <v>432</v>
      </c>
      <c r="B144" s="23">
        <v>38</v>
      </c>
      <c r="C144" s="47">
        <v>29</v>
      </c>
      <c r="D144" s="23">
        <v>31</v>
      </c>
      <c r="E144" s="47">
        <v>29</v>
      </c>
      <c r="F144" s="22">
        <v>28</v>
      </c>
    </row>
    <row r="145" spans="1:6" ht="12.75">
      <c r="A145" s="17" t="s">
        <v>264</v>
      </c>
      <c r="B145" s="23">
        <v>88</v>
      </c>
      <c r="C145" s="47">
        <v>78</v>
      </c>
      <c r="D145" s="23">
        <v>77</v>
      </c>
      <c r="E145" s="47">
        <v>79</v>
      </c>
      <c r="F145" s="23">
        <v>77</v>
      </c>
    </row>
    <row r="146" spans="1:6" ht="12.75">
      <c r="A146" s="17" t="s">
        <v>733</v>
      </c>
      <c r="B146" s="23">
        <v>52</v>
      </c>
      <c r="C146" s="47">
        <v>41</v>
      </c>
      <c r="D146" s="23">
        <v>45</v>
      </c>
      <c r="E146" s="47">
        <v>45</v>
      </c>
      <c r="F146" s="23">
        <v>44</v>
      </c>
    </row>
    <row r="147" spans="1:6" ht="12.75">
      <c r="A147" s="17" t="s">
        <v>734</v>
      </c>
      <c r="B147" s="23">
        <v>69</v>
      </c>
      <c r="C147" s="47">
        <v>60</v>
      </c>
      <c r="D147" s="23">
        <v>59</v>
      </c>
      <c r="E147" s="47">
        <v>61</v>
      </c>
      <c r="F147" s="23">
        <v>62</v>
      </c>
    </row>
    <row r="148" spans="1:6" ht="12.75">
      <c r="A148" s="17" t="s">
        <v>265</v>
      </c>
      <c r="B148" s="23">
        <v>45</v>
      </c>
      <c r="C148" s="47">
        <v>36</v>
      </c>
      <c r="D148" s="23">
        <v>38</v>
      </c>
      <c r="E148" s="47">
        <v>38</v>
      </c>
      <c r="F148" s="23">
        <v>41</v>
      </c>
    </row>
    <row r="149" spans="1:6" ht="12.75">
      <c r="A149" s="17" t="s">
        <v>735</v>
      </c>
      <c r="B149" s="23">
        <v>141</v>
      </c>
      <c r="C149" s="47">
        <v>129</v>
      </c>
      <c r="D149" s="23">
        <v>130</v>
      </c>
      <c r="E149" s="47">
        <v>129</v>
      </c>
      <c r="F149" s="23">
        <v>129</v>
      </c>
    </row>
    <row r="150" spans="1:6" ht="12.75">
      <c r="A150" s="17" t="s">
        <v>736</v>
      </c>
      <c r="B150" s="23">
        <v>131</v>
      </c>
      <c r="C150" s="47">
        <v>113</v>
      </c>
      <c r="D150" s="23">
        <v>113</v>
      </c>
      <c r="E150" s="47">
        <v>116</v>
      </c>
      <c r="F150" s="23">
        <v>116</v>
      </c>
    </row>
    <row r="151" spans="1:6" ht="12.75">
      <c r="A151" s="17" t="s">
        <v>737</v>
      </c>
      <c r="B151" s="23">
        <v>49</v>
      </c>
      <c r="C151" s="47">
        <v>44</v>
      </c>
      <c r="D151" s="23">
        <v>44</v>
      </c>
      <c r="E151" s="47">
        <v>43</v>
      </c>
      <c r="F151" s="23">
        <v>42</v>
      </c>
    </row>
    <row r="152" spans="1:6" ht="12.75">
      <c r="A152" s="17" t="s">
        <v>738</v>
      </c>
      <c r="B152" s="23">
        <v>138</v>
      </c>
      <c r="C152" s="47">
        <v>112</v>
      </c>
      <c r="D152" s="23">
        <v>115</v>
      </c>
      <c r="E152" s="47">
        <v>120</v>
      </c>
      <c r="F152" s="23">
        <v>112</v>
      </c>
    </row>
    <row r="153" spans="1:6" ht="12.75">
      <c r="A153" s="17" t="s">
        <v>739</v>
      </c>
      <c r="B153" s="23">
        <v>49</v>
      </c>
      <c r="C153" s="47">
        <v>40</v>
      </c>
      <c r="D153" s="23">
        <v>40</v>
      </c>
      <c r="E153" s="47">
        <v>41</v>
      </c>
      <c r="F153" s="23">
        <v>42</v>
      </c>
    </row>
    <row r="154" spans="1:6" ht="12.75">
      <c r="A154" s="17" t="s">
        <v>266</v>
      </c>
      <c r="B154" s="23">
        <v>11</v>
      </c>
      <c r="C154" s="47">
        <v>9</v>
      </c>
      <c r="D154" s="23">
        <v>10</v>
      </c>
      <c r="E154" s="47">
        <v>9</v>
      </c>
      <c r="F154" s="23">
        <v>9</v>
      </c>
    </row>
    <row r="155" spans="1:6" ht="12.75">
      <c r="A155" s="17" t="s">
        <v>267</v>
      </c>
      <c r="B155" s="23">
        <v>60</v>
      </c>
      <c r="C155" s="47">
        <v>48</v>
      </c>
      <c r="D155" s="23">
        <v>50</v>
      </c>
      <c r="E155" s="47">
        <v>49</v>
      </c>
      <c r="F155" s="23">
        <v>51</v>
      </c>
    </row>
    <row r="156" spans="1:6" ht="12.75">
      <c r="A156" s="77" t="s">
        <v>740</v>
      </c>
      <c r="B156" s="59">
        <v>71</v>
      </c>
      <c r="C156" s="90">
        <v>55</v>
      </c>
      <c r="D156" s="59">
        <v>53</v>
      </c>
      <c r="E156" s="90">
        <v>59</v>
      </c>
      <c r="F156" s="59">
        <v>54</v>
      </c>
    </row>
    <row r="157" spans="1:6" ht="6.75" customHeight="1" thickBot="1">
      <c r="A157" s="50"/>
      <c r="B157" s="92"/>
      <c r="C157" s="92"/>
      <c r="D157" s="92"/>
      <c r="E157" s="92"/>
      <c r="F157" s="92"/>
    </row>
    <row r="158" spans="1:6" ht="13.5" thickBot="1">
      <c r="A158" s="43" t="s">
        <v>743</v>
      </c>
      <c r="B158" s="43"/>
      <c r="C158" s="43"/>
      <c r="D158" s="43"/>
      <c r="E158" s="43"/>
      <c r="F158" s="43"/>
    </row>
    <row r="159" spans="1:6" ht="12.75">
      <c r="A159" s="17" t="s">
        <v>741</v>
      </c>
      <c r="B159" s="23">
        <v>164</v>
      </c>
      <c r="C159" s="47">
        <v>140</v>
      </c>
      <c r="D159" s="23">
        <v>140</v>
      </c>
      <c r="E159" s="47">
        <v>139</v>
      </c>
      <c r="F159" s="23">
        <v>140</v>
      </c>
    </row>
    <row r="160" spans="1:6" ht="12.75">
      <c r="A160" s="17" t="s">
        <v>433</v>
      </c>
      <c r="B160" s="23">
        <v>141</v>
      </c>
      <c r="C160" s="47">
        <v>115</v>
      </c>
      <c r="D160" s="23">
        <v>118</v>
      </c>
      <c r="E160" s="47">
        <v>122</v>
      </c>
      <c r="F160" s="23">
        <v>115</v>
      </c>
    </row>
    <row r="161" spans="1:6" ht="12.75">
      <c r="A161" s="17" t="s">
        <v>268</v>
      </c>
      <c r="B161" s="23">
        <v>32</v>
      </c>
      <c r="C161" s="47">
        <v>30</v>
      </c>
      <c r="D161" s="23">
        <v>30</v>
      </c>
      <c r="E161" s="47">
        <v>29</v>
      </c>
      <c r="F161" s="23">
        <v>29</v>
      </c>
    </row>
    <row r="162" spans="1:6" ht="12.75">
      <c r="A162" s="17" t="s">
        <v>269</v>
      </c>
      <c r="B162" s="23">
        <v>14</v>
      </c>
      <c r="C162" s="47">
        <v>14</v>
      </c>
      <c r="D162" s="23">
        <v>14</v>
      </c>
      <c r="E162" s="47">
        <v>14</v>
      </c>
      <c r="F162" s="23">
        <v>16</v>
      </c>
    </row>
    <row r="163" spans="1:6" ht="12.75">
      <c r="A163" s="17" t="s">
        <v>270</v>
      </c>
      <c r="B163" s="23">
        <v>11</v>
      </c>
      <c r="C163" s="47">
        <v>13</v>
      </c>
      <c r="D163" s="23">
        <v>13</v>
      </c>
      <c r="E163" s="47">
        <v>13</v>
      </c>
      <c r="F163" s="23">
        <v>13</v>
      </c>
    </row>
    <row r="164" spans="1:6" ht="12.75">
      <c r="A164" s="17" t="s">
        <v>113</v>
      </c>
      <c r="B164" s="23">
        <v>116</v>
      </c>
      <c r="C164" s="47">
        <v>90</v>
      </c>
      <c r="D164" s="23">
        <v>96</v>
      </c>
      <c r="E164" s="47">
        <v>98</v>
      </c>
      <c r="F164" s="23">
        <v>94</v>
      </c>
    </row>
    <row r="165" spans="1:6" ht="12.75">
      <c r="A165" s="24" t="s">
        <v>46</v>
      </c>
      <c r="B165" s="21">
        <f>SUM(B144:B164)</f>
        <v>1420</v>
      </c>
      <c r="C165" s="28">
        <f>SUM(C144:C164)</f>
        <v>1196</v>
      </c>
      <c r="D165" s="21">
        <f>SUM(D144:D164)</f>
        <v>1216</v>
      </c>
      <c r="E165" s="49">
        <f>SUM(E144:E164)</f>
        <v>1233</v>
      </c>
      <c r="F165" s="21">
        <f>SUM(F144:F164)</f>
        <v>1214</v>
      </c>
    </row>
    <row r="166" ht="12.75">
      <c r="F166" s="33"/>
    </row>
    <row r="167" spans="1:6" ht="12.75">
      <c r="A167" s="80" t="s">
        <v>285</v>
      </c>
      <c r="B167" s="79">
        <f>B20+B56+B65+B141+B165</f>
        <v>18749</v>
      </c>
      <c r="C167" s="79">
        <f>C20+C56+C65+C141+C165</f>
        <v>18428</v>
      </c>
      <c r="D167" s="79">
        <f>D20+D56+D65+D141+D165</f>
        <v>18485</v>
      </c>
      <c r="E167" s="79">
        <f>E20+E56+E65+E141+E165</f>
        <v>18653</v>
      </c>
      <c r="F167" s="79">
        <f>F20+F56+F65+F141+F165</f>
        <v>18572</v>
      </c>
    </row>
    <row r="168" ht="12.75">
      <c r="F168" s="33"/>
    </row>
    <row r="169" ht="12.75">
      <c r="F169" s="33"/>
    </row>
  </sheetData>
  <sheetProtection/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25, 2010</oddHeader>
  </headerFooter>
  <rowBreaks count="1" manualBreakCount="1"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3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9.28125" style="3" bestFit="1" customWidth="1"/>
    <col min="2" max="6" width="10.7109375" style="4" customWidth="1"/>
    <col min="7" max="16384" width="9.140625" style="3" customWidth="1"/>
  </cols>
  <sheetData>
    <row r="1" spans="1:6" ht="13.5" thickBot="1">
      <c r="A1" s="1" t="s">
        <v>2</v>
      </c>
      <c r="B1" s="2"/>
      <c r="C1" s="2"/>
      <c r="D1" s="2"/>
      <c r="E1" s="2"/>
      <c r="F1" s="2"/>
    </row>
    <row r="2" ht="12.75">
      <c r="A2" s="4"/>
    </row>
    <row r="3" spans="1:6" ht="12.75">
      <c r="A3" s="4"/>
      <c r="B3" s="95" t="s">
        <v>1</v>
      </c>
      <c r="C3" s="96"/>
      <c r="D3" s="5" t="s">
        <v>1</v>
      </c>
      <c r="E3" s="6" t="s">
        <v>1</v>
      </c>
      <c r="F3" s="5" t="s">
        <v>1</v>
      </c>
    </row>
    <row r="4" spans="1:6" ht="12.75">
      <c r="A4" s="4"/>
      <c r="B4" s="97" t="s">
        <v>289</v>
      </c>
      <c r="C4" s="98"/>
      <c r="D4" s="8" t="s">
        <v>28</v>
      </c>
      <c r="E4" s="9" t="s">
        <v>31</v>
      </c>
      <c r="F4" s="8" t="s">
        <v>3</v>
      </c>
    </row>
    <row r="5" spans="1:6" s="13" customFormat="1" ht="12.75">
      <c r="A5" s="11"/>
      <c r="B5" s="12" t="s">
        <v>627</v>
      </c>
      <c r="C5" s="12" t="s">
        <v>629</v>
      </c>
      <c r="D5" s="26" t="s">
        <v>29</v>
      </c>
      <c r="E5" s="26" t="s">
        <v>32</v>
      </c>
      <c r="F5" s="26" t="s">
        <v>4</v>
      </c>
    </row>
    <row r="6" spans="1:6" s="13" customFormat="1" ht="12.75">
      <c r="A6" s="11"/>
      <c r="B6" s="14" t="s">
        <v>628</v>
      </c>
      <c r="C6" s="14" t="s">
        <v>630</v>
      </c>
      <c r="D6" s="14" t="s">
        <v>30</v>
      </c>
      <c r="E6" s="14" t="s">
        <v>33</v>
      </c>
      <c r="F6" s="14" t="s">
        <v>5</v>
      </c>
    </row>
    <row r="7" ht="13.5" thickBot="1">
      <c r="A7" s="4"/>
    </row>
    <row r="8" spans="1:6" ht="13.5" thickBot="1">
      <c r="A8" s="43" t="s">
        <v>149</v>
      </c>
      <c r="B8" s="43"/>
      <c r="C8" s="43"/>
      <c r="D8" s="43"/>
      <c r="E8" s="43"/>
      <c r="F8" s="43"/>
    </row>
    <row r="9" spans="1:6" ht="12.75">
      <c r="A9" s="17" t="s">
        <v>631</v>
      </c>
      <c r="B9" s="45">
        <v>72</v>
      </c>
      <c r="C9" s="45">
        <v>29</v>
      </c>
      <c r="D9" s="45">
        <v>77</v>
      </c>
      <c r="E9" s="51">
        <v>79</v>
      </c>
      <c r="F9" s="22">
        <v>84</v>
      </c>
    </row>
    <row r="10" spans="1:6" ht="12.75">
      <c r="A10" s="17" t="s">
        <v>632</v>
      </c>
      <c r="B10" s="23">
        <v>98</v>
      </c>
      <c r="C10" s="23">
        <v>46</v>
      </c>
      <c r="D10" s="23">
        <v>126</v>
      </c>
      <c r="E10" s="52">
        <v>132</v>
      </c>
      <c r="F10" s="23">
        <v>139</v>
      </c>
    </row>
    <row r="11" spans="1:6" ht="12.75">
      <c r="A11" s="17" t="s">
        <v>633</v>
      </c>
      <c r="B11" s="23">
        <v>105</v>
      </c>
      <c r="C11" s="23">
        <v>33</v>
      </c>
      <c r="D11" s="23">
        <v>117</v>
      </c>
      <c r="E11" s="52">
        <v>114</v>
      </c>
      <c r="F11" s="23">
        <v>122</v>
      </c>
    </row>
    <row r="12" spans="1:6" ht="12.75">
      <c r="A12" s="17" t="s">
        <v>634</v>
      </c>
      <c r="B12" s="23">
        <v>49</v>
      </c>
      <c r="C12" s="23">
        <v>20</v>
      </c>
      <c r="D12" s="23">
        <v>59</v>
      </c>
      <c r="E12" s="52">
        <v>55</v>
      </c>
      <c r="F12" s="23">
        <v>62</v>
      </c>
    </row>
    <row r="13" spans="1:6" ht="12.75">
      <c r="A13" s="17" t="s">
        <v>635</v>
      </c>
      <c r="B13" s="23">
        <v>87</v>
      </c>
      <c r="C13" s="23">
        <v>34</v>
      </c>
      <c r="D13" s="23">
        <v>103</v>
      </c>
      <c r="E13" s="52">
        <v>107</v>
      </c>
      <c r="F13" s="23">
        <v>108</v>
      </c>
    </row>
    <row r="14" spans="1:6" ht="12.75">
      <c r="A14" s="17" t="s">
        <v>636</v>
      </c>
      <c r="B14" s="23">
        <v>21</v>
      </c>
      <c r="C14" s="23">
        <v>5</v>
      </c>
      <c r="D14" s="23">
        <v>24</v>
      </c>
      <c r="E14" s="52">
        <v>24</v>
      </c>
      <c r="F14" s="23">
        <v>24</v>
      </c>
    </row>
    <row r="15" spans="1:6" ht="12.75">
      <c r="A15" s="17" t="s">
        <v>637</v>
      </c>
      <c r="B15" s="23">
        <v>8</v>
      </c>
      <c r="C15" s="23">
        <v>3</v>
      </c>
      <c r="D15" s="23">
        <v>9</v>
      </c>
      <c r="E15" s="52">
        <v>10</v>
      </c>
      <c r="F15" s="23">
        <v>11</v>
      </c>
    </row>
    <row r="16" spans="1:6" ht="12.75">
      <c r="A16" s="17" t="s">
        <v>638</v>
      </c>
      <c r="B16" s="23">
        <v>31</v>
      </c>
      <c r="C16" s="23">
        <v>23</v>
      </c>
      <c r="D16" s="23">
        <v>49</v>
      </c>
      <c r="E16" s="52">
        <v>47</v>
      </c>
      <c r="F16" s="23">
        <v>50</v>
      </c>
    </row>
    <row r="17" spans="1:6" ht="12.75">
      <c r="A17" s="17" t="s">
        <v>639</v>
      </c>
      <c r="B17" s="23">
        <v>72</v>
      </c>
      <c r="C17" s="23">
        <v>37</v>
      </c>
      <c r="D17" s="23">
        <v>96</v>
      </c>
      <c r="E17" s="52">
        <v>98</v>
      </c>
      <c r="F17" s="23">
        <v>104</v>
      </c>
    </row>
    <row r="18" spans="1:6" ht="12.75">
      <c r="A18" s="17" t="s">
        <v>640</v>
      </c>
      <c r="B18" s="23">
        <v>4</v>
      </c>
      <c r="C18" s="23">
        <v>0</v>
      </c>
      <c r="D18" s="23">
        <v>5</v>
      </c>
      <c r="E18" s="52">
        <v>5</v>
      </c>
      <c r="F18" s="23">
        <v>5</v>
      </c>
    </row>
    <row r="19" spans="1:6" ht="12.75">
      <c r="A19" s="17" t="s">
        <v>641</v>
      </c>
      <c r="B19" s="23">
        <v>42</v>
      </c>
      <c r="C19" s="23">
        <v>13</v>
      </c>
      <c r="D19" s="23">
        <v>54</v>
      </c>
      <c r="E19" s="52">
        <v>55</v>
      </c>
      <c r="F19" s="23">
        <v>57</v>
      </c>
    </row>
    <row r="20" spans="1:6" ht="12.75">
      <c r="A20" s="17" t="s">
        <v>642</v>
      </c>
      <c r="B20" s="23">
        <v>53</v>
      </c>
      <c r="C20" s="23">
        <v>24</v>
      </c>
      <c r="D20" s="23">
        <v>70</v>
      </c>
      <c r="E20" s="52">
        <v>73</v>
      </c>
      <c r="F20" s="23">
        <v>75</v>
      </c>
    </row>
    <row r="21" spans="1:6" ht="12.75">
      <c r="A21" s="17" t="s">
        <v>643</v>
      </c>
      <c r="B21" s="23">
        <v>25</v>
      </c>
      <c r="C21" s="23">
        <v>6</v>
      </c>
      <c r="D21" s="23">
        <v>26</v>
      </c>
      <c r="E21" s="52">
        <v>25</v>
      </c>
      <c r="F21" s="23">
        <v>26</v>
      </c>
    </row>
    <row r="22" spans="1:6" ht="12.75">
      <c r="A22" s="17" t="s">
        <v>644</v>
      </c>
      <c r="B22" s="23">
        <v>35</v>
      </c>
      <c r="C22" s="23">
        <v>9</v>
      </c>
      <c r="D22" s="23">
        <v>35</v>
      </c>
      <c r="E22" s="52">
        <v>35</v>
      </c>
      <c r="F22" s="23">
        <v>40</v>
      </c>
    </row>
    <row r="23" spans="1:6" ht="12.75">
      <c r="A23" s="17" t="s">
        <v>334</v>
      </c>
      <c r="B23" s="23">
        <v>50</v>
      </c>
      <c r="C23" s="23">
        <v>22</v>
      </c>
      <c r="D23" s="23">
        <v>54</v>
      </c>
      <c r="E23" s="53">
        <v>51</v>
      </c>
      <c r="F23" s="27">
        <v>57</v>
      </c>
    </row>
    <row r="24" spans="1:6" ht="12.75">
      <c r="A24" s="24" t="s">
        <v>46</v>
      </c>
      <c r="B24" s="21">
        <f>SUM(B9:B23)</f>
        <v>752</v>
      </c>
      <c r="C24" s="21">
        <f>SUM(C9:C23)</f>
        <v>304</v>
      </c>
      <c r="D24" s="21">
        <f>SUM(D9:D23)</f>
        <v>904</v>
      </c>
      <c r="E24" s="54">
        <f>SUM(E9:E23)</f>
        <v>910</v>
      </c>
      <c r="F24" s="21">
        <f>SUM(F9:F23)</f>
        <v>964</v>
      </c>
    </row>
    <row r="25" ht="13.5" thickBot="1">
      <c r="A25" s="4"/>
    </row>
    <row r="26" spans="1:6" ht="13.5" thickBot="1">
      <c r="A26" s="43" t="s">
        <v>185</v>
      </c>
      <c r="B26" s="43"/>
      <c r="C26" s="43"/>
      <c r="D26" s="43"/>
      <c r="E26" s="43"/>
      <c r="F26" s="43"/>
    </row>
    <row r="27" spans="1:6" ht="12.75">
      <c r="A27" s="17" t="s">
        <v>186</v>
      </c>
      <c r="B27" s="23">
        <v>29</v>
      </c>
      <c r="C27" s="23">
        <v>14</v>
      </c>
      <c r="D27" s="23">
        <v>25</v>
      </c>
      <c r="E27" s="52">
        <v>27</v>
      </c>
      <c r="F27" s="22">
        <v>26</v>
      </c>
    </row>
    <row r="28" spans="1:6" ht="12.75">
      <c r="A28" s="17" t="s">
        <v>187</v>
      </c>
      <c r="B28" s="23">
        <v>69</v>
      </c>
      <c r="C28" s="23">
        <v>44</v>
      </c>
      <c r="D28" s="23">
        <v>75</v>
      </c>
      <c r="E28" s="52">
        <v>80</v>
      </c>
      <c r="F28" s="23">
        <v>79</v>
      </c>
    </row>
    <row r="29" spans="1:6" ht="12.75">
      <c r="A29" s="17" t="s">
        <v>434</v>
      </c>
      <c r="B29" s="23">
        <v>97</v>
      </c>
      <c r="C29" s="23">
        <v>32</v>
      </c>
      <c r="D29" s="23">
        <v>82</v>
      </c>
      <c r="E29" s="52">
        <v>79</v>
      </c>
      <c r="F29" s="23">
        <v>93</v>
      </c>
    </row>
    <row r="30" spans="1:6" ht="12.75">
      <c r="A30" s="17" t="s">
        <v>435</v>
      </c>
      <c r="B30" s="23">
        <v>80</v>
      </c>
      <c r="C30" s="23">
        <v>18</v>
      </c>
      <c r="D30" s="23">
        <v>77</v>
      </c>
      <c r="E30" s="52">
        <v>76</v>
      </c>
      <c r="F30" s="23">
        <v>78</v>
      </c>
    </row>
    <row r="31" spans="1:6" ht="12.75">
      <c r="A31" s="17" t="s">
        <v>188</v>
      </c>
      <c r="B31" s="23">
        <v>40</v>
      </c>
      <c r="C31" s="23">
        <v>24</v>
      </c>
      <c r="D31" s="23">
        <v>47</v>
      </c>
      <c r="E31" s="52">
        <v>44</v>
      </c>
      <c r="F31" s="23">
        <v>45</v>
      </c>
    </row>
    <row r="32" spans="1:6" ht="12.75">
      <c r="A32" s="17" t="s">
        <v>189</v>
      </c>
      <c r="B32" s="23">
        <v>44</v>
      </c>
      <c r="C32" s="23">
        <v>12</v>
      </c>
      <c r="D32" s="23">
        <v>34</v>
      </c>
      <c r="E32" s="52">
        <v>32</v>
      </c>
      <c r="F32" s="23">
        <v>36</v>
      </c>
    </row>
    <row r="33" spans="1:6" ht="12.75">
      <c r="A33" s="17" t="s">
        <v>190</v>
      </c>
      <c r="B33" s="23">
        <v>57</v>
      </c>
      <c r="C33" s="23">
        <v>18</v>
      </c>
      <c r="D33" s="23">
        <v>55</v>
      </c>
      <c r="E33" s="52">
        <v>48</v>
      </c>
      <c r="F33" s="23">
        <v>66</v>
      </c>
    </row>
    <row r="34" spans="1:6" ht="12.75">
      <c r="A34" s="17" t="s">
        <v>459</v>
      </c>
      <c r="B34" s="23">
        <v>67</v>
      </c>
      <c r="C34" s="23">
        <v>23</v>
      </c>
      <c r="D34" s="23">
        <v>60</v>
      </c>
      <c r="E34" s="52">
        <v>64</v>
      </c>
      <c r="F34" s="23">
        <v>74</v>
      </c>
    </row>
    <row r="35" spans="1:6" ht="12.75">
      <c r="A35" s="17" t="s">
        <v>460</v>
      </c>
      <c r="B35" s="23">
        <v>31</v>
      </c>
      <c r="C35" s="23">
        <v>30</v>
      </c>
      <c r="D35" s="23">
        <v>39</v>
      </c>
      <c r="E35" s="52">
        <v>37</v>
      </c>
      <c r="F35" s="23">
        <v>38</v>
      </c>
    </row>
    <row r="36" spans="1:6" ht="12.75">
      <c r="A36" s="17" t="s">
        <v>461</v>
      </c>
      <c r="B36" s="23">
        <v>97</v>
      </c>
      <c r="C36" s="23">
        <v>32</v>
      </c>
      <c r="D36" s="23">
        <v>80</v>
      </c>
      <c r="E36" s="52">
        <v>81</v>
      </c>
      <c r="F36" s="23">
        <v>89</v>
      </c>
    </row>
    <row r="37" spans="1:6" ht="12.75">
      <c r="A37" s="17" t="s">
        <v>462</v>
      </c>
      <c r="B37" s="23">
        <v>105</v>
      </c>
      <c r="C37" s="23">
        <v>11</v>
      </c>
      <c r="D37" s="23">
        <v>83</v>
      </c>
      <c r="E37" s="52">
        <v>81</v>
      </c>
      <c r="F37" s="23">
        <v>87</v>
      </c>
    </row>
    <row r="38" spans="1:6" ht="12.75">
      <c r="A38" s="17" t="s">
        <v>463</v>
      </c>
      <c r="B38" s="23">
        <v>134</v>
      </c>
      <c r="C38" s="23">
        <v>22</v>
      </c>
      <c r="D38" s="23">
        <v>100</v>
      </c>
      <c r="E38" s="52">
        <v>90</v>
      </c>
      <c r="F38" s="23">
        <v>117</v>
      </c>
    </row>
    <row r="39" spans="1:6" ht="12.75">
      <c r="A39" s="17" t="s">
        <v>464</v>
      </c>
      <c r="B39" s="23">
        <v>217</v>
      </c>
      <c r="C39" s="23">
        <v>39</v>
      </c>
      <c r="D39" s="23">
        <v>181</v>
      </c>
      <c r="E39" s="52">
        <v>182</v>
      </c>
      <c r="F39" s="23">
        <v>202</v>
      </c>
    </row>
    <row r="40" spans="1:6" ht="12.75">
      <c r="A40" s="17" t="s">
        <v>465</v>
      </c>
      <c r="B40" s="23">
        <v>209</v>
      </c>
      <c r="C40" s="23">
        <v>36</v>
      </c>
      <c r="D40" s="23">
        <v>170</v>
      </c>
      <c r="E40" s="52">
        <v>161</v>
      </c>
      <c r="F40" s="23">
        <v>189</v>
      </c>
    </row>
    <row r="41" spans="1:6" ht="12.75">
      <c r="A41" s="17" t="s">
        <v>191</v>
      </c>
      <c r="B41" s="23">
        <v>50</v>
      </c>
      <c r="C41" s="23">
        <v>28</v>
      </c>
      <c r="D41" s="23">
        <v>44</v>
      </c>
      <c r="E41" s="52">
        <v>45</v>
      </c>
      <c r="F41" s="23">
        <v>50</v>
      </c>
    </row>
    <row r="42" spans="1:6" ht="12.75">
      <c r="A42" s="83" t="s">
        <v>192</v>
      </c>
      <c r="B42" s="59">
        <v>3</v>
      </c>
      <c r="C42" s="59">
        <v>5</v>
      </c>
      <c r="D42" s="59">
        <v>5</v>
      </c>
      <c r="E42" s="89">
        <v>5</v>
      </c>
      <c r="F42" s="59">
        <v>5</v>
      </c>
    </row>
    <row r="43" spans="1:6" ht="12.75">
      <c r="A43" s="83" t="s">
        <v>193</v>
      </c>
      <c r="B43" s="59">
        <v>129</v>
      </c>
      <c r="C43" s="59">
        <v>54</v>
      </c>
      <c r="D43" s="59">
        <v>146</v>
      </c>
      <c r="E43" s="89">
        <v>141</v>
      </c>
      <c r="F43" s="59">
        <v>147</v>
      </c>
    </row>
    <row r="44" spans="1:6" ht="12.75">
      <c r="A44" s="17" t="s">
        <v>194</v>
      </c>
      <c r="B44" s="23">
        <v>58</v>
      </c>
      <c r="C44" s="23">
        <v>16</v>
      </c>
      <c r="D44" s="23">
        <v>56</v>
      </c>
      <c r="E44" s="52">
        <v>52</v>
      </c>
      <c r="F44" s="23">
        <v>57</v>
      </c>
    </row>
    <row r="45" spans="1:6" ht="12.75">
      <c r="A45" s="17" t="s">
        <v>195</v>
      </c>
      <c r="B45" s="23">
        <v>170</v>
      </c>
      <c r="C45" s="23">
        <v>96</v>
      </c>
      <c r="D45" s="23">
        <v>189</v>
      </c>
      <c r="E45" s="52">
        <v>193</v>
      </c>
      <c r="F45" s="23">
        <v>196</v>
      </c>
    </row>
    <row r="46" spans="1:6" ht="12.75">
      <c r="A46" s="17" t="s">
        <v>196</v>
      </c>
      <c r="B46" s="23">
        <v>36</v>
      </c>
      <c r="C46" s="23">
        <v>8</v>
      </c>
      <c r="D46" s="23">
        <v>39</v>
      </c>
      <c r="E46" s="52">
        <v>42</v>
      </c>
      <c r="F46" s="23">
        <v>38</v>
      </c>
    </row>
    <row r="47" spans="1:6" ht="12.75">
      <c r="A47" s="17" t="s">
        <v>197</v>
      </c>
      <c r="B47" s="23">
        <v>53</v>
      </c>
      <c r="C47" s="23">
        <v>14</v>
      </c>
      <c r="D47" s="23">
        <v>56</v>
      </c>
      <c r="E47" s="52">
        <v>57</v>
      </c>
      <c r="F47" s="23">
        <v>55</v>
      </c>
    </row>
    <row r="48" spans="1:6" ht="12.75">
      <c r="A48" s="17" t="s">
        <v>198</v>
      </c>
      <c r="B48" s="23">
        <v>77</v>
      </c>
      <c r="C48" s="23">
        <v>33</v>
      </c>
      <c r="D48" s="23">
        <v>81</v>
      </c>
      <c r="E48" s="52">
        <v>88</v>
      </c>
      <c r="F48" s="23">
        <v>79</v>
      </c>
    </row>
    <row r="49" spans="1:6" ht="12.75">
      <c r="A49" s="17" t="s">
        <v>199</v>
      </c>
      <c r="B49" s="23">
        <v>46</v>
      </c>
      <c r="C49" s="23">
        <v>20</v>
      </c>
      <c r="D49" s="23">
        <v>57</v>
      </c>
      <c r="E49" s="52">
        <v>56</v>
      </c>
      <c r="F49" s="23">
        <v>58</v>
      </c>
    </row>
    <row r="50" spans="1:6" ht="12.75">
      <c r="A50" s="17" t="s">
        <v>200</v>
      </c>
      <c r="B50" s="23">
        <v>74</v>
      </c>
      <c r="C50" s="23">
        <v>23</v>
      </c>
      <c r="D50" s="23">
        <v>69</v>
      </c>
      <c r="E50" s="52">
        <v>67</v>
      </c>
      <c r="F50" s="23">
        <v>70</v>
      </c>
    </row>
    <row r="51" spans="1:6" ht="12.75">
      <c r="A51" s="17" t="s">
        <v>201</v>
      </c>
      <c r="B51" s="23">
        <v>69</v>
      </c>
      <c r="C51" s="23">
        <v>25</v>
      </c>
      <c r="D51" s="23">
        <v>66</v>
      </c>
      <c r="E51" s="52">
        <v>66</v>
      </c>
      <c r="F51" s="23">
        <v>61</v>
      </c>
    </row>
    <row r="52" spans="1:6" ht="12.75">
      <c r="A52" s="17" t="s">
        <v>202</v>
      </c>
      <c r="B52" s="23">
        <v>49</v>
      </c>
      <c r="C52" s="23">
        <v>17</v>
      </c>
      <c r="D52" s="23">
        <v>34</v>
      </c>
      <c r="E52" s="52">
        <v>36</v>
      </c>
      <c r="F52" s="23">
        <v>39</v>
      </c>
    </row>
    <row r="53" spans="1:6" ht="12.75">
      <c r="A53" s="17" t="s">
        <v>645</v>
      </c>
      <c r="B53" s="23">
        <v>278</v>
      </c>
      <c r="C53" s="23">
        <v>105</v>
      </c>
      <c r="D53" s="23">
        <v>283</v>
      </c>
      <c r="E53" s="52">
        <v>273</v>
      </c>
      <c r="F53" s="23">
        <v>288</v>
      </c>
    </row>
    <row r="54" spans="1:6" ht="12.75">
      <c r="A54" s="24" t="s">
        <v>46</v>
      </c>
      <c r="B54" s="21">
        <f>SUM(B27:B53)</f>
        <v>2368</v>
      </c>
      <c r="C54" s="21">
        <f>SUM(C27:C53)</f>
        <v>799</v>
      </c>
      <c r="D54" s="21">
        <f>SUM(D27:D53)</f>
        <v>2233</v>
      </c>
      <c r="E54" s="54">
        <f>SUM(E27:E53)</f>
        <v>2203</v>
      </c>
      <c r="F54" s="21">
        <f>SUM(F27:F53)</f>
        <v>2362</v>
      </c>
    </row>
    <row r="55" ht="13.5" thickBot="1">
      <c r="A55" s="4"/>
    </row>
    <row r="56" spans="1:6" ht="13.5" thickBot="1">
      <c r="A56" s="43" t="s">
        <v>230</v>
      </c>
      <c r="B56" s="43"/>
      <c r="C56" s="43"/>
      <c r="D56" s="43"/>
      <c r="E56" s="43"/>
      <c r="F56" s="43"/>
    </row>
    <row r="57" spans="1:6" ht="12.75">
      <c r="A57" s="17" t="s">
        <v>646</v>
      </c>
      <c r="B57" s="23">
        <v>4</v>
      </c>
      <c r="C57" s="23">
        <v>1</v>
      </c>
      <c r="D57" s="23">
        <v>6</v>
      </c>
      <c r="E57" s="52">
        <v>5</v>
      </c>
      <c r="F57" s="22">
        <v>7</v>
      </c>
    </row>
    <row r="58" spans="1:6" ht="12.75">
      <c r="A58" s="17" t="s">
        <v>647</v>
      </c>
      <c r="B58" s="23">
        <v>48</v>
      </c>
      <c r="C58" s="23">
        <v>20</v>
      </c>
      <c r="D58" s="23">
        <v>68</v>
      </c>
      <c r="E58" s="52">
        <v>67</v>
      </c>
      <c r="F58" s="23">
        <v>68</v>
      </c>
    </row>
    <row r="59" spans="1:6" ht="12.75">
      <c r="A59" s="17" t="s">
        <v>648</v>
      </c>
      <c r="B59" s="23">
        <v>73</v>
      </c>
      <c r="C59" s="23">
        <v>36</v>
      </c>
      <c r="D59" s="23">
        <v>108</v>
      </c>
      <c r="E59" s="52">
        <v>107</v>
      </c>
      <c r="F59" s="23">
        <v>115</v>
      </c>
    </row>
    <row r="60" spans="1:6" ht="12.75">
      <c r="A60" s="17" t="s">
        <v>649</v>
      </c>
      <c r="B60" s="23">
        <v>78</v>
      </c>
      <c r="C60" s="23">
        <v>62</v>
      </c>
      <c r="D60" s="23">
        <v>139</v>
      </c>
      <c r="E60" s="52">
        <v>130</v>
      </c>
      <c r="F60" s="23">
        <v>147</v>
      </c>
    </row>
    <row r="61" spans="1:6" ht="12.75">
      <c r="A61" s="17" t="s">
        <v>650</v>
      </c>
      <c r="B61" s="23">
        <v>118</v>
      </c>
      <c r="C61" s="23">
        <v>58</v>
      </c>
      <c r="D61" s="23">
        <v>161</v>
      </c>
      <c r="E61" s="52">
        <v>161</v>
      </c>
      <c r="F61" s="23">
        <v>176</v>
      </c>
    </row>
    <row r="62" spans="1:6" ht="12.75">
      <c r="A62" s="17" t="s">
        <v>651</v>
      </c>
      <c r="B62" s="23">
        <v>25</v>
      </c>
      <c r="C62" s="23">
        <v>28</v>
      </c>
      <c r="D62" s="23">
        <v>58</v>
      </c>
      <c r="E62" s="52">
        <v>57</v>
      </c>
      <c r="F62" s="23">
        <v>62</v>
      </c>
    </row>
    <row r="63" spans="1:6" ht="12.75">
      <c r="A63" s="17" t="s">
        <v>652</v>
      </c>
      <c r="B63" s="23">
        <v>48</v>
      </c>
      <c r="C63" s="23">
        <v>44</v>
      </c>
      <c r="D63" s="23">
        <v>92</v>
      </c>
      <c r="E63" s="52">
        <v>88</v>
      </c>
      <c r="F63" s="23">
        <v>99</v>
      </c>
    </row>
    <row r="64" spans="1:6" ht="12.75">
      <c r="A64" s="17" t="s">
        <v>653</v>
      </c>
      <c r="B64" s="23">
        <v>2</v>
      </c>
      <c r="C64" s="23">
        <v>2</v>
      </c>
      <c r="D64" s="23">
        <v>7</v>
      </c>
      <c r="E64" s="52">
        <v>7</v>
      </c>
      <c r="F64" s="23">
        <v>8</v>
      </c>
    </row>
    <row r="65" spans="1:6" ht="12.75">
      <c r="A65" s="17" t="s">
        <v>654</v>
      </c>
      <c r="B65" s="23">
        <v>92</v>
      </c>
      <c r="C65" s="23">
        <v>29</v>
      </c>
      <c r="D65" s="23">
        <v>129</v>
      </c>
      <c r="E65" s="52">
        <v>129</v>
      </c>
      <c r="F65" s="23">
        <v>143</v>
      </c>
    </row>
    <row r="66" spans="1:6" ht="12.75">
      <c r="A66" s="17" t="s">
        <v>655</v>
      </c>
      <c r="B66" s="23">
        <v>99</v>
      </c>
      <c r="C66" s="23">
        <v>38</v>
      </c>
      <c r="D66" s="23">
        <v>147</v>
      </c>
      <c r="E66" s="52">
        <v>140</v>
      </c>
      <c r="F66" s="23">
        <v>152</v>
      </c>
    </row>
    <row r="67" spans="1:6" ht="12.75">
      <c r="A67" s="17" t="s">
        <v>656</v>
      </c>
      <c r="B67" s="23">
        <v>77</v>
      </c>
      <c r="C67" s="23">
        <v>43</v>
      </c>
      <c r="D67" s="23">
        <v>126</v>
      </c>
      <c r="E67" s="52">
        <v>121</v>
      </c>
      <c r="F67" s="23">
        <v>131</v>
      </c>
    </row>
    <row r="68" spans="1:6" ht="12.75">
      <c r="A68" s="17" t="s">
        <v>657</v>
      </c>
      <c r="B68" s="23">
        <v>107</v>
      </c>
      <c r="C68" s="23">
        <v>48</v>
      </c>
      <c r="D68" s="23">
        <v>146</v>
      </c>
      <c r="E68" s="52">
        <v>142</v>
      </c>
      <c r="F68" s="23">
        <v>162</v>
      </c>
    </row>
    <row r="69" spans="1:6" ht="12.75">
      <c r="A69" s="17" t="s">
        <v>658</v>
      </c>
      <c r="B69" s="23">
        <v>59</v>
      </c>
      <c r="C69" s="23">
        <v>24</v>
      </c>
      <c r="D69" s="23">
        <v>90</v>
      </c>
      <c r="E69" s="52">
        <v>87</v>
      </c>
      <c r="F69" s="23">
        <v>100</v>
      </c>
    </row>
    <row r="70" spans="1:6" ht="12.75">
      <c r="A70" s="17" t="s">
        <v>659</v>
      </c>
      <c r="B70" s="23">
        <v>42</v>
      </c>
      <c r="C70" s="23">
        <v>30</v>
      </c>
      <c r="D70" s="23">
        <v>72</v>
      </c>
      <c r="E70" s="52">
        <v>71</v>
      </c>
      <c r="F70" s="23">
        <v>70</v>
      </c>
    </row>
    <row r="71" spans="1:6" ht="12.75">
      <c r="A71" s="17" t="s">
        <v>660</v>
      </c>
      <c r="B71" s="23">
        <v>95</v>
      </c>
      <c r="C71" s="23">
        <v>63</v>
      </c>
      <c r="D71" s="23">
        <v>158</v>
      </c>
      <c r="E71" s="52">
        <v>151</v>
      </c>
      <c r="F71" s="23">
        <v>167</v>
      </c>
    </row>
    <row r="72" spans="1:6" ht="12.75">
      <c r="A72" s="17" t="s">
        <v>661</v>
      </c>
      <c r="B72" s="23">
        <v>22</v>
      </c>
      <c r="C72" s="23">
        <v>22</v>
      </c>
      <c r="D72" s="23">
        <v>40</v>
      </c>
      <c r="E72" s="52">
        <v>39</v>
      </c>
      <c r="F72" s="23">
        <v>41</v>
      </c>
    </row>
    <row r="73" spans="1:6" ht="12.75">
      <c r="A73" s="17" t="s">
        <v>662</v>
      </c>
      <c r="B73" s="23">
        <v>98</v>
      </c>
      <c r="C73" s="23">
        <v>46</v>
      </c>
      <c r="D73" s="23">
        <v>137</v>
      </c>
      <c r="E73" s="52">
        <v>134</v>
      </c>
      <c r="F73" s="23">
        <v>140</v>
      </c>
    </row>
    <row r="74" spans="1:6" ht="12.75">
      <c r="A74" s="17" t="s">
        <v>663</v>
      </c>
      <c r="B74" s="23">
        <v>8</v>
      </c>
      <c r="C74" s="23">
        <v>6</v>
      </c>
      <c r="D74" s="23">
        <v>19</v>
      </c>
      <c r="E74" s="52">
        <v>18</v>
      </c>
      <c r="F74" s="23">
        <v>18</v>
      </c>
    </row>
    <row r="75" spans="1:6" ht="12.75">
      <c r="A75" s="17" t="s">
        <v>290</v>
      </c>
      <c r="B75" s="23">
        <v>120</v>
      </c>
      <c r="C75" s="23">
        <v>31</v>
      </c>
      <c r="D75" s="23">
        <v>151</v>
      </c>
      <c r="E75" s="52">
        <v>155</v>
      </c>
      <c r="F75" s="23">
        <v>168</v>
      </c>
    </row>
    <row r="76" spans="1:6" ht="12.75">
      <c r="A76" s="17" t="s">
        <v>291</v>
      </c>
      <c r="B76" s="23">
        <v>11</v>
      </c>
      <c r="C76" s="23">
        <v>2</v>
      </c>
      <c r="D76" s="23">
        <v>11</v>
      </c>
      <c r="E76" s="52">
        <v>11</v>
      </c>
      <c r="F76" s="23">
        <v>12</v>
      </c>
    </row>
    <row r="77" spans="1:6" ht="12.75">
      <c r="A77" s="83" t="s">
        <v>292</v>
      </c>
      <c r="B77" s="59">
        <v>98</v>
      </c>
      <c r="C77" s="59">
        <v>39</v>
      </c>
      <c r="D77" s="59">
        <v>144</v>
      </c>
      <c r="E77" s="89">
        <v>139</v>
      </c>
      <c r="F77" s="59">
        <v>150</v>
      </c>
    </row>
    <row r="78" spans="1:6" ht="12.75">
      <c r="A78" s="83" t="s">
        <v>293</v>
      </c>
      <c r="B78" s="59">
        <v>34</v>
      </c>
      <c r="C78" s="59">
        <v>14</v>
      </c>
      <c r="D78" s="59">
        <v>40</v>
      </c>
      <c r="E78" s="89">
        <v>40</v>
      </c>
      <c r="F78" s="59">
        <v>40</v>
      </c>
    </row>
    <row r="79" spans="1:6" ht="12.75">
      <c r="A79" s="17" t="s">
        <v>294</v>
      </c>
      <c r="B79" s="23">
        <v>30</v>
      </c>
      <c r="C79" s="23">
        <v>17</v>
      </c>
      <c r="D79" s="23">
        <v>47</v>
      </c>
      <c r="E79" s="52">
        <v>46</v>
      </c>
      <c r="F79" s="23">
        <v>50</v>
      </c>
    </row>
    <row r="80" spans="1:6" ht="12.75">
      <c r="A80" s="17" t="s">
        <v>295</v>
      </c>
      <c r="B80" s="23">
        <v>41</v>
      </c>
      <c r="C80" s="23">
        <v>29</v>
      </c>
      <c r="D80" s="23">
        <v>70</v>
      </c>
      <c r="E80" s="52">
        <v>67</v>
      </c>
      <c r="F80" s="23">
        <v>72</v>
      </c>
    </row>
    <row r="81" spans="1:6" ht="12.75">
      <c r="A81" s="17" t="s">
        <v>296</v>
      </c>
      <c r="B81" s="23">
        <v>26</v>
      </c>
      <c r="C81" s="23">
        <v>10</v>
      </c>
      <c r="D81" s="23">
        <v>35</v>
      </c>
      <c r="E81" s="52">
        <v>33</v>
      </c>
      <c r="F81" s="23">
        <v>35</v>
      </c>
    </row>
    <row r="82" spans="1:6" ht="12.75">
      <c r="A82" s="17" t="s">
        <v>297</v>
      </c>
      <c r="B82" s="23">
        <v>47</v>
      </c>
      <c r="C82" s="23">
        <v>17</v>
      </c>
      <c r="D82" s="23">
        <v>63</v>
      </c>
      <c r="E82" s="52">
        <v>61</v>
      </c>
      <c r="F82" s="23">
        <v>60</v>
      </c>
    </row>
    <row r="83" spans="1:6" ht="12.75">
      <c r="A83" s="17" t="s">
        <v>298</v>
      </c>
      <c r="B83" s="23">
        <v>120</v>
      </c>
      <c r="C83" s="23">
        <v>39</v>
      </c>
      <c r="D83" s="23">
        <v>155</v>
      </c>
      <c r="E83" s="52">
        <v>159</v>
      </c>
      <c r="F83" s="23">
        <v>164</v>
      </c>
    </row>
    <row r="84" spans="1:6" ht="12.75">
      <c r="A84" s="17" t="s">
        <v>299</v>
      </c>
      <c r="B84" s="23">
        <v>83</v>
      </c>
      <c r="C84" s="23">
        <v>30</v>
      </c>
      <c r="D84" s="23">
        <v>106</v>
      </c>
      <c r="E84" s="52">
        <v>107</v>
      </c>
      <c r="F84" s="23">
        <v>108</v>
      </c>
    </row>
    <row r="85" spans="1:6" ht="12.75">
      <c r="A85" s="17" t="s">
        <v>300</v>
      </c>
      <c r="B85" s="23">
        <v>188</v>
      </c>
      <c r="C85" s="23">
        <v>93</v>
      </c>
      <c r="D85" s="23">
        <v>268</v>
      </c>
      <c r="E85" s="52">
        <v>267</v>
      </c>
      <c r="F85" s="23">
        <v>287</v>
      </c>
    </row>
    <row r="86" spans="1:6" ht="12.75">
      <c r="A86" s="17" t="s">
        <v>301</v>
      </c>
      <c r="B86" s="23">
        <v>58</v>
      </c>
      <c r="C86" s="23">
        <v>30</v>
      </c>
      <c r="D86" s="23">
        <v>89</v>
      </c>
      <c r="E86" s="52">
        <v>88</v>
      </c>
      <c r="F86" s="23">
        <v>95</v>
      </c>
    </row>
    <row r="87" spans="1:6" ht="12.75">
      <c r="A87" s="17" t="s">
        <v>302</v>
      </c>
      <c r="B87" s="23">
        <v>35</v>
      </c>
      <c r="C87" s="23">
        <v>15</v>
      </c>
      <c r="D87" s="23">
        <v>47</v>
      </c>
      <c r="E87" s="52">
        <v>47</v>
      </c>
      <c r="F87" s="23">
        <v>47</v>
      </c>
    </row>
    <row r="88" spans="1:6" ht="12.75">
      <c r="A88" s="17" t="s">
        <v>303</v>
      </c>
      <c r="B88" s="23">
        <v>22</v>
      </c>
      <c r="C88" s="23">
        <v>6</v>
      </c>
      <c r="D88" s="23">
        <v>30</v>
      </c>
      <c r="E88" s="52">
        <v>27</v>
      </c>
      <c r="F88" s="23">
        <v>31</v>
      </c>
    </row>
    <row r="89" spans="1:6" ht="12.75">
      <c r="A89" s="17" t="s">
        <v>113</v>
      </c>
      <c r="B89" s="23">
        <v>231</v>
      </c>
      <c r="C89" s="23">
        <v>86</v>
      </c>
      <c r="D89" s="23">
        <v>355</v>
      </c>
      <c r="E89" s="52">
        <v>351</v>
      </c>
      <c r="F89" s="23">
        <v>376</v>
      </c>
    </row>
    <row r="90" spans="1:6" ht="12.75">
      <c r="A90" s="24" t="s">
        <v>46</v>
      </c>
      <c r="B90" s="21">
        <f>SUM(B57:B89)</f>
        <v>2239</v>
      </c>
      <c r="C90" s="21">
        <f>SUM(C57:C89)</f>
        <v>1058</v>
      </c>
      <c r="D90" s="21">
        <f>SUM(D57:D89)</f>
        <v>3314</v>
      </c>
      <c r="E90" s="54">
        <f>SUM(E57:E89)</f>
        <v>3252</v>
      </c>
      <c r="F90" s="21">
        <f>SUM(F57:F89)</f>
        <v>3501</v>
      </c>
    </row>
    <row r="91" ht="13.5" thickBot="1">
      <c r="A91" s="4"/>
    </row>
    <row r="92" spans="1:6" ht="13.5" thickBot="1">
      <c r="A92" s="43" t="s">
        <v>239</v>
      </c>
      <c r="B92" s="43"/>
      <c r="C92" s="43"/>
      <c r="D92" s="43"/>
      <c r="E92" s="43"/>
      <c r="F92" s="43"/>
    </row>
    <row r="93" spans="1:6" ht="12.75">
      <c r="A93" s="17" t="s">
        <v>664</v>
      </c>
      <c r="B93" s="23">
        <v>92</v>
      </c>
      <c r="C93" s="23">
        <v>55</v>
      </c>
      <c r="D93" s="23">
        <v>124</v>
      </c>
      <c r="E93" s="52">
        <v>125</v>
      </c>
      <c r="F93" s="22">
        <v>125</v>
      </c>
    </row>
    <row r="94" spans="1:6" ht="12.75">
      <c r="A94" s="17" t="s">
        <v>665</v>
      </c>
      <c r="B94" s="23">
        <v>77</v>
      </c>
      <c r="C94" s="23">
        <v>46</v>
      </c>
      <c r="D94" s="23">
        <v>98</v>
      </c>
      <c r="E94" s="52">
        <v>99</v>
      </c>
      <c r="F94" s="23">
        <v>97</v>
      </c>
    </row>
    <row r="95" spans="1:6" ht="12.75">
      <c r="A95" s="17" t="s">
        <v>666</v>
      </c>
      <c r="B95" s="23">
        <v>31</v>
      </c>
      <c r="C95" s="23">
        <v>23</v>
      </c>
      <c r="D95" s="23">
        <v>46</v>
      </c>
      <c r="E95" s="52">
        <v>44</v>
      </c>
      <c r="F95" s="23">
        <v>46</v>
      </c>
    </row>
    <row r="96" spans="1:6" ht="12.75">
      <c r="A96" s="17" t="s">
        <v>667</v>
      </c>
      <c r="B96" s="23">
        <v>64</v>
      </c>
      <c r="C96" s="23">
        <v>43</v>
      </c>
      <c r="D96" s="23">
        <v>92</v>
      </c>
      <c r="E96" s="52">
        <v>90</v>
      </c>
      <c r="F96" s="23">
        <v>95</v>
      </c>
    </row>
    <row r="97" spans="1:6" ht="12.75">
      <c r="A97" s="17" t="s">
        <v>668</v>
      </c>
      <c r="B97" s="23">
        <v>64</v>
      </c>
      <c r="C97" s="23">
        <v>39</v>
      </c>
      <c r="D97" s="23">
        <v>97</v>
      </c>
      <c r="E97" s="52">
        <v>94</v>
      </c>
      <c r="F97" s="23">
        <v>99</v>
      </c>
    </row>
    <row r="98" spans="1:6" ht="12.75">
      <c r="A98" s="17" t="s">
        <v>669</v>
      </c>
      <c r="B98" s="23">
        <v>9</v>
      </c>
      <c r="C98" s="23">
        <v>8</v>
      </c>
      <c r="D98" s="23">
        <v>13</v>
      </c>
      <c r="E98" s="52">
        <v>11</v>
      </c>
      <c r="F98" s="23">
        <v>13</v>
      </c>
    </row>
    <row r="99" spans="1:6" ht="12.75">
      <c r="A99" s="17" t="s">
        <v>670</v>
      </c>
      <c r="B99" s="23">
        <v>15</v>
      </c>
      <c r="C99" s="23">
        <v>3</v>
      </c>
      <c r="D99" s="23">
        <v>18</v>
      </c>
      <c r="E99" s="52">
        <v>17</v>
      </c>
      <c r="F99" s="23">
        <v>18</v>
      </c>
    </row>
    <row r="100" spans="1:6" ht="12.75">
      <c r="A100" s="17" t="s">
        <v>671</v>
      </c>
      <c r="B100" s="23">
        <v>3</v>
      </c>
      <c r="C100" s="23">
        <v>1</v>
      </c>
      <c r="D100" s="23">
        <v>3</v>
      </c>
      <c r="E100" s="52">
        <v>4</v>
      </c>
      <c r="F100" s="23">
        <v>4</v>
      </c>
    </row>
    <row r="101" spans="1:6" ht="12.75">
      <c r="A101" s="24" t="s">
        <v>46</v>
      </c>
      <c r="B101" s="21">
        <f>SUM(B93:B100)</f>
        <v>355</v>
      </c>
      <c r="C101" s="21">
        <f>SUM(C93:C100)</f>
        <v>218</v>
      </c>
      <c r="D101" s="21">
        <f>SUM(D93:D100)</f>
        <v>491</v>
      </c>
      <c r="E101" s="54">
        <f>SUM(E93:E100)</f>
        <v>484</v>
      </c>
      <c r="F101" s="21">
        <f>SUM(F93:F100)</f>
        <v>497</v>
      </c>
    </row>
    <row r="102" ht="13.5" thickBot="1">
      <c r="A102" s="4"/>
    </row>
    <row r="103" spans="1:6" ht="13.5" thickBot="1">
      <c r="A103" s="43" t="s">
        <v>243</v>
      </c>
      <c r="B103" s="43"/>
      <c r="C103" s="43"/>
      <c r="D103" s="43"/>
      <c r="E103" s="43"/>
      <c r="F103" s="43"/>
    </row>
    <row r="104" spans="1:6" ht="12.75">
      <c r="A104" s="17" t="s">
        <v>672</v>
      </c>
      <c r="B104" s="23">
        <v>12</v>
      </c>
      <c r="C104" s="23">
        <v>14</v>
      </c>
      <c r="D104" s="23">
        <v>25</v>
      </c>
      <c r="E104" s="52">
        <v>25</v>
      </c>
      <c r="F104" s="22">
        <v>25</v>
      </c>
    </row>
    <row r="105" spans="1:6" ht="12.75">
      <c r="A105" s="17" t="s">
        <v>673</v>
      </c>
      <c r="B105" s="23">
        <v>12</v>
      </c>
      <c r="C105" s="23">
        <v>27</v>
      </c>
      <c r="D105" s="23">
        <v>39</v>
      </c>
      <c r="E105" s="52">
        <v>38</v>
      </c>
      <c r="F105" s="23">
        <v>39</v>
      </c>
    </row>
    <row r="106" spans="1:6" ht="12.75">
      <c r="A106" s="17" t="s">
        <v>674</v>
      </c>
      <c r="B106" s="23">
        <v>22</v>
      </c>
      <c r="C106" s="23">
        <v>26</v>
      </c>
      <c r="D106" s="23">
        <v>38</v>
      </c>
      <c r="E106" s="52">
        <v>36</v>
      </c>
      <c r="F106" s="23">
        <v>36</v>
      </c>
    </row>
    <row r="107" spans="1:6" ht="12.75">
      <c r="A107" s="17" t="s">
        <v>675</v>
      </c>
      <c r="B107" s="23">
        <v>30</v>
      </c>
      <c r="C107" s="23">
        <v>34</v>
      </c>
      <c r="D107" s="23">
        <v>62</v>
      </c>
      <c r="E107" s="52">
        <v>63</v>
      </c>
      <c r="F107" s="23">
        <v>65</v>
      </c>
    </row>
    <row r="108" spans="1:6" ht="12.75">
      <c r="A108" s="17" t="s">
        <v>676</v>
      </c>
      <c r="B108" s="23">
        <v>21</v>
      </c>
      <c r="C108" s="23">
        <v>37</v>
      </c>
      <c r="D108" s="23">
        <v>58</v>
      </c>
      <c r="E108" s="52">
        <v>57</v>
      </c>
      <c r="F108" s="23">
        <v>58</v>
      </c>
    </row>
    <row r="109" spans="1:6" ht="12.75">
      <c r="A109" s="17" t="s">
        <v>677</v>
      </c>
      <c r="B109" s="23">
        <v>53</v>
      </c>
      <c r="C109" s="23">
        <v>57</v>
      </c>
      <c r="D109" s="23">
        <v>90</v>
      </c>
      <c r="E109" s="52">
        <v>90</v>
      </c>
      <c r="F109" s="23">
        <v>81</v>
      </c>
    </row>
    <row r="110" spans="1:6" ht="12.75">
      <c r="A110" s="17" t="s">
        <v>678</v>
      </c>
      <c r="B110" s="23">
        <v>39</v>
      </c>
      <c r="C110" s="23">
        <v>58</v>
      </c>
      <c r="D110" s="23">
        <v>87</v>
      </c>
      <c r="E110" s="52">
        <v>87</v>
      </c>
      <c r="F110" s="23">
        <v>88</v>
      </c>
    </row>
    <row r="111" spans="1:6" ht="12.75">
      <c r="A111" s="17" t="s">
        <v>679</v>
      </c>
      <c r="B111" s="23">
        <v>55</v>
      </c>
      <c r="C111" s="23">
        <v>66</v>
      </c>
      <c r="D111" s="23">
        <v>111</v>
      </c>
      <c r="E111" s="52">
        <v>109</v>
      </c>
      <c r="F111" s="23">
        <v>113</v>
      </c>
    </row>
    <row r="112" spans="1:6" ht="12.75">
      <c r="A112" s="83" t="s">
        <v>680</v>
      </c>
      <c r="B112" s="59">
        <v>28</v>
      </c>
      <c r="C112" s="59">
        <v>47</v>
      </c>
      <c r="D112" s="59">
        <v>71</v>
      </c>
      <c r="E112" s="89">
        <v>70</v>
      </c>
      <c r="F112" s="59">
        <v>66</v>
      </c>
    </row>
    <row r="113" spans="1:6" ht="12.75">
      <c r="A113" s="83" t="s">
        <v>681</v>
      </c>
      <c r="B113" s="59">
        <v>40</v>
      </c>
      <c r="C113" s="59">
        <v>41</v>
      </c>
      <c r="D113" s="59">
        <v>81</v>
      </c>
      <c r="E113" s="89">
        <v>82</v>
      </c>
      <c r="F113" s="59">
        <v>83</v>
      </c>
    </row>
    <row r="114" spans="1:6" ht="12.75">
      <c r="A114" s="17" t="s">
        <v>682</v>
      </c>
      <c r="B114" s="23">
        <v>33</v>
      </c>
      <c r="C114" s="23">
        <v>30</v>
      </c>
      <c r="D114" s="23">
        <v>59</v>
      </c>
      <c r="E114" s="52">
        <v>58</v>
      </c>
      <c r="F114" s="23">
        <v>59</v>
      </c>
    </row>
    <row r="115" spans="1:6" ht="12.75">
      <c r="A115" s="17" t="s">
        <v>683</v>
      </c>
      <c r="B115" s="23">
        <v>102</v>
      </c>
      <c r="C115" s="23">
        <v>117</v>
      </c>
      <c r="D115" s="23">
        <v>201</v>
      </c>
      <c r="E115" s="52">
        <v>194</v>
      </c>
      <c r="F115" s="23">
        <v>203</v>
      </c>
    </row>
    <row r="116" spans="1:6" ht="12.75">
      <c r="A116" s="17" t="s">
        <v>684</v>
      </c>
      <c r="B116" s="23">
        <v>86</v>
      </c>
      <c r="C116" s="23">
        <v>113</v>
      </c>
      <c r="D116" s="23">
        <v>188</v>
      </c>
      <c r="E116" s="52">
        <v>185</v>
      </c>
      <c r="F116" s="23">
        <v>191</v>
      </c>
    </row>
    <row r="117" spans="1:6" ht="12.75">
      <c r="A117" s="17" t="s">
        <v>685</v>
      </c>
      <c r="B117" s="23">
        <v>39</v>
      </c>
      <c r="C117" s="23">
        <v>33</v>
      </c>
      <c r="D117" s="23">
        <v>66</v>
      </c>
      <c r="E117" s="52">
        <v>67</v>
      </c>
      <c r="F117" s="23">
        <v>65</v>
      </c>
    </row>
    <row r="118" spans="1:6" ht="12.75">
      <c r="A118" s="17" t="s">
        <v>686</v>
      </c>
      <c r="B118" s="23">
        <v>123</v>
      </c>
      <c r="C118" s="23">
        <v>92</v>
      </c>
      <c r="D118" s="23">
        <v>221</v>
      </c>
      <c r="E118" s="52">
        <v>217</v>
      </c>
      <c r="F118" s="23">
        <v>232</v>
      </c>
    </row>
    <row r="119" spans="1:6" ht="12.75">
      <c r="A119" s="17" t="s">
        <v>687</v>
      </c>
      <c r="B119" s="23">
        <v>65</v>
      </c>
      <c r="C119" s="23">
        <v>49</v>
      </c>
      <c r="D119" s="23">
        <v>111</v>
      </c>
      <c r="E119" s="52">
        <v>108</v>
      </c>
      <c r="F119" s="23">
        <v>108</v>
      </c>
    </row>
    <row r="120" spans="1:6" ht="12.75">
      <c r="A120" s="17" t="s">
        <v>688</v>
      </c>
      <c r="B120" s="23">
        <v>43</v>
      </c>
      <c r="C120" s="23">
        <v>48</v>
      </c>
      <c r="D120" s="23">
        <v>84</v>
      </c>
      <c r="E120" s="52">
        <v>84</v>
      </c>
      <c r="F120" s="23">
        <v>85</v>
      </c>
    </row>
    <row r="121" spans="1:6" ht="12.75">
      <c r="A121" s="17" t="s">
        <v>689</v>
      </c>
      <c r="B121" s="23">
        <v>39</v>
      </c>
      <c r="C121" s="23">
        <v>56</v>
      </c>
      <c r="D121" s="23">
        <v>92</v>
      </c>
      <c r="E121" s="52">
        <v>92</v>
      </c>
      <c r="F121" s="23">
        <v>92</v>
      </c>
    </row>
    <row r="122" spans="1:6" ht="12.75">
      <c r="A122" s="17" t="s">
        <v>690</v>
      </c>
      <c r="B122" s="23">
        <v>38</v>
      </c>
      <c r="C122" s="23">
        <v>34</v>
      </c>
      <c r="D122" s="23">
        <v>68</v>
      </c>
      <c r="E122" s="52">
        <v>63</v>
      </c>
      <c r="F122" s="23">
        <v>72</v>
      </c>
    </row>
    <row r="123" spans="1:6" ht="12.75">
      <c r="A123" s="17" t="s">
        <v>691</v>
      </c>
      <c r="B123" s="23">
        <v>45</v>
      </c>
      <c r="C123" s="23">
        <v>52</v>
      </c>
      <c r="D123" s="23">
        <v>87</v>
      </c>
      <c r="E123" s="52">
        <v>86</v>
      </c>
      <c r="F123" s="23">
        <v>92</v>
      </c>
    </row>
    <row r="124" spans="1:6" ht="12.75">
      <c r="A124" s="17" t="s">
        <v>692</v>
      </c>
      <c r="B124" s="23">
        <v>66</v>
      </c>
      <c r="C124" s="23">
        <v>65</v>
      </c>
      <c r="D124" s="23">
        <v>121</v>
      </c>
      <c r="E124" s="52">
        <v>118</v>
      </c>
      <c r="F124" s="23">
        <v>120</v>
      </c>
    </row>
    <row r="125" spans="1:6" ht="12.75">
      <c r="A125" s="17" t="s">
        <v>693</v>
      </c>
      <c r="B125" s="23">
        <v>47</v>
      </c>
      <c r="C125" s="23">
        <v>46</v>
      </c>
      <c r="D125" s="23">
        <v>83</v>
      </c>
      <c r="E125" s="52">
        <v>85</v>
      </c>
      <c r="F125" s="23">
        <v>82</v>
      </c>
    </row>
    <row r="126" spans="1:6" ht="12.75">
      <c r="A126" s="17" t="s">
        <v>694</v>
      </c>
      <c r="B126" s="23">
        <v>76</v>
      </c>
      <c r="C126" s="23">
        <v>55</v>
      </c>
      <c r="D126" s="23">
        <v>121</v>
      </c>
      <c r="E126" s="52">
        <v>121</v>
      </c>
      <c r="F126" s="23">
        <v>116</v>
      </c>
    </row>
    <row r="127" spans="1:6" ht="12.75">
      <c r="A127" s="17" t="s">
        <v>695</v>
      </c>
      <c r="B127" s="23">
        <v>62</v>
      </c>
      <c r="C127" s="23">
        <v>60</v>
      </c>
      <c r="D127" s="23">
        <v>106</v>
      </c>
      <c r="E127" s="52">
        <v>111</v>
      </c>
      <c r="F127" s="23">
        <v>108</v>
      </c>
    </row>
    <row r="128" spans="1:6" ht="12.75">
      <c r="A128" s="17" t="s">
        <v>696</v>
      </c>
      <c r="B128" s="23">
        <v>67</v>
      </c>
      <c r="C128" s="23">
        <v>84</v>
      </c>
      <c r="D128" s="23">
        <v>144</v>
      </c>
      <c r="E128" s="52">
        <v>135</v>
      </c>
      <c r="F128" s="23">
        <v>143</v>
      </c>
    </row>
    <row r="129" spans="1:6" ht="12.75">
      <c r="A129" s="17" t="s">
        <v>697</v>
      </c>
      <c r="B129" s="23">
        <v>49</v>
      </c>
      <c r="C129" s="23">
        <v>55</v>
      </c>
      <c r="D129" s="23">
        <v>104</v>
      </c>
      <c r="E129" s="52">
        <v>102</v>
      </c>
      <c r="F129" s="23">
        <v>98</v>
      </c>
    </row>
    <row r="130" spans="1:6" ht="12.75">
      <c r="A130" s="17" t="s">
        <v>698</v>
      </c>
      <c r="B130" s="23">
        <v>46</v>
      </c>
      <c r="C130" s="23">
        <v>35</v>
      </c>
      <c r="D130" s="23">
        <v>76</v>
      </c>
      <c r="E130" s="52">
        <v>76</v>
      </c>
      <c r="F130" s="23">
        <v>76</v>
      </c>
    </row>
    <row r="131" spans="1:6" ht="12.75">
      <c r="A131" s="17" t="s">
        <v>699</v>
      </c>
      <c r="B131" s="23">
        <v>24</v>
      </c>
      <c r="C131" s="23">
        <v>24</v>
      </c>
      <c r="D131" s="23">
        <v>49</v>
      </c>
      <c r="E131" s="52">
        <v>45</v>
      </c>
      <c r="F131" s="23">
        <v>50</v>
      </c>
    </row>
    <row r="132" spans="1:6" ht="12.75">
      <c r="A132" s="17" t="s">
        <v>700</v>
      </c>
      <c r="B132" s="23">
        <v>21</v>
      </c>
      <c r="C132" s="23">
        <v>23</v>
      </c>
      <c r="D132" s="23">
        <v>32</v>
      </c>
      <c r="E132" s="52">
        <v>34</v>
      </c>
      <c r="F132" s="23">
        <v>37</v>
      </c>
    </row>
    <row r="133" spans="1:6" ht="12.75">
      <c r="A133" s="17" t="s">
        <v>701</v>
      </c>
      <c r="B133" s="23">
        <v>27</v>
      </c>
      <c r="C133" s="23">
        <v>34</v>
      </c>
      <c r="D133" s="23">
        <v>58</v>
      </c>
      <c r="E133" s="52">
        <v>58</v>
      </c>
      <c r="F133" s="23">
        <v>57</v>
      </c>
    </row>
    <row r="134" spans="1:6" ht="12.75">
      <c r="A134" s="17" t="s">
        <v>702</v>
      </c>
      <c r="B134" s="23">
        <v>28</v>
      </c>
      <c r="C134" s="23">
        <v>19</v>
      </c>
      <c r="D134" s="23">
        <v>41</v>
      </c>
      <c r="E134" s="52">
        <v>38</v>
      </c>
      <c r="F134" s="23">
        <v>41</v>
      </c>
    </row>
    <row r="135" spans="1:6" ht="12.75">
      <c r="A135" s="17" t="s">
        <v>703</v>
      </c>
      <c r="B135" s="23">
        <v>28</v>
      </c>
      <c r="C135" s="23">
        <v>14</v>
      </c>
      <c r="D135" s="23">
        <v>39</v>
      </c>
      <c r="E135" s="52">
        <v>38</v>
      </c>
      <c r="F135" s="23">
        <v>40</v>
      </c>
    </row>
    <row r="136" spans="1:6" ht="12.75">
      <c r="A136" s="17" t="s">
        <v>704</v>
      </c>
      <c r="B136" s="23">
        <v>36</v>
      </c>
      <c r="C136" s="23">
        <v>14</v>
      </c>
      <c r="D136" s="23">
        <v>45</v>
      </c>
      <c r="E136" s="52">
        <v>46</v>
      </c>
      <c r="F136" s="23">
        <v>49</v>
      </c>
    </row>
    <row r="137" spans="1:6" ht="12.75">
      <c r="A137" s="17" t="s">
        <v>705</v>
      </c>
      <c r="B137" s="23">
        <v>14</v>
      </c>
      <c r="C137" s="23">
        <v>9</v>
      </c>
      <c r="D137" s="23">
        <v>19</v>
      </c>
      <c r="E137" s="52">
        <v>20</v>
      </c>
      <c r="F137" s="23">
        <v>23</v>
      </c>
    </row>
    <row r="138" spans="1:6" ht="12.75">
      <c r="A138" s="17" t="s">
        <v>706</v>
      </c>
      <c r="B138" s="23">
        <v>26</v>
      </c>
      <c r="C138" s="23">
        <v>25</v>
      </c>
      <c r="D138" s="23">
        <v>55</v>
      </c>
      <c r="E138" s="52">
        <v>55</v>
      </c>
      <c r="F138" s="23">
        <v>55</v>
      </c>
    </row>
    <row r="139" spans="1:6" ht="12.75">
      <c r="A139" s="17" t="s">
        <v>707</v>
      </c>
      <c r="B139" s="23">
        <v>65</v>
      </c>
      <c r="C139" s="23">
        <v>51</v>
      </c>
      <c r="D139" s="23">
        <v>107</v>
      </c>
      <c r="E139" s="52">
        <v>108</v>
      </c>
      <c r="F139" s="23">
        <v>112</v>
      </c>
    </row>
    <row r="140" spans="1:6" ht="12.75">
      <c r="A140" s="17" t="s">
        <v>708</v>
      </c>
      <c r="B140" s="23">
        <v>17</v>
      </c>
      <c r="C140" s="23">
        <v>13</v>
      </c>
      <c r="D140" s="23">
        <v>33</v>
      </c>
      <c r="E140" s="52">
        <v>32</v>
      </c>
      <c r="F140" s="23">
        <v>31</v>
      </c>
    </row>
    <row r="141" spans="1:6" ht="12.75">
      <c r="A141" s="24" t="s">
        <v>46</v>
      </c>
      <c r="B141" s="21">
        <f>SUM(B104:B140)</f>
        <v>1624</v>
      </c>
      <c r="C141" s="21">
        <f>SUM(C104:C140)</f>
        <v>1657</v>
      </c>
      <c r="D141" s="21">
        <f>SUM(D104:D140)</f>
        <v>3072</v>
      </c>
      <c r="E141" s="54">
        <f>SUM(E104:E140)</f>
        <v>3033</v>
      </c>
      <c r="F141" s="21">
        <f>SUM(F104:F140)</f>
        <v>3091</v>
      </c>
    </row>
    <row r="142" ht="12.75">
      <c r="A142" s="4"/>
    </row>
    <row r="143" spans="1:6" ht="12.75">
      <c r="A143" s="79" t="s">
        <v>286</v>
      </c>
      <c r="B143" s="79">
        <f>B24+B54+B90+B101+B141</f>
        <v>7338</v>
      </c>
      <c r="C143" s="79">
        <f>C24+C54+C90+C101+C141</f>
        <v>4036</v>
      </c>
      <c r="D143" s="79">
        <f>D24+D54+D90+D101+D141</f>
        <v>10014</v>
      </c>
      <c r="E143" s="79">
        <f>E24+E54+E90+E101+E141</f>
        <v>9882</v>
      </c>
      <c r="F143" s="79">
        <f>F24+F54+F90+F101+F141</f>
        <v>10415</v>
      </c>
    </row>
  </sheetData>
  <sheetProtection/>
  <mergeCells count="2">
    <mergeCell ref="B3:C3"/>
    <mergeCell ref="B4:C4"/>
  </mergeCells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25, 2010</oddHeader>
  </headerFooter>
  <rowBreaks count="2" manualBreakCount="2">
    <brk id="55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"/>
  <sheetViews>
    <sheetView view="pageBreakPreview"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8" sqref="B58:F70"/>
    </sheetView>
  </sheetViews>
  <sheetFormatPr defaultColWidth="9.140625" defaultRowHeight="12.75"/>
  <cols>
    <col min="1" max="1" width="17.28125" style="3" bestFit="1" customWidth="1"/>
    <col min="2" max="6" width="13.7109375" style="4" customWidth="1"/>
    <col min="7" max="16384" width="9.140625" style="3" customWidth="1"/>
  </cols>
  <sheetData>
    <row r="1" spans="1:6" ht="13.5" thickBot="1">
      <c r="A1" s="1" t="s">
        <v>6</v>
      </c>
      <c r="B1" s="2"/>
      <c r="C1" s="2"/>
      <c r="D1" s="2"/>
      <c r="E1" s="2"/>
      <c r="F1" s="2"/>
    </row>
    <row r="2" ht="12.75">
      <c r="A2" s="4"/>
    </row>
    <row r="3" spans="1:6" ht="12.75">
      <c r="A3" s="4"/>
      <c r="B3" s="5" t="s">
        <v>1</v>
      </c>
      <c r="C3" s="6" t="s">
        <v>1</v>
      </c>
      <c r="D3" s="6" t="s">
        <v>1</v>
      </c>
      <c r="E3" s="5" t="s">
        <v>1</v>
      </c>
      <c r="F3" s="7" t="s">
        <v>1</v>
      </c>
    </row>
    <row r="4" spans="1:6" ht="12.75">
      <c r="A4" s="4"/>
      <c r="B4" s="8" t="s">
        <v>309</v>
      </c>
      <c r="C4" s="9" t="s">
        <v>610</v>
      </c>
      <c r="D4" s="9" t="s">
        <v>310</v>
      </c>
      <c r="E4" s="8" t="s">
        <v>31</v>
      </c>
      <c r="F4" s="10" t="s">
        <v>613</v>
      </c>
    </row>
    <row r="5" spans="1:6" s="13" customFormat="1" ht="12.75">
      <c r="A5" s="11"/>
      <c r="B5" s="26" t="s">
        <v>34</v>
      </c>
      <c r="C5" s="26" t="s">
        <v>611</v>
      </c>
      <c r="D5" s="11" t="s">
        <v>36</v>
      </c>
      <c r="E5" s="12" t="s">
        <v>311</v>
      </c>
      <c r="F5" s="26" t="s">
        <v>614</v>
      </c>
    </row>
    <row r="6" spans="1:6" s="13" customFormat="1" ht="13.5" thickBot="1">
      <c r="A6" s="11"/>
      <c r="B6" s="14" t="s">
        <v>35</v>
      </c>
      <c r="C6" s="14" t="s">
        <v>612</v>
      </c>
      <c r="D6" s="55" t="s">
        <v>37</v>
      </c>
      <c r="E6" s="14" t="s">
        <v>33</v>
      </c>
      <c r="F6" s="14" t="s">
        <v>615</v>
      </c>
    </row>
    <row r="7" spans="1:6" ht="13.5" thickBot="1">
      <c r="A7" s="43" t="s">
        <v>54</v>
      </c>
      <c r="B7" s="43"/>
      <c r="C7" s="43"/>
      <c r="D7" s="43"/>
      <c r="E7" s="43"/>
      <c r="F7" s="43"/>
    </row>
    <row r="8" spans="1:6" ht="12.75">
      <c r="A8" s="44" t="s">
        <v>48</v>
      </c>
      <c r="B8" s="56">
        <v>63</v>
      </c>
      <c r="C8" s="56">
        <v>64</v>
      </c>
      <c r="D8" s="57">
        <v>61</v>
      </c>
      <c r="E8" s="58">
        <v>63</v>
      </c>
      <c r="F8" s="57">
        <v>62</v>
      </c>
    </row>
    <row r="9" spans="1:6" ht="12.75">
      <c r="A9" s="44" t="s">
        <v>49</v>
      </c>
      <c r="B9" s="59">
        <v>172</v>
      </c>
      <c r="C9" s="59">
        <v>175</v>
      </c>
      <c r="D9" s="59">
        <v>171</v>
      </c>
      <c r="E9" s="60">
        <v>164</v>
      </c>
      <c r="F9" s="59">
        <v>169</v>
      </c>
    </row>
    <row r="10" spans="1:6" ht="12.75">
      <c r="A10" s="44" t="s">
        <v>50</v>
      </c>
      <c r="B10" s="59">
        <v>183</v>
      </c>
      <c r="C10" s="59">
        <v>185</v>
      </c>
      <c r="D10" s="59">
        <v>182</v>
      </c>
      <c r="E10" s="60">
        <v>185</v>
      </c>
      <c r="F10" s="59">
        <v>183</v>
      </c>
    </row>
    <row r="11" spans="1:6" ht="12.75">
      <c r="A11" s="44" t="s">
        <v>51</v>
      </c>
      <c r="B11" s="59">
        <v>11</v>
      </c>
      <c r="C11" s="59">
        <v>11</v>
      </c>
      <c r="D11" s="59">
        <v>12</v>
      </c>
      <c r="E11" s="60">
        <v>11</v>
      </c>
      <c r="F11" s="59">
        <v>11</v>
      </c>
    </row>
    <row r="12" spans="1:6" ht="12.75">
      <c r="A12" s="44" t="s">
        <v>52</v>
      </c>
      <c r="B12" s="59">
        <v>252</v>
      </c>
      <c r="C12" s="59">
        <v>256</v>
      </c>
      <c r="D12" s="59">
        <v>257</v>
      </c>
      <c r="E12" s="60">
        <v>249</v>
      </c>
      <c r="F12" s="59">
        <v>255</v>
      </c>
    </row>
    <row r="13" spans="1:6" ht="12.75">
      <c r="A13" s="44" t="s">
        <v>53</v>
      </c>
      <c r="B13" s="23">
        <v>11</v>
      </c>
      <c r="C13" s="23">
        <v>11</v>
      </c>
      <c r="D13" s="23">
        <v>11</v>
      </c>
      <c r="E13" s="61">
        <v>12</v>
      </c>
      <c r="F13" s="23">
        <v>12</v>
      </c>
    </row>
    <row r="14" spans="1:6" ht="12.75">
      <c r="A14" s="24" t="s">
        <v>46</v>
      </c>
      <c r="B14" s="21">
        <f>SUM(B8:B13)</f>
        <v>692</v>
      </c>
      <c r="C14" s="21">
        <f>SUM(C8:C13)</f>
        <v>702</v>
      </c>
      <c r="D14" s="21">
        <f>SUM(D8:D13)</f>
        <v>694</v>
      </c>
      <c r="E14" s="62">
        <f>SUM(E8:E13)</f>
        <v>684</v>
      </c>
      <c r="F14" s="21">
        <f>SUM(F8:F13)</f>
        <v>692</v>
      </c>
    </row>
    <row r="15" ht="13.5" thickBot="1">
      <c r="A15" s="4"/>
    </row>
    <row r="16" spans="1:6" ht="13.5" thickBot="1">
      <c r="A16" s="43" t="s">
        <v>142</v>
      </c>
      <c r="B16" s="43"/>
      <c r="C16" s="43"/>
      <c r="D16" s="43"/>
      <c r="E16" s="43"/>
      <c r="F16" s="43"/>
    </row>
    <row r="17" spans="1:6" ht="12.75">
      <c r="A17" s="74" t="s">
        <v>436</v>
      </c>
      <c r="B17" s="59">
        <v>84</v>
      </c>
      <c r="C17" s="59">
        <v>87</v>
      </c>
      <c r="D17" s="60">
        <v>84</v>
      </c>
      <c r="E17" s="57">
        <v>91</v>
      </c>
      <c r="F17" s="57">
        <v>84</v>
      </c>
    </row>
    <row r="18" spans="1:6" ht="12.75">
      <c r="A18" s="74" t="s">
        <v>437</v>
      </c>
      <c r="B18" s="59">
        <v>342</v>
      </c>
      <c r="C18" s="59">
        <v>361</v>
      </c>
      <c r="D18" s="60">
        <v>345</v>
      </c>
      <c r="E18" s="59">
        <v>347</v>
      </c>
      <c r="F18" s="59">
        <v>340</v>
      </c>
    </row>
    <row r="19" spans="1:6" ht="12.75">
      <c r="A19" s="74" t="s">
        <v>438</v>
      </c>
      <c r="B19" s="59">
        <v>112</v>
      </c>
      <c r="C19" s="59">
        <v>115</v>
      </c>
      <c r="D19" s="60">
        <v>118</v>
      </c>
      <c r="E19" s="59">
        <v>126</v>
      </c>
      <c r="F19" s="59">
        <v>113</v>
      </c>
    </row>
    <row r="20" spans="1:6" ht="12.75">
      <c r="A20" s="74" t="s">
        <v>439</v>
      </c>
      <c r="B20" s="59">
        <v>118</v>
      </c>
      <c r="C20" s="59">
        <v>130</v>
      </c>
      <c r="D20" s="60">
        <v>123</v>
      </c>
      <c r="E20" s="59">
        <v>123</v>
      </c>
      <c r="F20" s="59">
        <v>123</v>
      </c>
    </row>
    <row r="21" spans="1:6" ht="12.75">
      <c r="A21" s="74" t="s">
        <v>440</v>
      </c>
      <c r="B21" s="59">
        <v>134</v>
      </c>
      <c r="C21" s="59">
        <v>140</v>
      </c>
      <c r="D21" s="60">
        <v>140</v>
      </c>
      <c r="E21" s="59">
        <v>144</v>
      </c>
      <c r="F21" s="59">
        <v>132</v>
      </c>
    </row>
    <row r="22" spans="1:6" ht="12.75">
      <c r="A22" s="74" t="s">
        <v>441</v>
      </c>
      <c r="B22" s="59">
        <v>56</v>
      </c>
      <c r="C22" s="59">
        <v>57</v>
      </c>
      <c r="D22" s="60">
        <v>55</v>
      </c>
      <c r="E22" s="59">
        <v>62</v>
      </c>
      <c r="F22" s="59">
        <v>57</v>
      </c>
    </row>
    <row r="23" spans="1:6" ht="12.75">
      <c r="A23" s="74" t="s">
        <v>442</v>
      </c>
      <c r="B23" s="59">
        <v>187</v>
      </c>
      <c r="C23" s="59">
        <v>188</v>
      </c>
      <c r="D23" s="60">
        <v>185</v>
      </c>
      <c r="E23" s="59">
        <v>197</v>
      </c>
      <c r="F23" s="59">
        <v>187</v>
      </c>
    </row>
    <row r="24" spans="1:6" ht="12.75">
      <c r="A24" s="74" t="s">
        <v>443</v>
      </c>
      <c r="B24" s="59">
        <v>138</v>
      </c>
      <c r="C24" s="59">
        <v>145</v>
      </c>
      <c r="D24" s="60">
        <v>141</v>
      </c>
      <c r="E24" s="59">
        <v>146</v>
      </c>
      <c r="F24" s="59">
        <v>135</v>
      </c>
    </row>
    <row r="25" spans="1:6" ht="12.75">
      <c r="A25" s="17">
        <v>10</v>
      </c>
      <c r="B25" s="59">
        <v>195</v>
      </c>
      <c r="C25" s="59">
        <v>199</v>
      </c>
      <c r="D25" s="60">
        <v>197</v>
      </c>
      <c r="E25" s="59">
        <v>206</v>
      </c>
      <c r="F25" s="59">
        <v>190</v>
      </c>
    </row>
    <row r="26" spans="1:6" ht="12.75">
      <c r="A26" s="17">
        <v>11</v>
      </c>
      <c r="B26" s="59">
        <v>476</v>
      </c>
      <c r="C26" s="59">
        <v>492</v>
      </c>
      <c r="D26" s="60">
        <v>485</v>
      </c>
      <c r="E26" s="59">
        <v>488</v>
      </c>
      <c r="F26" s="59">
        <v>477</v>
      </c>
    </row>
    <row r="27" spans="1:6" ht="12.75">
      <c r="A27" s="17">
        <v>12</v>
      </c>
      <c r="B27" s="59">
        <v>396</v>
      </c>
      <c r="C27" s="59">
        <v>403</v>
      </c>
      <c r="D27" s="60">
        <v>402</v>
      </c>
      <c r="E27" s="59">
        <v>414</v>
      </c>
      <c r="F27" s="59">
        <v>398</v>
      </c>
    </row>
    <row r="28" spans="1:6" ht="12.75">
      <c r="A28" s="17">
        <v>13</v>
      </c>
      <c r="B28" s="59">
        <v>198</v>
      </c>
      <c r="C28" s="59">
        <v>202</v>
      </c>
      <c r="D28" s="60">
        <v>201</v>
      </c>
      <c r="E28" s="59">
        <v>208</v>
      </c>
      <c r="F28" s="59">
        <v>201</v>
      </c>
    </row>
    <row r="29" spans="1:6" ht="12.75">
      <c r="A29" s="17">
        <v>15</v>
      </c>
      <c r="B29" s="59">
        <v>105</v>
      </c>
      <c r="C29" s="59">
        <v>109</v>
      </c>
      <c r="D29" s="60">
        <v>111</v>
      </c>
      <c r="E29" s="59">
        <v>108</v>
      </c>
      <c r="F29" s="59">
        <v>102</v>
      </c>
    </row>
    <row r="30" spans="1:6" ht="12.75">
      <c r="A30" s="17">
        <v>18</v>
      </c>
      <c r="B30" s="59">
        <v>284</v>
      </c>
      <c r="C30" s="59">
        <v>285</v>
      </c>
      <c r="D30" s="60">
        <v>283</v>
      </c>
      <c r="E30" s="59">
        <v>286</v>
      </c>
      <c r="F30" s="59">
        <v>278</v>
      </c>
    </row>
    <row r="31" spans="1:6" ht="12.75">
      <c r="A31" s="17">
        <v>19</v>
      </c>
      <c r="B31" s="59">
        <v>127</v>
      </c>
      <c r="C31" s="59">
        <v>132</v>
      </c>
      <c r="D31" s="60">
        <v>135</v>
      </c>
      <c r="E31" s="59">
        <v>138</v>
      </c>
      <c r="F31" s="59">
        <v>132</v>
      </c>
    </row>
    <row r="32" spans="1:6" ht="12.75">
      <c r="A32" s="17">
        <v>20</v>
      </c>
      <c r="B32" s="59">
        <v>309</v>
      </c>
      <c r="C32" s="59">
        <v>319</v>
      </c>
      <c r="D32" s="60">
        <v>315</v>
      </c>
      <c r="E32" s="59">
        <v>314</v>
      </c>
      <c r="F32" s="59">
        <v>311</v>
      </c>
    </row>
    <row r="33" spans="1:6" ht="12.75">
      <c r="A33" s="17">
        <v>21</v>
      </c>
      <c r="B33" s="59">
        <v>286</v>
      </c>
      <c r="C33" s="59">
        <v>296</v>
      </c>
      <c r="D33" s="60">
        <v>285</v>
      </c>
      <c r="E33" s="59">
        <v>293</v>
      </c>
      <c r="F33" s="59">
        <v>283</v>
      </c>
    </row>
    <row r="34" spans="1:6" ht="12.75">
      <c r="A34" s="17">
        <v>22</v>
      </c>
      <c r="B34" s="59">
        <v>147</v>
      </c>
      <c r="C34" s="59">
        <v>152</v>
      </c>
      <c r="D34" s="60">
        <v>149</v>
      </c>
      <c r="E34" s="59">
        <v>154</v>
      </c>
      <c r="F34" s="59">
        <v>147</v>
      </c>
    </row>
    <row r="35" spans="1:6" ht="12.75">
      <c r="A35" s="17">
        <v>23</v>
      </c>
      <c r="B35" s="59">
        <v>174</v>
      </c>
      <c r="C35" s="59">
        <v>176</v>
      </c>
      <c r="D35" s="60">
        <v>177</v>
      </c>
      <c r="E35" s="59">
        <v>175</v>
      </c>
      <c r="F35" s="59">
        <v>175</v>
      </c>
    </row>
    <row r="36" spans="1:6" ht="12.75">
      <c r="A36" s="17">
        <v>25</v>
      </c>
      <c r="B36" s="59">
        <v>90</v>
      </c>
      <c r="C36" s="59">
        <v>94</v>
      </c>
      <c r="D36" s="60">
        <v>94</v>
      </c>
      <c r="E36" s="59">
        <v>93</v>
      </c>
      <c r="F36" s="59">
        <v>90</v>
      </c>
    </row>
    <row r="37" spans="1:6" ht="12.75">
      <c r="A37" s="17">
        <v>27</v>
      </c>
      <c r="B37" s="59">
        <v>278</v>
      </c>
      <c r="C37" s="59">
        <v>280</v>
      </c>
      <c r="D37" s="60">
        <v>283</v>
      </c>
      <c r="E37" s="59">
        <v>280</v>
      </c>
      <c r="F37" s="59">
        <v>280</v>
      </c>
    </row>
    <row r="38" spans="1:6" ht="12.75">
      <c r="A38" s="17">
        <v>28</v>
      </c>
      <c r="B38" s="59">
        <v>258</v>
      </c>
      <c r="C38" s="59">
        <v>268</v>
      </c>
      <c r="D38" s="60">
        <v>261</v>
      </c>
      <c r="E38" s="59">
        <v>261</v>
      </c>
      <c r="F38" s="59">
        <v>262</v>
      </c>
    </row>
    <row r="39" spans="1:6" ht="12.75">
      <c r="A39" s="17">
        <v>29</v>
      </c>
      <c r="B39" s="59">
        <v>359</v>
      </c>
      <c r="C39" s="59">
        <v>386</v>
      </c>
      <c r="D39" s="60">
        <v>380</v>
      </c>
      <c r="E39" s="59">
        <v>376</v>
      </c>
      <c r="F39" s="59">
        <v>367</v>
      </c>
    </row>
    <row r="40" spans="1:6" ht="12.75">
      <c r="A40" s="17">
        <v>30</v>
      </c>
      <c r="B40" s="59">
        <v>416</v>
      </c>
      <c r="C40" s="59">
        <v>423</v>
      </c>
      <c r="D40" s="60">
        <v>420</v>
      </c>
      <c r="E40" s="59">
        <v>424</v>
      </c>
      <c r="F40" s="59">
        <v>414</v>
      </c>
    </row>
    <row r="41" spans="1:6" ht="12.75">
      <c r="A41" s="17">
        <v>31</v>
      </c>
      <c r="B41" s="59">
        <v>292</v>
      </c>
      <c r="C41" s="59">
        <v>302</v>
      </c>
      <c r="D41" s="60">
        <v>287</v>
      </c>
      <c r="E41" s="59">
        <v>293</v>
      </c>
      <c r="F41" s="59">
        <v>293</v>
      </c>
    </row>
    <row r="42" spans="1:6" ht="12.75">
      <c r="A42" s="83">
        <v>32</v>
      </c>
      <c r="B42" s="59">
        <v>287</v>
      </c>
      <c r="C42" s="59">
        <v>301</v>
      </c>
      <c r="D42" s="60">
        <v>294</v>
      </c>
      <c r="E42" s="59">
        <v>293</v>
      </c>
      <c r="F42" s="59">
        <v>289</v>
      </c>
    </row>
    <row r="43" spans="1:6" ht="12.75">
      <c r="A43" s="83">
        <v>33</v>
      </c>
      <c r="B43" s="59">
        <v>275</v>
      </c>
      <c r="C43" s="59">
        <v>283</v>
      </c>
      <c r="D43" s="60">
        <v>274</v>
      </c>
      <c r="E43" s="59">
        <v>274</v>
      </c>
      <c r="F43" s="59">
        <v>268</v>
      </c>
    </row>
    <row r="44" spans="1:6" ht="12.75">
      <c r="A44" s="17">
        <v>34</v>
      </c>
      <c r="B44" s="59">
        <v>126</v>
      </c>
      <c r="C44" s="59">
        <v>131</v>
      </c>
      <c r="D44" s="60">
        <v>132</v>
      </c>
      <c r="E44" s="59">
        <v>129</v>
      </c>
      <c r="F44" s="59">
        <v>130</v>
      </c>
    </row>
    <row r="45" spans="1:6" ht="12.75">
      <c r="A45" s="17">
        <v>35</v>
      </c>
      <c r="B45" s="59">
        <v>238</v>
      </c>
      <c r="C45" s="59">
        <v>246</v>
      </c>
      <c r="D45" s="60">
        <v>242</v>
      </c>
      <c r="E45" s="59">
        <v>243</v>
      </c>
      <c r="F45" s="59">
        <v>239</v>
      </c>
    </row>
    <row r="46" spans="1:6" ht="12.75">
      <c r="A46" s="17">
        <v>36</v>
      </c>
      <c r="B46" s="59">
        <v>202</v>
      </c>
      <c r="C46" s="59">
        <v>214</v>
      </c>
      <c r="D46" s="60">
        <v>208</v>
      </c>
      <c r="E46" s="59">
        <v>208</v>
      </c>
      <c r="F46" s="59">
        <v>204</v>
      </c>
    </row>
    <row r="47" spans="1:6" ht="12.75">
      <c r="A47" s="17">
        <v>37</v>
      </c>
      <c r="B47" s="59">
        <v>247</v>
      </c>
      <c r="C47" s="59">
        <v>248</v>
      </c>
      <c r="D47" s="60">
        <v>247</v>
      </c>
      <c r="E47" s="59">
        <v>248</v>
      </c>
      <c r="F47" s="59">
        <v>248</v>
      </c>
    </row>
    <row r="48" spans="1:6" ht="12.75">
      <c r="A48" s="17">
        <v>38</v>
      </c>
      <c r="B48" s="59">
        <v>209</v>
      </c>
      <c r="C48" s="59">
        <v>207</v>
      </c>
      <c r="D48" s="60">
        <v>206</v>
      </c>
      <c r="E48" s="59">
        <v>206</v>
      </c>
      <c r="F48" s="59">
        <v>207</v>
      </c>
    </row>
    <row r="49" spans="1:6" ht="12.75">
      <c r="A49" s="17">
        <v>39</v>
      </c>
      <c r="B49" s="59">
        <v>442</v>
      </c>
      <c r="C49" s="59">
        <v>453</v>
      </c>
      <c r="D49" s="60">
        <v>447</v>
      </c>
      <c r="E49" s="59">
        <v>450</v>
      </c>
      <c r="F49" s="59">
        <v>438</v>
      </c>
    </row>
    <row r="50" spans="1:6" ht="12.75">
      <c r="A50" s="17">
        <v>40</v>
      </c>
      <c r="B50" s="59">
        <v>129</v>
      </c>
      <c r="C50" s="59">
        <v>137</v>
      </c>
      <c r="D50" s="60">
        <v>124</v>
      </c>
      <c r="E50" s="59">
        <v>128</v>
      </c>
      <c r="F50" s="59">
        <v>118</v>
      </c>
    </row>
    <row r="51" spans="1:6" ht="12.75">
      <c r="A51" s="17">
        <v>41</v>
      </c>
      <c r="B51" s="59">
        <v>247</v>
      </c>
      <c r="C51" s="59">
        <v>244</v>
      </c>
      <c r="D51" s="60">
        <v>249</v>
      </c>
      <c r="E51" s="59">
        <v>251</v>
      </c>
      <c r="F51" s="59">
        <v>246</v>
      </c>
    </row>
    <row r="52" spans="1:6" ht="12.75">
      <c r="A52" s="17">
        <v>42</v>
      </c>
      <c r="B52" s="59">
        <v>88</v>
      </c>
      <c r="C52" s="59">
        <v>89</v>
      </c>
      <c r="D52" s="60">
        <v>90</v>
      </c>
      <c r="E52" s="59">
        <v>89</v>
      </c>
      <c r="F52" s="59">
        <v>85</v>
      </c>
    </row>
    <row r="53" spans="1:6" ht="12.75">
      <c r="A53" s="17">
        <v>43</v>
      </c>
      <c r="B53" s="59">
        <v>135</v>
      </c>
      <c r="C53" s="59">
        <v>141</v>
      </c>
      <c r="D53" s="60">
        <v>138</v>
      </c>
      <c r="E53" s="59">
        <v>139</v>
      </c>
      <c r="F53" s="59">
        <v>140</v>
      </c>
    </row>
    <row r="54" spans="1:6" ht="12.75">
      <c r="A54" s="17">
        <v>44</v>
      </c>
      <c r="B54" s="59">
        <v>147</v>
      </c>
      <c r="C54" s="59">
        <v>150</v>
      </c>
      <c r="D54" s="60">
        <v>151</v>
      </c>
      <c r="E54" s="59">
        <v>147</v>
      </c>
      <c r="F54" s="59">
        <v>147</v>
      </c>
    </row>
    <row r="55" spans="1:6" ht="12.75">
      <c r="A55" s="17">
        <v>45</v>
      </c>
      <c r="B55" s="59">
        <v>273</v>
      </c>
      <c r="C55" s="59">
        <v>283</v>
      </c>
      <c r="D55" s="60">
        <v>281</v>
      </c>
      <c r="E55" s="59">
        <v>290</v>
      </c>
      <c r="F55" s="59">
        <v>268</v>
      </c>
    </row>
    <row r="56" spans="1:6" ht="13.5" thickBot="1">
      <c r="A56" s="17">
        <v>46</v>
      </c>
      <c r="B56" s="59">
        <v>248</v>
      </c>
      <c r="C56" s="59">
        <v>254</v>
      </c>
      <c r="D56" s="60">
        <v>253</v>
      </c>
      <c r="E56" s="59">
        <v>252</v>
      </c>
      <c r="F56" s="59">
        <v>249</v>
      </c>
    </row>
    <row r="57" spans="1:6" ht="13.5" thickBot="1">
      <c r="A57" s="43" t="s">
        <v>744</v>
      </c>
      <c r="B57" s="43"/>
      <c r="C57" s="43"/>
      <c r="D57" s="43"/>
      <c r="E57" s="43"/>
      <c r="F57" s="43"/>
    </row>
    <row r="58" spans="1:6" ht="12.75">
      <c r="A58" s="17">
        <v>47</v>
      </c>
      <c r="B58" s="59">
        <v>260</v>
      </c>
      <c r="C58" s="59">
        <v>279</v>
      </c>
      <c r="D58" s="60">
        <v>264</v>
      </c>
      <c r="E58" s="59">
        <v>269</v>
      </c>
      <c r="F58" s="59">
        <v>255</v>
      </c>
    </row>
    <row r="59" spans="1:6" ht="12.75">
      <c r="A59" s="17">
        <v>48</v>
      </c>
      <c r="B59" s="59">
        <v>243</v>
      </c>
      <c r="C59" s="59">
        <v>257</v>
      </c>
      <c r="D59" s="60">
        <v>250</v>
      </c>
      <c r="E59" s="59">
        <v>245</v>
      </c>
      <c r="F59" s="59">
        <v>245</v>
      </c>
    </row>
    <row r="60" spans="1:6" ht="12.75">
      <c r="A60" s="17">
        <v>49</v>
      </c>
      <c r="B60" s="59">
        <v>313</v>
      </c>
      <c r="C60" s="59">
        <v>329</v>
      </c>
      <c r="D60" s="60">
        <v>319</v>
      </c>
      <c r="E60" s="59">
        <v>315</v>
      </c>
      <c r="F60" s="59">
        <v>315</v>
      </c>
    </row>
    <row r="61" spans="1:6" ht="12.75">
      <c r="A61" s="17">
        <v>50</v>
      </c>
      <c r="B61" s="59">
        <v>347</v>
      </c>
      <c r="C61" s="59">
        <v>356</v>
      </c>
      <c r="D61" s="60">
        <v>351</v>
      </c>
      <c r="E61" s="59">
        <v>349</v>
      </c>
      <c r="F61" s="59">
        <v>343</v>
      </c>
    </row>
    <row r="62" spans="1:6" ht="12.75">
      <c r="A62" s="17">
        <v>51</v>
      </c>
      <c r="B62" s="59">
        <v>214</v>
      </c>
      <c r="C62" s="59">
        <v>224</v>
      </c>
      <c r="D62" s="60">
        <v>217</v>
      </c>
      <c r="E62" s="59">
        <v>216</v>
      </c>
      <c r="F62" s="59">
        <v>219</v>
      </c>
    </row>
    <row r="63" spans="1:6" ht="12.75">
      <c r="A63" s="17">
        <v>52</v>
      </c>
      <c r="B63" s="59">
        <v>194</v>
      </c>
      <c r="C63" s="59">
        <v>197</v>
      </c>
      <c r="D63" s="60">
        <v>196</v>
      </c>
      <c r="E63" s="59">
        <v>199</v>
      </c>
      <c r="F63" s="59">
        <v>193</v>
      </c>
    </row>
    <row r="64" spans="1:6" ht="12.75">
      <c r="A64" s="17">
        <v>54</v>
      </c>
      <c r="B64" s="59">
        <v>228</v>
      </c>
      <c r="C64" s="59">
        <v>249</v>
      </c>
      <c r="D64" s="60">
        <v>234</v>
      </c>
      <c r="E64" s="59">
        <v>242</v>
      </c>
      <c r="F64" s="59">
        <v>235</v>
      </c>
    </row>
    <row r="65" spans="1:6" ht="12.75">
      <c r="A65" s="17">
        <v>55</v>
      </c>
      <c r="B65" s="59">
        <v>190</v>
      </c>
      <c r="C65" s="59">
        <v>204</v>
      </c>
      <c r="D65" s="60">
        <v>198</v>
      </c>
      <c r="E65" s="59">
        <v>210</v>
      </c>
      <c r="F65" s="59">
        <v>191</v>
      </c>
    </row>
    <row r="66" spans="1:6" ht="12.75">
      <c r="A66" s="17">
        <v>56</v>
      </c>
      <c r="B66" s="59">
        <v>437</v>
      </c>
      <c r="C66" s="59">
        <v>452</v>
      </c>
      <c r="D66" s="60">
        <v>461</v>
      </c>
      <c r="E66" s="59">
        <v>453</v>
      </c>
      <c r="F66" s="59">
        <v>445</v>
      </c>
    </row>
    <row r="67" spans="1:6" ht="12.75">
      <c r="A67" s="17">
        <v>57</v>
      </c>
      <c r="B67" s="59">
        <v>132</v>
      </c>
      <c r="C67" s="59">
        <v>137</v>
      </c>
      <c r="D67" s="60">
        <v>130</v>
      </c>
      <c r="E67" s="59">
        <v>138</v>
      </c>
      <c r="F67" s="59">
        <v>131</v>
      </c>
    </row>
    <row r="68" spans="1:6" ht="12.75">
      <c r="A68" s="17">
        <v>59</v>
      </c>
      <c r="B68" s="59">
        <v>406</v>
      </c>
      <c r="C68" s="59">
        <v>415</v>
      </c>
      <c r="D68" s="60">
        <v>406</v>
      </c>
      <c r="E68" s="59">
        <v>410</v>
      </c>
      <c r="F68" s="59">
        <v>412</v>
      </c>
    </row>
    <row r="69" spans="1:6" ht="12.75">
      <c r="A69" s="17">
        <v>60</v>
      </c>
      <c r="B69" s="59">
        <v>355</v>
      </c>
      <c r="C69" s="59">
        <v>370</v>
      </c>
      <c r="D69" s="60">
        <v>362</v>
      </c>
      <c r="E69" s="59">
        <v>359</v>
      </c>
      <c r="F69" s="59">
        <v>357</v>
      </c>
    </row>
    <row r="70" spans="1:6" ht="12.75">
      <c r="A70" s="17">
        <v>62</v>
      </c>
      <c r="B70" s="59">
        <v>208</v>
      </c>
      <c r="C70" s="59">
        <v>215</v>
      </c>
      <c r="D70" s="60">
        <v>208</v>
      </c>
      <c r="E70" s="59">
        <v>212</v>
      </c>
      <c r="F70" s="59">
        <v>207</v>
      </c>
    </row>
    <row r="71" spans="1:6" ht="12.75">
      <c r="A71" s="24" t="s">
        <v>46</v>
      </c>
      <c r="B71" s="21">
        <f>SUM(B17:B70)</f>
        <v>12381</v>
      </c>
      <c r="C71" s="21">
        <f>SUM(C17:C70)</f>
        <v>12806</v>
      </c>
      <c r="D71" s="21">
        <f>SUM(D17:D70)</f>
        <v>12588</v>
      </c>
      <c r="E71" s="21">
        <f>SUM(E17:E70)</f>
        <v>12711</v>
      </c>
      <c r="F71" s="21">
        <f>SUM(F17:F70)</f>
        <v>12395</v>
      </c>
    </row>
    <row r="72" ht="13.5" thickBot="1">
      <c r="A72" s="4"/>
    </row>
    <row r="73" spans="1:6" ht="13.5" thickBot="1">
      <c r="A73" s="43" t="s">
        <v>168</v>
      </c>
      <c r="B73" s="43"/>
      <c r="C73" s="43"/>
      <c r="D73" s="43"/>
      <c r="E73" s="43"/>
      <c r="F73" s="43"/>
    </row>
    <row r="74" spans="1:6" ht="12.75">
      <c r="A74" s="17" t="s">
        <v>169</v>
      </c>
      <c r="B74" s="59">
        <v>106</v>
      </c>
      <c r="C74" s="59">
        <v>110</v>
      </c>
      <c r="D74" s="57">
        <v>109</v>
      </c>
      <c r="E74" s="60">
        <v>109</v>
      </c>
      <c r="F74" s="57">
        <v>105</v>
      </c>
    </row>
    <row r="75" spans="1:6" ht="12.75">
      <c r="A75" s="17" t="s">
        <v>304</v>
      </c>
      <c r="B75" s="59">
        <v>111</v>
      </c>
      <c r="C75" s="59">
        <v>113</v>
      </c>
      <c r="D75" s="59">
        <v>112</v>
      </c>
      <c r="E75" s="60">
        <v>115</v>
      </c>
      <c r="F75" s="59">
        <v>110</v>
      </c>
    </row>
    <row r="76" spans="1:6" ht="12.75">
      <c r="A76" s="17" t="s">
        <v>170</v>
      </c>
      <c r="B76" s="59">
        <v>172</v>
      </c>
      <c r="C76" s="59">
        <v>171</v>
      </c>
      <c r="D76" s="59">
        <v>172</v>
      </c>
      <c r="E76" s="60">
        <v>173</v>
      </c>
      <c r="F76" s="59">
        <v>166</v>
      </c>
    </row>
    <row r="77" spans="1:6" ht="12.75">
      <c r="A77" s="17" t="s">
        <v>305</v>
      </c>
      <c r="B77" s="59">
        <v>122</v>
      </c>
      <c r="C77" s="59">
        <v>123</v>
      </c>
      <c r="D77" s="59">
        <v>123</v>
      </c>
      <c r="E77" s="60">
        <v>122</v>
      </c>
      <c r="F77" s="59">
        <v>119</v>
      </c>
    </row>
    <row r="78" spans="1:6" ht="12.75">
      <c r="A78" s="17" t="s">
        <v>306</v>
      </c>
      <c r="B78" s="59">
        <v>82</v>
      </c>
      <c r="C78" s="59">
        <v>83</v>
      </c>
      <c r="D78" s="59">
        <v>83</v>
      </c>
      <c r="E78" s="60">
        <v>82</v>
      </c>
      <c r="F78" s="59">
        <v>78</v>
      </c>
    </row>
    <row r="79" spans="1:6" ht="12.75">
      <c r="A79" s="17" t="s">
        <v>171</v>
      </c>
      <c r="B79" s="59">
        <v>289</v>
      </c>
      <c r="C79" s="59">
        <v>293</v>
      </c>
      <c r="D79" s="59">
        <v>292</v>
      </c>
      <c r="E79" s="60">
        <v>291</v>
      </c>
      <c r="F79" s="59">
        <v>288</v>
      </c>
    </row>
    <row r="80" spans="1:6" ht="12.75">
      <c r="A80" s="17" t="s">
        <v>172</v>
      </c>
      <c r="B80" s="59">
        <v>230</v>
      </c>
      <c r="C80" s="59">
        <v>233</v>
      </c>
      <c r="D80" s="59">
        <v>233</v>
      </c>
      <c r="E80" s="60">
        <v>233</v>
      </c>
      <c r="F80" s="59">
        <v>228</v>
      </c>
    </row>
    <row r="81" spans="1:6" ht="12.75">
      <c r="A81" s="17" t="s">
        <v>173</v>
      </c>
      <c r="B81" s="59">
        <v>227</v>
      </c>
      <c r="C81" s="59">
        <v>228</v>
      </c>
      <c r="D81" s="59">
        <v>224</v>
      </c>
      <c r="E81" s="60">
        <v>224</v>
      </c>
      <c r="F81" s="59">
        <v>219</v>
      </c>
    </row>
    <row r="82" spans="1:6" ht="12.75">
      <c r="A82" s="17" t="s">
        <v>174</v>
      </c>
      <c r="B82" s="59">
        <v>162</v>
      </c>
      <c r="C82" s="59">
        <v>164</v>
      </c>
      <c r="D82" s="59">
        <v>165</v>
      </c>
      <c r="E82" s="60">
        <v>165</v>
      </c>
      <c r="F82" s="59">
        <v>160</v>
      </c>
    </row>
    <row r="83" spans="1:6" ht="12.75">
      <c r="A83" s="17" t="s">
        <v>175</v>
      </c>
      <c r="B83" s="59">
        <v>221</v>
      </c>
      <c r="C83" s="59">
        <v>223</v>
      </c>
      <c r="D83" s="59">
        <v>229</v>
      </c>
      <c r="E83" s="60">
        <v>226</v>
      </c>
      <c r="F83" s="59">
        <v>218</v>
      </c>
    </row>
    <row r="84" spans="1:6" ht="12.75">
      <c r="A84" s="17" t="s">
        <v>176</v>
      </c>
      <c r="B84" s="59">
        <v>137</v>
      </c>
      <c r="C84" s="59">
        <v>139</v>
      </c>
      <c r="D84" s="59">
        <v>138</v>
      </c>
      <c r="E84" s="60">
        <v>137</v>
      </c>
      <c r="F84" s="59">
        <v>137</v>
      </c>
    </row>
    <row r="85" spans="1:6" ht="12.75">
      <c r="A85" s="17" t="s">
        <v>177</v>
      </c>
      <c r="B85" s="59">
        <v>115</v>
      </c>
      <c r="C85" s="59">
        <v>119</v>
      </c>
      <c r="D85" s="59">
        <v>118</v>
      </c>
      <c r="E85" s="60">
        <v>120</v>
      </c>
      <c r="F85" s="59">
        <v>117</v>
      </c>
    </row>
    <row r="86" spans="1:6" ht="12.75">
      <c r="A86" s="17" t="s">
        <v>178</v>
      </c>
      <c r="B86" s="59">
        <v>43</v>
      </c>
      <c r="C86" s="59">
        <v>45</v>
      </c>
      <c r="D86" s="59">
        <v>42</v>
      </c>
      <c r="E86" s="60">
        <v>42</v>
      </c>
      <c r="F86" s="59">
        <v>42</v>
      </c>
    </row>
    <row r="87" spans="1:6" ht="12.75">
      <c r="A87" s="24" t="s">
        <v>46</v>
      </c>
      <c r="B87" s="21">
        <f>SUM(B74:B86)</f>
        <v>2017</v>
      </c>
      <c r="C87" s="21">
        <f>SUM(C74:C86)</f>
        <v>2044</v>
      </c>
      <c r="D87" s="21">
        <f>SUM(D74:D86)</f>
        <v>2040</v>
      </c>
      <c r="E87" s="62">
        <f>SUM(E74:E86)</f>
        <v>2039</v>
      </c>
      <c r="F87" s="21">
        <f>SUM(F74:F86)</f>
        <v>1987</v>
      </c>
    </row>
    <row r="88" ht="13.5" thickBot="1">
      <c r="A88" s="4"/>
    </row>
    <row r="89" spans="1:6" ht="13.5" thickBot="1">
      <c r="A89" s="43" t="s">
        <v>249</v>
      </c>
      <c r="B89" s="43"/>
      <c r="C89" s="43"/>
      <c r="D89" s="43"/>
      <c r="E89" s="43"/>
      <c r="F89" s="43"/>
    </row>
    <row r="90" spans="1:6" ht="12.75">
      <c r="A90" s="17" t="s">
        <v>250</v>
      </c>
      <c r="B90" s="59">
        <v>155</v>
      </c>
      <c r="C90" s="59">
        <v>153</v>
      </c>
      <c r="D90" s="57">
        <v>155</v>
      </c>
      <c r="E90" s="60">
        <v>160</v>
      </c>
      <c r="F90" s="57">
        <v>168</v>
      </c>
    </row>
    <row r="91" spans="1:6" ht="12.75">
      <c r="A91" s="17" t="s">
        <v>251</v>
      </c>
      <c r="B91" s="59">
        <v>196</v>
      </c>
      <c r="C91" s="59">
        <v>201</v>
      </c>
      <c r="D91" s="59">
        <v>200</v>
      </c>
      <c r="E91" s="60">
        <v>200</v>
      </c>
      <c r="F91" s="59">
        <v>211</v>
      </c>
    </row>
    <row r="92" spans="1:6" ht="12.75">
      <c r="A92" s="17" t="s">
        <v>252</v>
      </c>
      <c r="B92" s="59">
        <v>138</v>
      </c>
      <c r="C92" s="59">
        <v>145</v>
      </c>
      <c r="D92" s="59">
        <v>144</v>
      </c>
      <c r="E92" s="60">
        <v>140</v>
      </c>
      <c r="F92" s="59">
        <v>148</v>
      </c>
    </row>
    <row r="93" spans="1:6" ht="12.75">
      <c r="A93" s="17" t="s">
        <v>253</v>
      </c>
      <c r="B93" s="59">
        <v>151</v>
      </c>
      <c r="C93" s="59">
        <v>149</v>
      </c>
      <c r="D93" s="59">
        <v>158</v>
      </c>
      <c r="E93" s="60">
        <v>152</v>
      </c>
      <c r="F93" s="59">
        <v>156</v>
      </c>
    </row>
    <row r="94" spans="1:6" ht="12.75">
      <c r="A94" s="17" t="s">
        <v>254</v>
      </c>
      <c r="B94" s="59">
        <v>34</v>
      </c>
      <c r="C94" s="59">
        <v>35</v>
      </c>
      <c r="D94" s="59">
        <v>35</v>
      </c>
      <c r="E94" s="60">
        <v>34</v>
      </c>
      <c r="F94" s="59">
        <v>34</v>
      </c>
    </row>
    <row r="95" spans="1:6" ht="12.75">
      <c r="A95" s="17" t="s">
        <v>255</v>
      </c>
      <c r="B95" s="59">
        <v>139</v>
      </c>
      <c r="C95" s="59">
        <v>138</v>
      </c>
      <c r="D95" s="59">
        <v>133</v>
      </c>
      <c r="E95" s="60">
        <v>138</v>
      </c>
      <c r="F95" s="59">
        <v>144</v>
      </c>
    </row>
    <row r="96" spans="1:6" ht="12.75">
      <c r="A96" s="17" t="s">
        <v>256</v>
      </c>
      <c r="B96" s="59">
        <v>98</v>
      </c>
      <c r="C96" s="59">
        <v>95</v>
      </c>
      <c r="D96" s="59">
        <v>97</v>
      </c>
      <c r="E96" s="60">
        <v>95</v>
      </c>
      <c r="F96" s="59">
        <v>100</v>
      </c>
    </row>
    <row r="97" spans="1:6" ht="12.75">
      <c r="A97" s="17" t="s">
        <v>257</v>
      </c>
      <c r="B97" s="59">
        <v>40</v>
      </c>
      <c r="C97" s="59">
        <v>39</v>
      </c>
      <c r="D97" s="59">
        <v>41</v>
      </c>
      <c r="E97" s="60">
        <v>38</v>
      </c>
      <c r="F97" s="59">
        <v>44</v>
      </c>
    </row>
    <row r="98" spans="1:6" ht="12.75">
      <c r="A98" s="17" t="s">
        <v>258</v>
      </c>
      <c r="B98" s="59">
        <v>145</v>
      </c>
      <c r="C98" s="59">
        <v>147</v>
      </c>
      <c r="D98" s="59">
        <v>143</v>
      </c>
      <c r="E98" s="60">
        <v>141</v>
      </c>
      <c r="F98" s="59">
        <v>150</v>
      </c>
    </row>
    <row r="99" spans="1:6" ht="12.75">
      <c r="A99" s="17" t="s">
        <v>259</v>
      </c>
      <c r="B99" s="59">
        <v>110</v>
      </c>
      <c r="C99" s="59">
        <v>111</v>
      </c>
      <c r="D99" s="59">
        <v>111</v>
      </c>
      <c r="E99" s="60">
        <v>110</v>
      </c>
      <c r="F99" s="59">
        <v>115</v>
      </c>
    </row>
    <row r="100" spans="1:6" ht="12.75">
      <c r="A100" s="17" t="s">
        <v>260</v>
      </c>
      <c r="B100" s="59">
        <v>18</v>
      </c>
      <c r="C100" s="59">
        <v>18</v>
      </c>
      <c r="D100" s="59">
        <v>18</v>
      </c>
      <c r="E100" s="60">
        <v>20</v>
      </c>
      <c r="F100" s="59">
        <v>18</v>
      </c>
    </row>
    <row r="101" spans="1:6" ht="12.75">
      <c r="A101" s="17" t="s">
        <v>307</v>
      </c>
      <c r="B101" s="59">
        <v>17</v>
      </c>
      <c r="C101" s="59">
        <v>17</v>
      </c>
      <c r="D101" s="59">
        <v>17</v>
      </c>
      <c r="E101" s="60">
        <v>18</v>
      </c>
      <c r="F101" s="59">
        <v>17</v>
      </c>
    </row>
    <row r="102" spans="1:6" ht="12.75">
      <c r="A102" s="17" t="s">
        <v>308</v>
      </c>
      <c r="B102" s="59">
        <v>72</v>
      </c>
      <c r="C102" s="59">
        <v>72</v>
      </c>
      <c r="D102" s="59">
        <v>72</v>
      </c>
      <c r="E102" s="60">
        <v>72</v>
      </c>
      <c r="F102" s="59">
        <v>76</v>
      </c>
    </row>
    <row r="103" spans="1:6" ht="12.75">
      <c r="A103" s="24" t="s">
        <v>46</v>
      </c>
      <c r="B103" s="21">
        <f>SUM(B90:B102)</f>
        <v>1313</v>
      </c>
      <c r="C103" s="21">
        <f>SUM(C90:C102)</f>
        <v>1320</v>
      </c>
      <c r="D103" s="21">
        <f>SUM(D90:D102)</f>
        <v>1324</v>
      </c>
      <c r="E103" s="62">
        <f>SUM(E90:E102)</f>
        <v>1318</v>
      </c>
      <c r="F103" s="21">
        <f>SUM(F90:F102)</f>
        <v>1381</v>
      </c>
    </row>
    <row r="104" ht="13.5" thickBot="1">
      <c r="A104" s="4"/>
    </row>
    <row r="105" spans="1:6" ht="13.5" thickBot="1">
      <c r="A105" s="43" t="s">
        <v>261</v>
      </c>
      <c r="B105" s="43"/>
      <c r="C105" s="43"/>
      <c r="D105" s="43"/>
      <c r="E105" s="43"/>
      <c r="F105" s="43"/>
    </row>
    <row r="106" spans="1:6" ht="12.75">
      <c r="A106" s="17">
        <v>1</v>
      </c>
      <c r="B106" s="59">
        <v>132</v>
      </c>
      <c r="C106" s="59">
        <v>132</v>
      </c>
      <c r="D106" s="57">
        <v>135</v>
      </c>
      <c r="E106" s="60">
        <v>132</v>
      </c>
      <c r="F106" s="57">
        <v>133</v>
      </c>
    </row>
    <row r="107" spans="1:6" ht="12.75">
      <c r="A107" s="17">
        <v>2</v>
      </c>
      <c r="B107" s="59">
        <v>347</v>
      </c>
      <c r="C107" s="59">
        <v>354</v>
      </c>
      <c r="D107" s="59">
        <v>342</v>
      </c>
      <c r="E107" s="60">
        <v>340</v>
      </c>
      <c r="F107" s="59">
        <v>334</v>
      </c>
    </row>
    <row r="108" spans="1:6" ht="12.75">
      <c r="A108" s="17">
        <v>3</v>
      </c>
      <c r="B108" s="59">
        <v>127</v>
      </c>
      <c r="C108" s="59">
        <v>128</v>
      </c>
      <c r="D108" s="59">
        <v>124</v>
      </c>
      <c r="E108" s="60">
        <v>123</v>
      </c>
      <c r="F108" s="59">
        <v>117</v>
      </c>
    </row>
    <row r="109" spans="1:6" ht="12.75">
      <c r="A109" s="17">
        <v>4</v>
      </c>
      <c r="B109" s="59">
        <v>91</v>
      </c>
      <c r="C109" s="59">
        <v>88</v>
      </c>
      <c r="D109" s="59">
        <v>85</v>
      </c>
      <c r="E109" s="60">
        <v>84</v>
      </c>
      <c r="F109" s="59">
        <v>85</v>
      </c>
    </row>
    <row r="110" spans="1:6" ht="12.75">
      <c r="A110" s="17">
        <v>5</v>
      </c>
      <c r="B110" s="59">
        <v>269</v>
      </c>
      <c r="C110" s="59">
        <v>270</v>
      </c>
      <c r="D110" s="59">
        <v>268</v>
      </c>
      <c r="E110" s="60">
        <v>265</v>
      </c>
      <c r="F110" s="59">
        <v>266</v>
      </c>
    </row>
    <row r="111" spans="1:6" ht="12.75">
      <c r="A111" s="17">
        <v>6</v>
      </c>
      <c r="B111" s="59">
        <v>203</v>
      </c>
      <c r="C111" s="59">
        <v>207</v>
      </c>
      <c r="D111" s="59">
        <v>205</v>
      </c>
      <c r="E111" s="60">
        <v>208</v>
      </c>
      <c r="F111" s="59">
        <v>205</v>
      </c>
    </row>
    <row r="112" spans="1:6" ht="12.75">
      <c r="A112" s="17">
        <v>7</v>
      </c>
      <c r="B112" s="59">
        <v>71</v>
      </c>
      <c r="C112" s="59">
        <v>72</v>
      </c>
      <c r="D112" s="59">
        <v>72</v>
      </c>
      <c r="E112" s="60">
        <v>70</v>
      </c>
      <c r="F112" s="59">
        <v>70</v>
      </c>
    </row>
    <row r="113" spans="1:6" ht="12.75">
      <c r="A113" s="17">
        <v>8</v>
      </c>
      <c r="B113" s="59">
        <v>289</v>
      </c>
      <c r="C113" s="59">
        <v>289</v>
      </c>
      <c r="D113" s="59">
        <v>284</v>
      </c>
      <c r="E113" s="60">
        <v>283</v>
      </c>
      <c r="F113" s="59">
        <v>284</v>
      </c>
    </row>
    <row r="114" spans="1:6" ht="12.75">
      <c r="A114" s="17">
        <v>9</v>
      </c>
      <c r="B114" s="59">
        <v>175</v>
      </c>
      <c r="C114" s="59">
        <v>179</v>
      </c>
      <c r="D114" s="59">
        <v>180</v>
      </c>
      <c r="E114" s="60">
        <v>182</v>
      </c>
      <c r="F114" s="59">
        <v>180</v>
      </c>
    </row>
    <row r="115" spans="1:6" ht="12.75">
      <c r="A115" s="17">
        <v>10</v>
      </c>
      <c r="B115" s="59">
        <v>26</v>
      </c>
      <c r="C115" s="59">
        <v>27</v>
      </c>
      <c r="D115" s="59">
        <v>26</v>
      </c>
      <c r="E115" s="60">
        <v>28</v>
      </c>
      <c r="F115" s="59">
        <v>26</v>
      </c>
    </row>
    <row r="116" spans="1:6" ht="12.75">
      <c r="A116" s="24" t="s">
        <v>46</v>
      </c>
      <c r="B116" s="21">
        <f>SUM(B106:B115)</f>
        <v>1730</v>
      </c>
      <c r="C116" s="21">
        <f>SUM(C106:C115)</f>
        <v>1746</v>
      </c>
      <c r="D116" s="21">
        <f>SUM(D106:D115)</f>
        <v>1721</v>
      </c>
      <c r="E116" s="62">
        <f>SUM(E106:E115)</f>
        <v>1715</v>
      </c>
      <c r="F116" s="21">
        <f>SUM(F106:F115)</f>
        <v>1700</v>
      </c>
    </row>
    <row r="117" ht="13.5" thickBot="1">
      <c r="A117" s="4"/>
    </row>
    <row r="118" spans="1:6" ht="13.5" thickBot="1">
      <c r="A118" s="43" t="s">
        <v>282</v>
      </c>
      <c r="B118" s="43"/>
      <c r="C118" s="43"/>
      <c r="D118" s="43"/>
      <c r="E118" s="43"/>
      <c r="F118" s="43"/>
    </row>
    <row r="119" spans="1:6" ht="12.75">
      <c r="A119" s="17" t="s">
        <v>616</v>
      </c>
      <c r="B119" s="59">
        <v>200</v>
      </c>
      <c r="C119" s="59">
        <v>168</v>
      </c>
      <c r="D119" s="57">
        <v>170</v>
      </c>
      <c r="E119" s="60">
        <v>168</v>
      </c>
      <c r="F119" s="57">
        <v>168</v>
      </c>
    </row>
    <row r="120" spans="1:6" ht="12.75">
      <c r="A120" s="17" t="s">
        <v>617</v>
      </c>
      <c r="B120" s="59">
        <v>129</v>
      </c>
      <c r="C120" s="59">
        <v>108</v>
      </c>
      <c r="D120" s="59">
        <v>106</v>
      </c>
      <c r="E120" s="60">
        <v>104</v>
      </c>
      <c r="F120" s="59">
        <v>110</v>
      </c>
    </row>
    <row r="121" spans="1:6" ht="12.75">
      <c r="A121" s="17" t="s">
        <v>618</v>
      </c>
      <c r="B121" s="59">
        <v>80</v>
      </c>
      <c r="C121" s="59">
        <v>65</v>
      </c>
      <c r="D121" s="59">
        <v>64</v>
      </c>
      <c r="E121" s="60">
        <v>65</v>
      </c>
      <c r="F121" s="59">
        <v>66</v>
      </c>
    </row>
    <row r="122" spans="1:6" ht="12.75">
      <c r="A122" s="17" t="s">
        <v>619</v>
      </c>
      <c r="B122" s="59">
        <v>188</v>
      </c>
      <c r="C122" s="59">
        <v>148</v>
      </c>
      <c r="D122" s="59">
        <v>150</v>
      </c>
      <c r="E122" s="60">
        <v>146</v>
      </c>
      <c r="F122" s="59">
        <v>154</v>
      </c>
    </row>
    <row r="123" spans="1:6" ht="12.75">
      <c r="A123" s="17" t="s">
        <v>620</v>
      </c>
      <c r="B123" s="59">
        <v>112</v>
      </c>
      <c r="C123" s="59">
        <v>96</v>
      </c>
      <c r="D123" s="59">
        <v>98</v>
      </c>
      <c r="E123" s="60">
        <v>97</v>
      </c>
      <c r="F123" s="59">
        <v>100</v>
      </c>
    </row>
    <row r="124" spans="1:6" ht="12.75">
      <c r="A124" s="17" t="s">
        <v>621</v>
      </c>
      <c r="B124" s="59">
        <v>116</v>
      </c>
      <c r="C124" s="59">
        <v>109</v>
      </c>
      <c r="D124" s="59">
        <v>108</v>
      </c>
      <c r="E124" s="60">
        <v>109</v>
      </c>
      <c r="F124" s="59">
        <v>112</v>
      </c>
    </row>
    <row r="125" spans="1:6" ht="12.75">
      <c r="A125" s="17" t="s">
        <v>622</v>
      </c>
      <c r="B125" s="59">
        <v>209</v>
      </c>
      <c r="C125" s="59">
        <v>195</v>
      </c>
      <c r="D125" s="59">
        <v>192</v>
      </c>
      <c r="E125" s="60">
        <v>188</v>
      </c>
      <c r="F125" s="59">
        <v>194</v>
      </c>
    </row>
    <row r="126" spans="1:6" ht="12.75">
      <c r="A126" s="17" t="s">
        <v>623</v>
      </c>
      <c r="B126" s="59">
        <v>219</v>
      </c>
      <c r="C126" s="59">
        <v>214</v>
      </c>
      <c r="D126" s="59">
        <v>211</v>
      </c>
      <c r="E126" s="60">
        <v>204</v>
      </c>
      <c r="F126" s="59">
        <v>210</v>
      </c>
    </row>
    <row r="127" spans="1:6" ht="12.75">
      <c r="A127" s="17" t="s">
        <v>624</v>
      </c>
      <c r="B127" s="59">
        <v>155</v>
      </c>
      <c r="C127" s="59">
        <v>140</v>
      </c>
      <c r="D127" s="59">
        <v>136</v>
      </c>
      <c r="E127" s="60">
        <v>137</v>
      </c>
      <c r="F127" s="59">
        <v>148</v>
      </c>
    </row>
    <row r="128" spans="1:6" ht="12.75">
      <c r="A128" s="17" t="s">
        <v>625</v>
      </c>
      <c r="B128" s="59">
        <v>186</v>
      </c>
      <c r="C128" s="59">
        <v>170</v>
      </c>
      <c r="D128" s="59">
        <v>171</v>
      </c>
      <c r="E128" s="60">
        <v>169</v>
      </c>
      <c r="F128" s="59">
        <v>172</v>
      </c>
    </row>
    <row r="129" spans="1:6" ht="12.75">
      <c r="A129" s="17" t="s">
        <v>626</v>
      </c>
      <c r="B129" s="23">
        <v>147</v>
      </c>
      <c r="C129" s="23">
        <v>134</v>
      </c>
      <c r="D129" s="23">
        <v>129</v>
      </c>
      <c r="E129" s="61">
        <v>133</v>
      </c>
      <c r="F129" s="23">
        <v>138</v>
      </c>
    </row>
    <row r="130" spans="1:6" ht="12.75">
      <c r="A130" s="24" t="s">
        <v>46</v>
      </c>
      <c r="B130" s="21">
        <f>SUM(B119:B129)</f>
        <v>1741</v>
      </c>
      <c r="C130" s="21">
        <f>SUM(C119:C129)</f>
        <v>1547</v>
      </c>
      <c r="D130" s="21">
        <f>SUM(D119:D129)</f>
        <v>1535</v>
      </c>
      <c r="E130" s="62">
        <f>SUM(E119:E129)</f>
        <v>1520</v>
      </c>
      <c r="F130" s="21">
        <f>SUM(F119:F129)</f>
        <v>1572</v>
      </c>
    </row>
    <row r="132" spans="1:6" ht="12.75">
      <c r="A132" s="78" t="s">
        <v>286</v>
      </c>
      <c r="B132" s="79">
        <f>B14+B71+B87+B103+B116+B130</f>
        <v>19874</v>
      </c>
      <c r="C132" s="79">
        <f>C14+C71+C87+C103+C116+C130</f>
        <v>20165</v>
      </c>
      <c r="D132" s="79">
        <f>D14+D71+D87+D103+D116+D130</f>
        <v>19902</v>
      </c>
      <c r="E132" s="79">
        <f>E14+E71+E87+E103+E116+E130</f>
        <v>19987</v>
      </c>
      <c r="F132" s="79">
        <f>F14+F71+F87+F103+F116+F130</f>
        <v>19727</v>
      </c>
    </row>
  </sheetData>
  <sheetProtection/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25, 2010</oddHeader>
  </headerFooter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0"/>
  <sheetViews>
    <sheetView view="pageBreakPreview" zoomScale="75" zoomScaleSheetLayoutView="75" zoomScalePageLayoutView="0" workbookViewId="0" topLeftCell="A1">
      <pane xSplit="1" ySplit="6" topLeftCell="B17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99" sqref="A199"/>
    </sheetView>
  </sheetViews>
  <sheetFormatPr defaultColWidth="9.140625" defaultRowHeight="12.75"/>
  <cols>
    <col min="1" max="1" width="15.8515625" style="3" bestFit="1" customWidth="1"/>
    <col min="2" max="2" width="13.7109375" style="4" customWidth="1"/>
    <col min="3" max="3" width="10.8515625" style="4" bestFit="1" customWidth="1"/>
    <col min="4" max="4" width="13.7109375" style="4" bestFit="1" customWidth="1"/>
    <col min="5" max="5" width="10.8515625" style="4" bestFit="1" customWidth="1"/>
    <col min="6" max="6" width="13.421875" style="4" bestFit="1" customWidth="1"/>
    <col min="7" max="7" width="10.140625" style="4" bestFit="1" customWidth="1"/>
    <col min="8" max="8" width="9.57421875" style="3" bestFit="1" customWidth="1"/>
    <col min="9" max="9" width="11.7109375" style="3" bestFit="1" customWidth="1"/>
    <col min="10" max="10" width="12.421875" style="3" bestFit="1" customWidth="1"/>
    <col min="11" max="11" width="10.7109375" style="4" customWidth="1"/>
    <col min="12" max="16384" width="9.140625" style="3" customWidth="1"/>
  </cols>
  <sheetData>
    <row r="1" spans="1:11" ht="13.5" thickBot="1">
      <c r="A1" s="99" t="s">
        <v>7</v>
      </c>
      <c r="B1" s="100"/>
      <c r="C1" s="2"/>
      <c r="D1" s="2"/>
      <c r="E1" s="2"/>
      <c r="F1" s="2"/>
      <c r="G1" s="2"/>
      <c r="H1" s="2"/>
      <c r="I1" s="2"/>
      <c r="J1" s="2"/>
      <c r="K1" s="2"/>
    </row>
    <row r="2" spans="8:10" ht="12.75">
      <c r="H2" s="4"/>
      <c r="I2" s="4"/>
      <c r="J2" s="4"/>
    </row>
    <row r="3" spans="2:11" ht="12.75"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</row>
    <row r="4" spans="2:11" ht="12.75">
      <c r="B4" s="8" t="s">
        <v>312</v>
      </c>
      <c r="C4" s="9" t="s">
        <v>314</v>
      </c>
      <c r="D4" s="9" t="s">
        <v>583</v>
      </c>
      <c r="E4" s="9" t="s">
        <v>586</v>
      </c>
      <c r="F4" s="9" t="s">
        <v>315</v>
      </c>
      <c r="G4" s="64" t="s">
        <v>316</v>
      </c>
      <c r="H4" s="8" t="s">
        <v>588</v>
      </c>
      <c r="I4" s="8" t="s">
        <v>317</v>
      </c>
      <c r="J4" s="8" t="s">
        <v>444</v>
      </c>
      <c r="K4" s="8" t="s">
        <v>318</v>
      </c>
    </row>
    <row r="5" spans="2:11" s="13" customFormat="1" ht="12.75">
      <c r="B5" s="12" t="s">
        <v>313</v>
      </c>
      <c r="C5" s="12" t="s">
        <v>41</v>
      </c>
      <c r="D5" s="12" t="s">
        <v>584</v>
      </c>
      <c r="E5" s="12" t="s">
        <v>587</v>
      </c>
      <c r="F5" s="12" t="s">
        <v>11</v>
      </c>
      <c r="G5" s="12" t="s">
        <v>12</v>
      </c>
      <c r="H5" s="12" t="s">
        <v>589</v>
      </c>
      <c r="I5" s="12" t="s">
        <v>38</v>
      </c>
      <c r="J5" s="12" t="s">
        <v>591</v>
      </c>
      <c r="K5" s="12" t="s">
        <v>43</v>
      </c>
    </row>
    <row r="6" spans="2:11" s="13" customFormat="1" ht="12.75">
      <c r="B6" s="14" t="s">
        <v>8</v>
      </c>
      <c r="C6" s="14" t="s">
        <v>40</v>
      </c>
      <c r="D6" s="14" t="s">
        <v>585</v>
      </c>
      <c r="E6" s="14" t="s">
        <v>381</v>
      </c>
      <c r="F6" s="14" t="s">
        <v>9</v>
      </c>
      <c r="G6" s="14" t="s">
        <v>10</v>
      </c>
      <c r="H6" s="14" t="s">
        <v>590</v>
      </c>
      <c r="I6" s="14" t="s">
        <v>39</v>
      </c>
      <c r="J6" s="14" t="s">
        <v>445</v>
      </c>
      <c r="K6" s="14" t="s">
        <v>42</v>
      </c>
    </row>
    <row r="7" spans="2:11" s="13" customFormat="1" ht="13.5" thickBot="1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3.5" thickBot="1">
      <c r="A8" s="15" t="s">
        <v>47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84">
        <v>1</v>
      </c>
      <c r="B9" s="57">
        <v>334</v>
      </c>
      <c r="C9" s="57">
        <v>321</v>
      </c>
      <c r="D9" s="57">
        <v>330</v>
      </c>
      <c r="E9" s="57">
        <v>330</v>
      </c>
      <c r="F9" s="57">
        <v>326</v>
      </c>
      <c r="G9" s="57">
        <v>333</v>
      </c>
      <c r="H9" s="57">
        <v>325</v>
      </c>
      <c r="I9" s="57">
        <v>332</v>
      </c>
      <c r="J9" s="57">
        <v>327</v>
      </c>
      <c r="K9" s="57">
        <v>326</v>
      </c>
    </row>
    <row r="10" spans="1:11" ht="12.75">
      <c r="A10" s="65">
        <v>2</v>
      </c>
      <c r="B10" s="59">
        <v>211</v>
      </c>
      <c r="C10" s="59">
        <v>195</v>
      </c>
      <c r="D10" s="59">
        <v>193</v>
      </c>
      <c r="E10" s="59">
        <v>194</v>
      </c>
      <c r="F10" s="59">
        <v>201</v>
      </c>
      <c r="G10" s="59">
        <v>196</v>
      </c>
      <c r="H10" s="59">
        <v>193</v>
      </c>
      <c r="I10" s="59">
        <v>207</v>
      </c>
      <c r="J10" s="59">
        <v>199</v>
      </c>
      <c r="K10" s="59">
        <v>193</v>
      </c>
    </row>
    <row r="11" spans="1:11" ht="12.75">
      <c r="A11" s="65">
        <v>3</v>
      </c>
      <c r="B11" s="59">
        <v>143</v>
      </c>
      <c r="C11" s="59">
        <v>140</v>
      </c>
      <c r="D11" s="59">
        <v>144</v>
      </c>
      <c r="E11" s="59">
        <v>137</v>
      </c>
      <c r="F11" s="59">
        <v>144</v>
      </c>
      <c r="G11" s="59">
        <v>139</v>
      </c>
      <c r="H11" s="59">
        <v>140</v>
      </c>
      <c r="I11" s="59">
        <v>143</v>
      </c>
      <c r="J11" s="59">
        <v>137</v>
      </c>
      <c r="K11" s="59">
        <v>140</v>
      </c>
    </row>
    <row r="12" spans="1:11" ht="12.75">
      <c r="A12" s="65">
        <v>4</v>
      </c>
      <c r="B12" s="59">
        <v>186</v>
      </c>
      <c r="C12" s="59">
        <v>180</v>
      </c>
      <c r="D12" s="59">
        <v>182</v>
      </c>
      <c r="E12" s="59">
        <v>181</v>
      </c>
      <c r="F12" s="59">
        <v>182</v>
      </c>
      <c r="G12" s="59">
        <v>182</v>
      </c>
      <c r="H12" s="59">
        <v>181</v>
      </c>
      <c r="I12" s="59">
        <v>185</v>
      </c>
      <c r="J12" s="59">
        <v>178</v>
      </c>
      <c r="K12" s="59">
        <v>179</v>
      </c>
    </row>
    <row r="13" spans="1:11" ht="12.75">
      <c r="A13" s="65">
        <v>5</v>
      </c>
      <c r="B13" s="59">
        <v>268</v>
      </c>
      <c r="C13" s="59">
        <v>259</v>
      </c>
      <c r="D13" s="59">
        <v>255</v>
      </c>
      <c r="E13" s="59">
        <v>254</v>
      </c>
      <c r="F13" s="59">
        <v>253</v>
      </c>
      <c r="G13" s="59">
        <v>254</v>
      </c>
      <c r="H13" s="59">
        <v>254</v>
      </c>
      <c r="I13" s="59">
        <v>262</v>
      </c>
      <c r="J13" s="59">
        <v>257</v>
      </c>
      <c r="K13" s="59">
        <v>255</v>
      </c>
    </row>
    <row r="14" spans="1:11" ht="12.75">
      <c r="A14" s="65">
        <v>6</v>
      </c>
      <c r="B14" s="59">
        <v>380</v>
      </c>
      <c r="C14" s="59">
        <v>367</v>
      </c>
      <c r="D14" s="59">
        <v>363</v>
      </c>
      <c r="E14" s="59">
        <v>360</v>
      </c>
      <c r="F14" s="59">
        <v>366</v>
      </c>
      <c r="G14" s="59">
        <v>363</v>
      </c>
      <c r="H14" s="59">
        <v>359</v>
      </c>
      <c r="I14" s="59">
        <v>373</v>
      </c>
      <c r="J14" s="59">
        <v>367</v>
      </c>
      <c r="K14" s="59">
        <v>368</v>
      </c>
    </row>
    <row r="15" spans="1:11" ht="12.75">
      <c r="A15" s="65">
        <v>7</v>
      </c>
      <c r="B15" s="59">
        <v>289</v>
      </c>
      <c r="C15" s="59">
        <v>275</v>
      </c>
      <c r="D15" s="59">
        <v>271</v>
      </c>
      <c r="E15" s="59">
        <v>270</v>
      </c>
      <c r="F15" s="59">
        <v>279</v>
      </c>
      <c r="G15" s="59">
        <v>277</v>
      </c>
      <c r="H15" s="59">
        <v>276</v>
      </c>
      <c r="I15" s="59">
        <v>283</v>
      </c>
      <c r="J15" s="59">
        <v>274</v>
      </c>
      <c r="K15" s="59">
        <v>276</v>
      </c>
    </row>
    <row r="16" spans="1:11" ht="12.75">
      <c r="A16" s="65">
        <v>8</v>
      </c>
      <c r="B16" s="59">
        <v>172</v>
      </c>
      <c r="C16" s="59">
        <v>160</v>
      </c>
      <c r="D16" s="59">
        <v>161</v>
      </c>
      <c r="E16" s="59">
        <v>159</v>
      </c>
      <c r="F16" s="59">
        <v>161</v>
      </c>
      <c r="G16" s="59">
        <v>166</v>
      </c>
      <c r="H16" s="59">
        <v>160</v>
      </c>
      <c r="I16" s="59">
        <v>164</v>
      </c>
      <c r="J16" s="59">
        <v>161</v>
      </c>
      <c r="K16" s="59">
        <v>163</v>
      </c>
    </row>
    <row r="17" spans="1:11" ht="12.75">
      <c r="A17" s="65">
        <v>9</v>
      </c>
      <c r="B17" s="59">
        <v>346</v>
      </c>
      <c r="C17" s="59">
        <v>338</v>
      </c>
      <c r="D17" s="59">
        <v>330</v>
      </c>
      <c r="E17" s="59">
        <v>329</v>
      </c>
      <c r="F17" s="59">
        <v>336</v>
      </c>
      <c r="G17" s="59">
        <v>340</v>
      </c>
      <c r="H17" s="59">
        <v>331</v>
      </c>
      <c r="I17" s="59">
        <v>343</v>
      </c>
      <c r="J17" s="59">
        <v>329</v>
      </c>
      <c r="K17" s="59">
        <v>331</v>
      </c>
    </row>
    <row r="18" spans="1:11" ht="12.75">
      <c r="A18" s="65">
        <v>10</v>
      </c>
      <c r="B18" s="59">
        <v>135</v>
      </c>
      <c r="C18" s="59">
        <v>136</v>
      </c>
      <c r="D18" s="59">
        <v>133</v>
      </c>
      <c r="E18" s="59">
        <v>133</v>
      </c>
      <c r="F18" s="59">
        <v>134</v>
      </c>
      <c r="G18" s="59">
        <v>134</v>
      </c>
      <c r="H18" s="59">
        <v>132</v>
      </c>
      <c r="I18" s="59">
        <v>136</v>
      </c>
      <c r="J18" s="59">
        <v>134</v>
      </c>
      <c r="K18" s="59">
        <v>134</v>
      </c>
    </row>
    <row r="19" spans="1:11" ht="12.75">
      <c r="A19" s="65">
        <v>11</v>
      </c>
      <c r="B19" s="59">
        <v>341</v>
      </c>
      <c r="C19" s="59">
        <v>322</v>
      </c>
      <c r="D19" s="59">
        <v>315</v>
      </c>
      <c r="E19" s="59">
        <v>319</v>
      </c>
      <c r="F19" s="59">
        <v>317</v>
      </c>
      <c r="G19" s="59">
        <v>326</v>
      </c>
      <c r="H19" s="59">
        <v>311</v>
      </c>
      <c r="I19" s="59">
        <v>336</v>
      </c>
      <c r="J19" s="59">
        <v>322</v>
      </c>
      <c r="K19" s="59">
        <v>308</v>
      </c>
    </row>
    <row r="20" spans="1:11" ht="12.75">
      <c r="A20" s="65">
        <v>12</v>
      </c>
      <c r="B20" s="59">
        <v>128</v>
      </c>
      <c r="C20" s="59">
        <v>121</v>
      </c>
      <c r="D20" s="59">
        <v>116</v>
      </c>
      <c r="E20" s="59">
        <v>117</v>
      </c>
      <c r="F20" s="59">
        <v>117</v>
      </c>
      <c r="G20" s="59">
        <v>117</v>
      </c>
      <c r="H20" s="59">
        <v>116</v>
      </c>
      <c r="I20" s="59">
        <v>126</v>
      </c>
      <c r="J20" s="59">
        <v>121</v>
      </c>
      <c r="K20" s="59">
        <v>118</v>
      </c>
    </row>
    <row r="21" spans="1:11" ht="12.75">
      <c r="A21" s="66">
        <v>13</v>
      </c>
      <c r="B21" s="59">
        <v>198</v>
      </c>
      <c r="C21" s="59">
        <v>188</v>
      </c>
      <c r="D21" s="59">
        <v>183</v>
      </c>
      <c r="E21" s="59">
        <v>184</v>
      </c>
      <c r="F21" s="59">
        <v>182</v>
      </c>
      <c r="G21" s="59">
        <v>195</v>
      </c>
      <c r="H21" s="59">
        <v>183</v>
      </c>
      <c r="I21" s="59">
        <v>202</v>
      </c>
      <c r="J21" s="59">
        <v>192</v>
      </c>
      <c r="K21" s="59">
        <v>188</v>
      </c>
    </row>
    <row r="22" spans="1:11" ht="12.75">
      <c r="A22" s="66">
        <v>14</v>
      </c>
      <c r="B22" s="59">
        <v>143</v>
      </c>
      <c r="C22" s="59">
        <v>138</v>
      </c>
      <c r="D22" s="59">
        <v>134</v>
      </c>
      <c r="E22" s="59">
        <v>133</v>
      </c>
      <c r="F22" s="59">
        <v>133</v>
      </c>
      <c r="G22" s="59">
        <v>131</v>
      </c>
      <c r="H22" s="59">
        <v>134</v>
      </c>
      <c r="I22" s="59">
        <v>143</v>
      </c>
      <c r="J22" s="59">
        <v>136</v>
      </c>
      <c r="K22" s="59">
        <v>133</v>
      </c>
    </row>
    <row r="23" spans="1:11" ht="12.75">
      <c r="A23" s="66">
        <v>15</v>
      </c>
      <c r="B23" s="59">
        <v>204</v>
      </c>
      <c r="C23" s="59">
        <v>193</v>
      </c>
      <c r="D23" s="59">
        <v>189</v>
      </c>
      <c r="E23" s="59">
        <v>189</v>
      </c>
      <c r="F23" s="59">
        <v>190</v>
      </c>
      <c r="G23" s="59">
        <v>194</v>
      </c>
      <c r="H23" s="59">
        <v>187</v>
      </c>
      <c r="I23" s="59">
        <v>204</v>
      </c>
      <c r="J23" s="59">
        <v>191</v>
      </c>
      <c r="K23" s="59">
        <v>192</v>
      </c>
    </row>
    <row r="24" spans="1:11" ht="12.75">
      <c r="A24" s="66">
        <v>16</v>
      </c>
      <c r="B24" s="59">
        <v>348</v>
      </c>
      <c r="C24" s="59">
        <v>329</v>
      </c>
      <c r="D24" s="59">
        <v>310</v>
      </c>
      <c r="E24" s="59">
        <v>315</v>
      </c>
      <c r="F24" s="59">
        <v>330</v>
      </c>
      <c r="G24" s="59">
        <v>332</v>
      </c>
      <c r="H24" s="59">
        <v>317</v>
      </c>
      <c r="I24" s="59">
        <v>356</v>
      </c>
      <c r="J24" s="59">
        <v>325</v>
      </c>
      <c r="K24" s="59">
        <v>326</v>
      </c>
    </row>
    <row r="25" spans="1:11" ht="12.75">
      <c r="A25" s="65">
        <v>17</v>
      </c>
      <c r="B25" s="59">
        <v>297</v>
      </c>
      <c r="C25" s="59">
        <v>282</v>
      </c>
      <c r="D25" s="59">
        <v>281</v>
      </c>
      <c r="E25" s="59">
        <v>284</v>
      </c>
      <c r="F25" s="59">
        <v>290</v>
      </c>
      <c r="G25" s="59">
        <v>281</v>
      </c>
      <c r="H25" s="59">
        <v>283</v>
      </c>
      <c r="I25" s="59">
        <v>289</v>
      </c>
      <c r="J25" s="59">
        <v>281</v>
      </c>
      <c r="K25" s="59">
        <v>284</v>
      </c>
    </row>
    <row r="26" spans="1:11" ht="12.75">
      <c r="A26" s="65">
        <v>18</v>
      </c>
      <c r="B26" s="59">
        <v>332</v>
      </c>
      <c r="C26" s="59">
        <v>321</v>
      </c>
      <c r="D26" s="59">
        <v>325</v>
      </c>
      <c r="E26" s="59">
        <v>321</v>
      </c>
      <c r="F26" s="59">
        <v>324</v>
      </c>
      <c r="G26" s="59">
        <v>326</v>
      </c>
      <c r="H26" s="59">
        <v>322</v>
      </c>
      <c r="I26" s="59">
        <v>328</v>
      </c>
      <c r="J26" s="59">
        <v>319</v>
      </c>
      <c r="K26" s="59">
        <v>324</v>
      </c>
    </row>
    <row r="27" spans="1:11" ht="12.75">
      <c r="A27" s="65">
        <v>19</v>
      </c>
      <c r="B27" s="59">
        <v>233</v>
      </c>
      <c r="C27" s="59">
        <v>217</v>
      </c>
      <c r="D27" s="59">
        <v>221</v>
      </c>
      <c r="E27" s="59">
        <v>216</v>
      </c>
      <c r="F27" s="59">
        <v>227</v>
      </c>
      <c r="G27" s="59">
        <v>222</v>
      </c>
      <c r="H27" s="59">
        <v>220</v>
      </c>
      <c r="I27" s="59">
        <v>236</v>
      </c>
      <c r="J27" s="59">
        <v>219</v>
      </c>
      <c r="K27" s="59">
        <v>221</v>
      </c>
    </row>
    <row r="28" spans="1:11" ht="12.75">
      <c r="A28" s="65">
        <v>20</v>
      </c>
      <c r="B28" s="59">
        <v>154</v>
      </c>
      <c r="C28" s="59">
        <v>146</v>
      </c>
      <c r="D28" s="59">
        <v>145</v>
      </c>
      <c r="E28" s="59">
        <v>141</v>
      </c>
      <c r="F28" s="59">
        <v>142</v>
      </c>
      <c r="G28" s="59">
        <v>146</v>
      </c>
      <c r="H28" s="59">
        <v>141</v>
      </c>
      <c r="I28" s="59">
        <v>145</v>
      </c>
      <c r="J28" s="59">
        <v>144</v>
      </c>
      <c r="K28" s="59">
        <v>141</v>
      </c>
    </row>
    <row r="29" spans="1:11" ht="12.75">
      <c r="A29" s="65">
        <v>21</v>
      </c>
      <c r="B29" s="59">
        <v>160</v>
      </c>
      <c r="C29" s="59">
        <v>155</v>
      </c>
      <c r="D29" s="59">
        <v>154</v>
      </c>
      <c r="E29" s="59">
        <v>152</v>
      </c>
      <c r="F29" s="59">
        <v>153</v>
      </c>
      <c r="G29" s="59">
        <v>153</v>
      </c>
      <c r="H29" s="59">
        <v>150</v>
      </c>
      <c r="I29" s="59">
        <v>160</v>
      </c>
      <c r="J29" s="59">
        <v>155</v>
      </c>
      <c r="K29" s="59">
        <v>152</v>
      </c>
    </row>
    <row r="30" spans="1:11" ht="12.75">
      <c r="A30" s="65">
        <v>22</v>
      </c>
      <c r="B30" s="59">
        <v>339</v>
      </c>
      <c r="C30" s="59">
        <v>316</v>
      </c>
      <c r="D30" s="59">
        <v>316</v>
      </c>
      <c r="E30" s="59">
        <v>314</v>
      </c>
      <c r="F30" s="59">
        <v>321</v>
      </c>
      <c r="G30" s="59">
        <v>332</v>
      </c>
      <c r="H30" s="59">
        <v>315</v>
      </c>
      <c r="I30" s="59">
        <v>338</v>
      </c>
      <c r="J30" s="59">
        <v>322</v>
      </c>
      <c r="K30" s="59">
        <v>320</v>
      </c>
    </row>
    <row r="31" spans="1:11" ht="12.75">
      <c r="A31" s="66">
        <v>23</v>
      </c>
      <c r="B31" s="59">
        <v>100</v>
      </c>
      <c r="C31" s="59">
        <v>96</v>
      </c>
      <c r="D31" s="59">
        <v>98</v>
      </c>
      <c r="E31" s="59">
        <v>99</v>
      </c>
      <c r="F31" s="59">
        <v>99</v>
      </c>
      <c r="G31" s="59">
        <v>104</v>
      </c>
      <c r="H31" s="59">
        <v>100</v>
      </c>
      <c r="I31" s="59">
        <v>103</v>
      </c>
      <c r="J31" s="59">
        <v>101</v>
      </c>
      <c r="K31" s="59">
        <v>99</v>
      </c>
    </row>
    <row r="32" spans="1:11" ht="12.75">
      <c r="A32" s="66">
        <v>24</v>
      </c>
      <c r="B32" s="59">
        <v>141</v>
      </c>
      <c r="C32" s="59">
        <v>136</v>
      </c>
      <c r="D32" s="59">
        <v>136</v>
      </c>
      <c r="E32" s="59">
        <v>134</v>
      </c>
      <c r="F32" s="59">
        <v>140</v>
      </c>
      <c r="G32" s="59">
        <v>142</v>
      </c>
      <c r="H32" s="59">
        <v>139</v>
      </c>
      <c r="I32" s="59">
        <v>149</v>
      </c>
      <c r="J32" s="59">
        <v>144</v>
      </c>
      <c r="K32" s="59">
        <v>138</v>
      </c>
    </row>
    <row r="33" spans="1:11" ht="12.75">
      <c r="A33" s="66">
        <v>25</v>
      </c>
      <c r="B33" s="59">
        <v>296</v>
      </c>
      <c r="C33" s="59">
        <v>283</v>
      </c>
      <c r="D33" s="59">
        <v>273</v>
      </c>
      <c r="E33" s="59">
        <v>273</v>
      </c>
      <c r="F33" s="59">
        <v>274</v>
      </c>
      <c r="G33" s="59">
        <v>280</v>
      </c>
      <c r="H33" s="59">
        <v>272</v>
      </c>
      <c r="I33" s="59">
        <v>295</v>
      </c>
      <c r="J33" s="59">
        <v>279</v>
      </c>
      <c r="K33" s="59">
        <v>280</v>
      </c>
    </row>
    <row r="34" spans="1:11" ht="12.75">
      <c r="A34" s="66">
        <v>26</v>
      </c>
      <c r="B34" s="59">
        <v>256</v>
      </c>
      <c r="C34" s="59">
        <v>240</v>
      </c>
      <c r="D34" s="59">
        <v>232</v>
      </c>
      <c r="E34" s="59">
        <v>234</v>
      </c>
      <c r="F34" s="59">
        <v>234</v>
      </c>
      <c r="G34" s="59">
        <v>237</v>
      </c>
      <c r="H34" s="59">
        <v>233</v>
      </c>
      <c r="I34" s="59">
        <v>246</v>
      </c>
      <c r="J34" s="59">
        <v>237</v>
      </c>
      <c r="K34" s="59">
        <v>234</v>
      </c>
    </row>
    <row r="35" spans="1:11" ht="12.75">
      <c r="A35" s="65">
        <v>27</v>
      </c>
      <c r="B35" s="59">
        <v>264</v>
      </c>
      <c r="C35" s="59">
        <v>257</v>
      </c>
      <c r="D35" s="59">
        <v>254</v>
      </c>
      <c r="E35" s="59">
        <v>255</v>
      </c>
      <c r="F35" s="59">
        <v>256</v>
      </c>
      <c r="G35" s="59">
        <v>252</v>
      </c>
      <c r="H35" s="59">
        <v>251</v>
      </c>
      <c r="I35" s="59">
        <v>263</v>
      </c>
      <c r="J35" s="59">
        <v>253</v>
      </c>
      <c r="K35" s="59">
        <v>254</v>
      </c>
    </row>
    <row r="36" spans="1:11" ht="12.75">
      <c r="A36" s="65">
        <v>28</v>
      </c>
      <c r="B36" s="59">
        <v>209</v>
      </c>
      <c r="C36" s="59">
        <v>202</v>
      </c>
      <c r="D36" s="59">
        <v>202</v>
      </c>
      <c r="E36" s="59">
        <v>201</v>
      </c>
      <c r="F36" s="59">
        <v>206</v>
      </c>
      <c r="G36" s="59">
        <v>203</v>
      </c>
      <c r="H36" s="59">
        <v>200</v>
      </c>
      <c r="I36" s="59">
        <v>204</v>
      </c>
      <c r="J36" s="59">
        <v>202</v>
      </c>
      <c r="K36" s="59">
        <v>198</v>
      </c>
    </row>
    <row r="37" spans="1:11" ht="12.75">
      <c r="A37" s="65">
        <v>29</v>
      </c>
      <c r="B37" s="59">
        <v>176</v>
      </c>
      <c r="C37" s="59">
        <v>170</v>
      </c>
      <c r="D37" s="59">
        <v>168</v>
      </c>
      <c r="E37" s="59">
        <v>164</v>
      </c>
      <c r="F37" s="59">
        <v>170</v>
      </c>
      <c r="G37" s="59">
        <v>169</v>
      </c>
      <c r="H37" s="59">
        <v>168</v>
      </c>
      <c r="I37" s="59">
        <v>171</v>
      </c>
      <c r="J37" s="59">
        <v>169</v>
      </c>
      <c r="K37" s="59">
        <v>164</v>
      </c>
    </row>
    <row r="38" spans="1:11" ht="12.75">
      <c r="A38" s="65">
        <v>30</v>
      </c>
      <c r="B38" s="59">
        <v>225</v>
      </c>
      <c r="C38" s="59">
        <v>217</v>
      </c>
      <c r="D38" s="59">
        <v>214</v>
      </c>
      <c r="E38" s="59">
        <v>218</v>
      </c>
      <c r="F38" s="59">
        <v>219</v>
      </c>
      <c r="G38" s="59">
        <v>216</v>
      </c>
      <c r="H38" s="59">
        <v>213</v>
      </c>
      <c r="I38" s="59">
        <v>230</v>
      </c>
      <c r="J38" s="59">
        <v>219</v>
      </c>
      <c r="K38" s="59">
        <v>216</v>
      </c>
    </row>
    <row r="39" spans="1:11" ht="12.75">
      <c r="A39" s="65">
        <v>31</v>
      </c>
      <c r="B39" s="59">
        <v>260</v>
      </c>
      <c r="C39" s="59">
        <v>247</v>
      </c>
      <c r="D39" s="59">
        <v>252</v>
      </c>
      <c r="E39" s="59">
        <v>251</v>
      </c>
      <c r="F39" s="59">
        <v>252</v>
      </c>
      <c r="G39" s="59">
        <v>251</v>
      </c>
      <c r="H39" s="59">
        <v>249</v>
      </c>
      <c r="I39" s="59">
        <v>260</v>
      </c>
      <c r="J39" s="59">
        <v>250</v>
      </c>
      <c r="K39" s="59">
        <v>246</v>
      </c>
    </row>
    <row r="40" spans="1:11" ht="12.75">
      <c r="A40" s="66">
        <v>32</v>
      </c>
      <c r="B40" s="59">
        <v>177</v>
      </c>
      <c r="C40" s="59">
        <v>168</v>
      </c>
      <c r="D40" s="59">
        <v>171</v>
      </c>
      <c r="E40" s="59">
        <v>173</v>
      </c>
      <c r="F40" s="59">
        <v>175</v>
      </c>
      <c r="G40" s="59">
        <v>174</v>
      </c>
      <c r="H40" s="59">
        <v>174</v>
      </c>
      <c r="I40" s="59">
        <v>181</v>
      </c>
      <c r="J40" s="59">
        <v>177</v>
      </c>
      <c r="K40" s="59">
        <v>171</v>
      </c>
    </row>
    <row r="41" spans="1:11" ht="12.75">
      <c r="A41" s="66">
        <v>33</v>
      </c>
      <c r="B41" s="59">
        <v>181</v>
      </c>
      <c r="C41" s="59">
        <v>172</v>
      </c>
      <c r="D41" s="59">
        <v>170</v>
      </c>
      <c r="E41" s="59">
        <v>172</v>
      </c>
      <c r="F41" s="59">
        <v>171</v>
      </c>
      <c r="G41" s="59">
        <v>175</v>
      </c>
      <c r="H41" s="59">
        <v>171</v>
      </c>
      <c r="I41" s="59">
        <v>179</v>
      </c>
      <c r="J41" s="59">
        <v>178</v>
      </c>
      <c r="K41" s="59">
        <v>176</v>
      </c>
    </row>
    <row r="42" spans="1:11" ht="13.5" thickBot="1">
      <c r="A42" s="66">
        <v>34</v>
      </c>
      <c r="B42" s="59">
        <v>121</v>
      </c>
      <c r="C42" s="59">
        <v>116</v>
      </c>
      <c r="D42" s="59">
        <v>116</v>
      </c>
      <c r="E42" s="59">
        <v>118</v>
      </c>
      <c r="F42" s="59">
        <v>120</v>
      </c>
      <c r="G42" s="59">
        <v>122</v>
      </c>
      <c r="H42" s="59">
        <v>116</v>
      </c>
      <c r="I42" s="59">
        <v>124</v>
      </c>
      <c r="J42" s="59">
        <v>120</v>
      </c>
      <c r="K42" s="59">
        <v>119</v>
      </c>
    </row>
    <row r="43" spans="1:11" ht="13.5" thickBot="1">
      <c r="A43" s="15" t="s">
        <v>745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66">
        <v>35</v>
      </c>
      <c r="B44" s="59">
        <v>73</v>
      </c>
      <c r="C44" s="59">
        <v>70</v>
      </c>
      <c r="D44" s="59">
        <v>67</v>
      </c>
      <c r="E44" s="59">
        <v>68</v>
      </c>
      <c r="F44" s="59">
        <v>69</v>
      </c>
      <c r="G44" s="59">
        <v>67</v>
      </c>
      <c r="H44" s="59">
        <v>67</v>
      </c>
      <c r="I44" s="59">
        <v>72</v>
      </c>
      <c r="J44" s="59">
        <v>70</v>
      </c>
      <c r="K44" s="59">
        <v>67</v>
      </c>
    </row>
    <row r="45" spans="1:11" ht="12.75">
      <c r="A45" s="66">
        <v>36</v>
      </c>
      <c r="B45" s="59">
        <v>186</v>
      </c>
      <c r="C45" s="59">
        <v>178</v>
      </c>
      <c r="D45" s="59">
        <v>175</v>
      </c>
      <c r="E45" s="59">
        <v>175</v>
      </c>
      <c r="F45" s="59">
        <v>176</v>
      </c>
      <c r="G45" s="59">
        <v>180</v>
      </c>
      <c r="H45" s="59">
        <v>177</v>
      </c>
      <c r="I45" s="59">
        <v>186</v>
      </c>
      <c r="J45" s="59">
        <v>177</v>
      </c>
      <c r="K45" s="59">
        <v>175</v>
      </c>
    </row>
    <row r="46" spans="1:11" ht="12.75">
      <c r="A46" s="66">
        <v>37</v>
      </c>
      <c r="B46" s="59">
        <v>251</v>
      </c>
      <c r="C46" s="59">
        <v>222</v>
      </c>
      <c r="D46" s="59">
        <v>216</v>
      </c>
      <c r="E46" s="59">
        <v>218</v>
      </c>
      <c r="F46" s="59">
        <v>226</v>
      </c>
      <c r="G46" s="59">
        <v>226</v>
      </c>
      <c r="H46" s="59">
        <v>216</v>
      </c>
      <c r="I46" s="59">
        <v>242</v>
      </c>
      <c r="J46" s="59">
        <v>230</v>
      </c>
      <c r="K46" s="59">
        <v>225</v>
      </c>
    </row>
    <row r="47" spans="1:11" ht="12.75">
      <c r="A47" s="66">
        <v>38</v>
      </c>
      <c r="B47" s="59">
        <v>242</v>
      </c>
      <c r="C47" s="59">
        <v>230</v>
      </c>
      <c r="D47" s="59">
        <v>214</v>
      </c>
      <c r="E47" s="59">
        <v>220</v>
      </c>
      <c r="F47" s="59">
        <v>222</v>
      </c>
      <c r="G47" s="59">
        <v>227</v>
      </c>
      <c r="H47" s="59">
        <v>217</v>
      </c>
      <c r="I47" s="59">
        <v>238</v>
      </c>
      <c r="J47" s="59">
        <v>223</v>
      </c>
      <c r="K47" s="59">
        <v>218</v>
      </c>
    </row>
    <row r="48" spans="1:11" ht="12.75">
      <c r="A48" s="66">
        <v>39</v>
      </c>
      <c r="B48" s="59">
        <v>193</v>
      </c>
      <c r="C48" s="59">
        <v>180</v>
      </c>
      <c r="D48" s="59">
        <v>178</v>
      </c>
      <c r="E48" s="59">
        <v>177</v>
      </c>
      <c r="F48" s="59">
        <v>182</v>
      </c>
      <c r="G48" s="59">
        <v>178</v>
      </c>
      <c r="H48" s="59">
        <v>175</v>
      </c>
      <c r="I48" s="59">
        <v>194</v>
      </c>
      <c r="J48" s="59">
        <v>181</v>
      </c>
      <c r="K48" s="59">
        <v>180</v>
      </c>
    </row>
    <row r="49" spans="1:11" ht="12.75">
      <c r="A49" s="66">
        <v>40</v>
      </c>
      <c r="B49" s="59">
        <v>108</v>
      </c>
      <c r="C49" s="59">
        <v>97</v>
      </c>
      <c r="D49" s="59">
        <v>91</v>
      </c>
      <c r="E49" s="59">
        <v>93</v>
      </c>
      <c r="F49" s="59">
        <v>97</v>
      </c>
      <c r="G49" s="59">
        <v>96</v>
      </c>
      <c r="H49" s="59">
        <v>94</v>
      </c>
      <c r="I49" s="59">
        <v>104</v>
      </c>
      <c r="J49" s="59">
        <v>97</v>
      </c>
      <c r="K49" s="59">
        <v>98</v>
      </c>
    </row>
    <row r="50" spans="1:11" ht="12.75">
      <c r="A50" s="66">
        <v>41</v>
      </c>
      <c r="B50" s="59">
        <v>324</v>
      </c>
      <c r="C50" s="59">
        <v>313</v>
      </c>
      <c r="D50" s="59">
        <v>296</v>
      </c>
      <c r="E50" s="59">
        <v>295</v>
      </c>
      <c r="F50" s="59">
        <v>309</v>
      </c>
      <c r="G50" s="59">
        <v>296</v>
      </c>
      <c r="H50" s="59">
        <v>296</v>
      </c>
      <c r="I50" s="59">
        <v>326</v>
      </c>
      <c r="J50" s="59">
        <v>309</v>
      </c>
      <c r="K50" s="59">
        <v>300</v>
      </c>
    </row>
    <row r="51" spans="1:11" ht="12.75">
      <c r="A51" s="65">
        <v>42</v>
      </c>
      <c r="B51" s="59">
        <v>120</v>
      </c>
      <c r="C51" s="59">
        <v>112</v>
      </c>
      <c r="D51" s="59">
        <v>109</v>
      </c>
      <c r="E51" s="59">
        <v>110</v>
      </c>
      <c r="F51" s="59">
        <v>112</v>
      </c>
      <c r="G51" s="59">
        <v>113</v>
      </c>
      <c r="H51" s="59">
        <v>110</v>
      </c>
      <c r="I51" s="59">
        <v>112</v>
      </c>
      <c r="J51" s="59">
        <v>110</v>
      </c>
      <c r="K51" s="59">
        <v>109</v>
      </c>
    </row>
    <row r="52" spans="1:11" ht="12.75">
      <c r="A52" s="85">
        <v>43</v>
      </c>
      <c r="B52" s="59">
        <v>468</v>
      </c>
      <c r="C52" s="59">
        <v>453</v>
      </c>
      <c r="D52" s="59">
        <v>455</v>
      </c>
      <c r="E52" s="59">
        <v>455</v>
      </c>
      <c r="F52" s="59">
        <v>461</v>
      </c>
      <c r="G52" s="59">
        <v>465</v>
      </c>
      <c r="H52" s="59">
        <v>459</v>
      </c>
      <c r="I52" s="59">
        <v>468</v>
      </c>
      <c r="J52" s="59">
        <v>462</v>
      </c>
      <c r="K52" s="59">
        <v>456</v>
      </c>
    </row>
    <row r="53" spans="1:11" ht="12.75">
      <c r="A53" s="85">
        <v>44</v>
      </c>
      <c r="B53" s="59">
        <v>189</v>
      </c>
      <c r="C53" s="59">
        <v>184</v>
      </c>
      <c r="D53" s="59">
        <v>184</v>
      </c>
      <c r="E53" s="59">
        <v>183</v>
      </c>
      <c r="F53" s="59">
        <v>191</v>
      </c>
      <c r="G53" s="59">
        <v>183</v>
      </c>
      <c r="H53" s="59">
        <v>179</v>
      </c>
      <c r="I53" s="59">
        <v>191</v>
      </c>
      <c r="J53" s="59">
        <v>184</v>
      </c>
      <c r="K53" s="59">
        <v>185</v>
      </c>
    </row>
    <row r="54" spans="1:11" ht="12.75">
      <c r="A54" s="65">
        <v>45</v>
      </c>
      <c r="B54" s="59">
        <v>297</v>
      </c>
      <c r="C54" s="59">
        <v>292</v>
      </c>
      <c r="D54" s="59">
        <v>291</v>
      </c>
      <c r="E54" s="59">
        <v>293</v>
      </c>
      <c r="F54" s="59">
        <v>290</v>
      </c>
      <c r="G54" s="59">
        <v>292</v>
      </c>
      <c r="H54" s="59">
        <v>286</v>
      </c>
      <c r="I54" s="59">
        <v>293</v>
      </c>
      <c r="J54" s="59">
        <v>287</v>
      </c>
      <c r="K54" s="59">
        <v>292</v>
      </c>
    </row>
    <row r="55" spans="1:11" ht="12.75">
      <c r="A55" s="65">
        <v>46</v>
      </c>
      <c r="B55" s="59">
        <v>342</v>
      </c>
      <c r="C55" s="59">
        <v>331</v>
      </c>
      <c r="D55" s="59">
        <v>326</v>
      </c>
      <c r="E55" s="59">
        <v>326</v>
      </c>
      <c r="F55" s="59">
        <v>330</v>
      </c>
      <c r="G55" s="59">
        <v>327</v>
      </c>
      <c r="H55" s="59">
        <v>328</v>
      </c>
      <c r="I55" s="59">
        <v>332</v>
      </c>
      <c r="J55" s="59">
        <v>328</v>
      </c>
      <c r="K55" s="59">
        <v>331</v>
      </c>
    </row>
    <row r="56" spans="1:11" ht="12.75">
      <c r="A56" s="65">
        <v>47</v>
      </c>
      <c r="B56" s="59">
        <v>284</v>
      </c>
      <c r="C56" s="59">
        <v>276</v>
      </c>
      <c r="D56" s="59">
        <v>274</v>
      </c>
      <c r="E56" s="59">
        <v>277</v>
      </c>
      <c r="F56" s="59">
        <v>280</v>
      </c>
      <c r="G56" s="59">
        <v>278</v>
      </c>
      <c r="H56" s="59">
        <v>276</v>
      </c>
      <c r="I56" s="59">
        <v>282</v>
      </c>
      <c r="J56" s="59">
        <v>278</v>
      </c>
      <c r="K56" s="59">
        <v>277</v>
      </c>
    </row>
    <row r="57" spans="1:11" ht="12.75">
      <c r="A57" s="65">
        <v>48</v>
      </c>
      <c r="B57" s="59">
        <v>159</v>
      </c>
      <c r="C57" s="59">
        <v>159</v>
      </c>
      <c r="D57" s="59">
        <v>159</v>
      </c>
      <c r="E57" s="59">
        <v>159</v>
      </c>
      <c r="F57" s="59">
        <v>159</v>
      </c>
      <c r="G57" s="59">
        <v>161</v>
      </c>
      <c r="H57" s="59">
        <v>159</v>
      </c>
      <c r="I57" s="59">
        <v>160</v>
      </c>
      <c r="J57" s="59">
        <v>161</v>
      </c>
      <c r="K57" s="59">
        <v>157</v>
      </c>
    </row>
    <row r="58" spans="1:11" ht="12.75">
      <c r="A58" s="65">
        <v>49</v>
      </c>
      <c r="B58" s="59">
        <v>279</v>
      </c>
      <c r="C58" s="59">
        <v>271</v>
      </c>
      <c r="D58" s="59">
        <v>266</v>
      </c>
      <c r="E58" s="59">
        <v>261</v>
      </c>
      <c r="F58" s="59">
        <v>267</v>
      </c>
      <c r="G58" s="59">
        <v>269</v>
      </c>
      <c r="H58" s="59">
        <v>265</v>
      </c>
      <c r="I58" s="59">
        <v>276</v>
      </c>
      <c r="J58" s="59">
        <v>275</v>
      </c>
      <c r="K58" s="59">
        <v>265</v>
      </c>
    </row>
    <row r="59" spans="1:11" ht="12.75">
      <c r="A59" s="65">
        <v>50</v>
      </c>
      <c r="B59" s="59">
        <v>322</v>
      </c>
      <c r="C59" s="59">
        <v>311</v>
      </c>
      <c r="D59" s="59">
        <v>304</v>
      </c>
      <c r="E59" s="59">
        <v>303</v>
      </c>
      <c r="F59" s="59">
        <v>311</v>
      </c>
      <c r="G59" s="59">
        <v>307</v>
      </c>
      <c r="H59" s="59">
        <v>306</v>
      </c>
      <c r="I59" s="59">
        <v>312</v>
      </c>
      <c r="J59" s="59">
        <v>311</v>
      </c>
      <c r="K59" s="59">
        <v>306</v>
      </c>
    </row>
    <row r="60" spans="1:11" ht="12.75">
      <c r="A60" s="65">
        <v>51</v>
      </c>
      <c r="B60" s="59">
        <v>265</v>
      </c>
      <c r="C60" s="59">
        <v>253</v>
      </c>
      <c r="D60" s="59">
        <v>257</v>
      </c>
      <c r="E60" s="59">
        <v>258</v>
      </c>
      <c r="F60" s="59">
        <v>257</v>
      </c>
      <c r="G60" s="59">
        <v>257</v>
      </c>
      <c r="H60" s="59">
        <v>256</v>
      </c>
      <c r="I60" s="59">
        <v>259</v>
      </c>
      <c r="J60" s="59">
        <v>252</v>
      </c>
      <c r="K60" s="59">
        <v>257</v>
      </c>
    </row>
    <row r="61" spans="1:11" ht="12.75">
      <c r="A61" s="65">
        <v>52</v>
      </c>
      <c r="B61" s="59">
        <v>155</v>
      </c>
      <c r="C61" s="59">
        <v>148</v>
      </c>
      <c r="D61" s="59">
        <v>150</v>
      </c>
      <c r="E61" s="59">
        <v>153</v>
      </c>
      <c r="F61" s="59">
        <v>150</v>
      </c>
      <c r="G61" s="59">
        <v>151</v>
      </c>
      <c r="H61" s="59">
        <v>150</v>
      </c>
      <c r="I61" s="59">
        <v>151</v>
      </c>
      <c r="J61" s="59">
        <v>150</v>
      </c>
      <c r="K61" s="59">
        <v>151</v>
      </c>
    </row>
    <row r="62" spans="1:11" ht="12.75">
      <c r="A62" s="65">
        <v>53</v>
      </c>
      <c r="B62" s="59">
        <v>203</v>
      </c>
      <c r="C62" s="59">
        <v>200</v>
      </c>
      <c r="D62" s="59">
        <v>198</v>
      </c>
      <c r="E62" s="59">
        <v>194</v>
      </c>
      <c r="F62" s="59">
        <v>198</v>
      </c>
      <c r="G62" s="59">
        <v>197</v>
      </c>
      <c r="H62" s="59">
        <v>194</v>
      </c>
      <c r="I62" s="59">
        <v>200</v>
      </c>
      <c r="J62" s="59">
        <v>192</v>
      </c>
      <c r="K62" s="59">
        <v>196</v>
      </c>
    </row>
    <row r="63" spans="1:11" ht="12.75">
      <c r="A63" s="65">
        <v>54</v>
      </c>
      <c r="B63" s="59">
        <v>177</v>
      </c>
      <c r="C63" s="59">
        <v>165</v>
      </c>
      <c r="D63" s="59">
        <v>170</v>
      </c>
      <c r="E63" s="59">
        <v>170</v>
      </c>
      <c r="F63" s="59">
        <v>166</v>
      </c>
      <c r="G63" s="59">
        <v>170</v>
      </c>
      <c r="H63" s="59">
        <v>166</v>
      </c>
      <c r="I63" s="59">
        <v>170</v>
      </c>
      <c r="J63" s="59">
        <v>171</v>
      </c>
      <c r="K63" s="59">
        <v>166</v>
      </c>
    </row>
    <row r="64" spans="1:11" ht="12.75">
      <c r="A64" s="66">
        <v>55</v>
      </c>
      <c r="B64" s="59">
        <v>269</v>
      </c>
      <c r="C64" s="59">
        <v>257</v>
      </c>
      <c r="D64" s="59">
        <v>248</v>
      </c>
      <c r="E64" s="59">
        <v>248</v>
      </c>
      <c r="F64" s="59">
        <v>250</v>
      </c>
      <c r="G64" s="59">
        <v>254</v>
      </c>
      <c r="H64" s="59">
        <v>250</v>
      </c>
      <c r="I64" s="59">
        <v>263</v>
      </c>
      <c r="J64" s="59">
        <v>253</v>
      </c>
      <c r="K64" s="59">
        <v>254</v>
      </c>
    </row>
    <row r="65" spans="1:11" ht="12.75">
      <c r="A65" s="66">
        <v>56</v>
      </c>
      <c r="B65" s="59">
        <v>219</v>
      </c>
      <c r="C65" s="59">
        <v>208</v>
      </c>
      <c r="D65" s="59">
        <v>210</v>
      </c>
      <c r="E65" s="59">
        <v>207</v>
      </c>
      <c r="F65" s="59">
        <v>213</v>
      </c>
      <c r="G65" s="59">
        <v>216</v>
      </c>
      <c r="H65" s="59">
        <v>208</v>
      </c>
      <c r="I65" s="59">
        <v>213</v>
      </c>
      <c r="J65" s="59">
        <v>211</v>
      </c>
      <c r="K65" s="59">
        <v>208</v>
      </c>
    </row>
    <row r="66" spans="1:11" ht="12.75">
      <c r="A66" s="66">
        <v>57</v>
      </c>
      <c r="B66" s="59">
        <v>229</v>
      </c>
      <c r="C66" s="59">
        <v>212</v>
      </c>
      <c r="D66" s="59">
        <v>204</v>
      </c>
      <c r="E66" s="59">
        <v>209</v>
      </c>
      <c r="F66" s="59">
        <v>207</v>
      </c>
      <c r="G66" s="59">
        <v>215</v>
      </c>
      <c r="H66" s="59">
        <v>205</v>
      </c>
      <c r="I66" s="59">
        <v>222</v>
      </c>
      <c r="J66" s="59">
        <v>212</v>
      </c>
      <c r="K66" s="59">
        <v>211</v>
      </c>
    </row>
    <row r="67" spans="1:11" ht="12.75">
      <c r="A67" s="66">
        <v>58</v>
      </c>
      <c r="B67" s="59">
        <v>67</v>
      </c>
      <c r="C67" s="59">
        <v>64</v>
      </c>
      <c r="D67" s="59">
        <v>64</v>
      </c>
      <c r="E67" s="59">
        <v>62</v>
      </c>
      <c r="F67" s="59">
        <v>67</v>
      </c>
      <c r="G67" s="59">
        <v>66</v>
      </c>
      <c r="H67" s="59">
        <v>63</v>
      </c>
      <c r="I67" s="59">
        <v>65</v>
      </c>
      <c r="J67" s="59">
        <v>63</v>
      </c>
      <c r="K67" s="59">
        <v>63</v>
      </c>
    </row>
    <row r="68" spans="1:11" ht="12.75">
      <c r="A68" s="66">
        <v>59</v>
      </c>
      <c r="B68" s="59">
        <v>268</v>
      </c>
      <c r="C68" s="59">
        <v>253</v>
      </c>
      <c r="D68" s="59">
        <v>244</v>
      </c>
      <c r="E68" s="59">
        <v>243</v>
      </c>
      <c r="F68" s="59">
        <v>248</v>
      </c>
      <c r="G68" s="59">
        <v>251</v>
      </c>
      <c r="H68" s="59">
        <v>245</v>
      </c>
      <c r="I68" s="59">
        <v>263</v>
      </c>
      <c r="J68" s="59">
        <v>247</v>
      </c>
      <c r="K68" s="59">
        <v>246</v>
      </c>
    </row>
    <row r="69" spans="1:11" ht="12.75">
      <c r="A69" s="66">
        <v>60</v>
      </c>
      <c r="B69" s="59">
        <v>158</v>
      </c>
      <c r="C69" s="59">
        <v>151</v>
      </c>
      <c r="D69" s="59">
        <v>149</v>
      </c>
      <c r="E69" s="59">
        <v>150</v>
      </c>
      <c r="F69" s="59">
        <v>156</v>
      </c>
      <c r="G69" s="59">
        <v>154</v>
      </c>
      <c r="H69" s="59">
        <v>150</v>
      </c>
      <c r="I69" s="59">
        <v>160</v>
      </c>
      <c r="J69" s="59">
        <v>151</v>
      </c>
      <c r="K69" s="59">
        <v>155</v>
      </c>
    </row>
    <row r="70" spans="1:11" ht="12.75">
      <c r="A70" s="65">
        <v>61</v>
      </c>
      <c r="B70" s="59">
        <v>191</v>
      </c>
      <c r="C70" s="59">
        <v>182</v>
      </c>
      <c r="D70" s="59">
        <v>180</v>
      </c>
      <c r="E70" s="59">
        <v>182</v>
      </c>
      <c r="F70" s="59">
        <v>180</v>
      </c>
      <c r="G70" s="59">
        <v>182</v>
      </c>
      <c r="H70" s="59">
        <v>182</v>
      </c>
      <c r="I70" s="59">
        <v>184</v>
      </c>
      <c r="J70" s="59">
        <v>180</v>
      </c>
      <c r="K70" s="59">
        <v>183</v>
      </c>
    </row>
    <row r="71" spans="1:11" ht="12.75">
      <c r="A71" s="65">
        <v>62</v>
      </c>
      <c r="B71" s="59">
        <v>211</v>
      </c>
      <c r="C71" s="59">
        <v>199</v>
      </c>
      <c r="D71" s="59">
        <v>200</v>
      </c>
      <c r="E71" s="59">
        <v>200</v>
      </c>
      <c r="F71" s="59">
        <v>201</v>
      </c>
      <c r="G71" s="59">
        <v>204</v>
      </c>
      <c r="H71" s="59">
        <v>199</v>
      </c>
      <c r="I71" s="59">
        <v>202</v>
      </c>
      <c r="J71" s="59">
        <v>197</v>
      </c>
      <c r="K71" s="59">
        <v>203</v>
      </c>
    </row>
    <row r="72" spans="1:11" ht="12.75">
      <c r="A72" s="65">
        <v>63</v>
      </c>
      <c r="B72" s="59">
        <v>233</v>
      </c>
      <c r="C72" s="59">
        <v>227</v>
      </c>
      <c r="D72" s="59">
        <v>227</v>
      </c>
      <c r="E72" s="59">
        <v>225</v>
      </c>
      <c r="F72" s="59">
        <v>225</v>
      </c>
      <c r="G72" s="59">
        <v>226</v>
      </c>
      <c r="H72" s="59">
        <v>225</v>
      </c>
      <c r="I72" s="59">
        <v>240</v>
      </c>
      <c r="J72" s="59">
        <v>230</v>
      </c>
      <c r="K72" s="59">
        <v>230</v>
      </c>
    </row>
    <row r="73" spans="1:11" ht="12.75">
      <c r="A73" s="65">
        <v>64</v>
      </c>
      <c r="B73" s="59">
        <v>328</v>
      </c>
      <c r="C73" s="59">
        <v>313</v>
      </c>
      <c r="D73" s="59">
        <v>316</v>
      </c>
      <c r="E73" s="59">
        <v>318</v>
      </c>
      <c r="F73" s="59">
        <v>322</v>
      </c>
      <c r="G73" s="59">
        <v>320</v>
      </c>
      <c r="H73" s="59">
        <v>322</v>
      </c>
      <c r="I73" s="59">
        <v>327</v>
      </c>
      <c r="J73" s="59">
        <v>322</v>
      </c>
      <c r="K73" s="59">
        <v>320</v>
      </c>
    </row>
    <row r="74" spans="1:11" ht="12.75">
      <c r="A74" s="65">
        <v>65</v>
      </c>
      <c r="B74" s="59">
        <v>320</v>
      </c>
      <c r="C74" s="59">
        <v>307</v>
      </c>
      <c r="D74" s="59">
        <v>307</v>
      </c>
      <c r="E74" s="59">
        <v>310</v>
      </c>
      <c r="F74" s="59">
        <v>310</v>
      </c>
      <c r="G74" s="59">
        <v>312</v>
      </c>
      <c r="H74" s="59">
        <v>305</v>
      </c>
      <c r="I74" s="59">
        <v>316</v>
      </c>
      <c r="J74" s="59">
        <v>306</v>
      </c>
      <c r="K74" s="59">
        <v>307</v>
      </c>
    </row>
    <row r="75" spans="1:11" ht="12.75">
      <c r="A75" s="65">
        <v>66</v>
      </c>
      <c r="B75" s="59">
        <v>160</v>
      </c>
      <c r="C75" s="59">
        <v>149</v>
      </c>
      <c r="D75" s="59">
        <v>145</v>
      </c>
      <c r="E75" s="59">
        <v>148</v>
      </c>
      <c r="F75" s="59">
        <v>149</v>
      </c>
      <c r="G75" s="59">
        <v>146</v>
      </c>
      <c r="H75" s="59">
        <v>144</v>
      </c>
      <c r="I75" s="59">
        <v>156</v>
      </c>
      <c r="J75" s="59">
        <v>144</v>
      </c>
      <c r="K75" s="59">
        <v>149</v>
      </c>
    </row>
    <row r="76" spans="1:11" ht="12.75">
      <c r="A76" s="66">
        <v>67</v>
      </c>
      <c r="B76" s="59">
        <v>163</v>
      </c>
      <c r="C76" s="59">
        <v>153</v>
      </c>
      <c r="D76" s="59">
        <v>152</v>
      </c>
      <c r="E76" s="59">
        <v>152</v>
      </c>
      <c r="F76" s="59">
        <v>157</v>
      </c>
      <c r="G76" s="59">
        <v>158</v>
      </c>
      <c r="H76" s="59">
        <v>151</v>
      </c>
      <c r="I76" s="59">
        <v>162</v>
      </c>
      <c r="J76" s="59">
        <v>159</v>
      </c>
      <c r="K76" s="59">
        <v>158</v>
      </c>
    </row>
    <row r="77" spans="1:11" ht="12.75">
      <c r="A77" s="66">
        <v>68</v>
      </c>
      <c r="B77" s="59">
        <v>165</v>
      </c>
      <c r="C77" s="59">
        <v>154</v>
      </c>
      <c r="D77" s="59">
        <v>158</v>
      </c>
      <c r="E77" s="59">
        <v>158</v>
      </c>
      <c r="F77" s="59">
        <v>160</v>
      </c>
      <c r="G77" s="59">
        <v>158</v>
      </c>
      <c r="H77" s="59">
        <v>156</v>
      </c>
      <c r="I77" s="59">
        <v>168</v>
      </c>
      <c r="J77" s="59">
        <v>159</v>
      </c>
      <c r="K77" s="59">
        <v>157</v>
      </c>
    </row>
    <row r="78" spans="1:11" ht="13.5" thickBot="1">
      <c r="A78" s="66">
        <v>69</v>
      </c>
      <c r="B78" s="59">
        <v>147</v>
      </c>
      <c r="C78" s="59">
        <v>131</v>
      </c>
      <c r="D78" s="59">
        <v>131</v>
      </c>
      <c r="E78" s="59">
        <v>130</v>
      </c>
      <c r="F78" s="59">
        <v>135</v>
      </c>
      <c r="G78" s="59">
        <v>139</v>
      </c>
      <c r="H78" s="59">
        <v>132</v>
      </c>
      <c r="I78" s="59">
        <v>150</v>
      </c>
      <c r="J78" s="59">
        <v>135</v>
      </c>
      <c r="K78" s="59">
        <v>134</v>
      </c>
    </row>
    <row r="79" spans="1:11" ht="13.5" thickBot="1">
      <c r="A79" s="15" t="s">
        <v>745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66">
        <v>70</v>
      </c>
      <c r="B80" s="59">
        <v>119</v>
      </c>
      <c r="C80" s="59">
        <v>116</v>
      </c>
      <c r="D80" s="59">
        <v>107</v>
      </c>
      <c r="E80" s="59">
        <v>111</v>
      </c>
      <c r="F80" s="59">
        <v>111</v>
      </c>
      <c r="G80" s="59">
        <v>113</v>
      </c>
      <c r="H80" s="59">
        <v>107</v>
      </c>
      <c r="I80" s="59">
        <v>115</v>
      </c>
      <c r="J80" s="59">
        <v>109</v>
      </c>
      <c r="K80" s="59">
        <v>114</v>
      </c>
    </row>
    <row r="81" spans="1:11" ht="12.75">
      <c r="A81" s="66">
        <v>71</v>
      </c>
      <c r="B81" s="59">
        <v>130</v>
      </c>
      <c r="C81" s="59">
        <v>121</v>
      </c>
      <c r="D81" s="59">
        <v>120</v>
      </c>
      <c r="E81" s="59">
        <v>119</v>
      </c>
      <c r="F81" s="59">
        <v>123</v>
      </c>
      <c r="G81" s="59">
        <v>120</v>
      </c>
      <c r="H81" s="59">
        <v>120</v>
      </c>
      <c r="I81" s="59">
        <v>122</v>
      </c>
      <c r="J81" s="59">
        <v>121</v>
      </c>
      <c r="K81" s="59">
        <v>119</v>
      </c>
    </row>
    <row r="82" spans="1:11" ht="12.75">
      <c r="A82" s="66">
        <v>72</v>
      </c>
      <c r="B82" s="59">
        <v>135</v>
      </c>
      <c r="C82" s="59">
        <v>131</v>
      </c>
      <c r="D82" s="59">
        <v>130</v>
      </c>
      <c r="E82" s="59">
        <v>126</v>
      </c>
      <c r="F82" s="59">
        <v>133</v>
      </c>
      <c r="G82" s="59">
        <v>134</v>
      </c>
      <c r="H82" s="59">
        <v>130</v>
      </c>
      <c r="I82" s="59">
        <v>135</v>
      </c>
      <c r="J82" s="59">
        <v>130</v>
      </c>
      <c r="K82" s="59">
        <v>130</v>
      </c>
    </row>
    <row r="83" spans="1:11" ht="12.75">
      <c r="A83" s="66">
        <v>73</v>
      </c>
      <c r="B83" s="59">
        <v>283</v>
      </c>
      <c r="C83" s="59">
        <v>271</v>
      </c>
      <c r="D83" s="59">
        <v>251</v>
      </c>
      <c r="E83" s="59">
        <v>253</v>
      </c>
      <c r="F83" s="59">
        <v>260</v>
      </c>
      <c r="G83" s="59">
        <v>261</v>
      </c>
      <c r="H83" s="59">
        <v>252</v>
      </c>
      <c r="I83" s="59">
        <v>284</v>
      </c>
      <c r="J83" s="59">
        <v>262</v>
      </c>
      <c r="K83" s="59">
        <v>260</v>
      </c>
    </row>
    <row r="84" spans="1:11" ht="12.75">
      <c r="A84" s="66">
        <v>74</v>
      </c>
      <c r="B84" s="59">
        <v>339</v>
      </c>
      <c r="C84" s="59">
        <v>320</v>
      </c>
      <c r="D84" s="59">
        <v>308</v>
      </c>
      <c r="E84" s="59">
        <v>315</v>
      </c>
      <c r="F84" s="59">
        <v>323</v>
      </c>
      <c r="G84" s="59">
        <v>327</v>
      </c>
      <c r="H84" s="59">
        <v>311</v>
      </c>
      <c r="I84" s="59">
        <v>337</v>
      </c>
      <c r="J84" s="59">
        <v>316</v>
      </c>
      <c r="K84" s="59">
        <v>316</v>
      </c>
    </row>
    <row r="85" spans="1:11" ht="12.75">
      <c r="A85" s="66">
        <v>75</v>
      </c>
      <c r="B85" s="59">
        <v>43</v>
      </c>
      <c r="C85" s="59">
        <v>41</v>
      </c>
      <c r="D85" s="59">
        <v>39</v>
      </c>
      <c r="E85" s="59">
        <v>39</v>
      </c>
      <c r="F85" s="59">
        <v>39</v>
      </c>
      <c r="G85" s="59">
        <v>40</v>
      </c>
      <c r="H85" s="59">
        <v>40</v>
      </c>
      <c r="I85" s="59">
        <v>45</v>
      </c>
      <c r="J85" s="59">
        <v>39</v>
      </c>
      <c r="K85" s="59">
        <v>41</v>
      </c>
    </row>
    <row r="86" spans="1:11" ht="12.75">
      <c r="A86" s="66">
        <v>76</v>
      </c>
      <c r="B86" s="59">
        <v>259</v>
      </c>
      <c r="C86" s="59">
        <v>231</v>
      </c>
      <c r="D86" s="59">
        <v>211</v>
      </c>
      <c r="E86" s="59">
        <v>214</v>
      </c>
      <c r="F86" s="59">
        <v>217</v>
      </c>
      <c r="G86" s="59">
        <v>228</v>
      </c>
      <c r="H86" s="59">
        <v>209</v>
      </c>
      <c r="I86" s="59">
        <v>242</v>
      </c>
      <c r="J86" s="59">
        <v>221</v>
      </c>
      <c r="K86" s="59">
        <v>211</v>
      </c>
    </row>
    <row r="87" spans="1:11" ht="12.75">
      <c r="A87" s="86">
        <v>77</v>
      </c>
      <c r="B87" s="59">
        <v>262</v>
      </c>
      <c r="C87" s="59">
        <v>241</v>
      </c>
      <c r="D87" s="59">
        <v>234</v>
      </c>
      <c r="E87" s="59">
        <v>234</v>
      </c>
      <c r="F87" s="59">
        <v>237</v>
      </c>
      <c r="G87" s="59">
        <v>243</v>
      </c>
      <c r="H87" s="59">
        <v>237</v>
      </c>
      <c r="I87" s="59">
        <v>254</v>
      </c>
      <c r="J87" s="59">
        <v>237</v>
      </c>
      <c r="K87" s="59">
        <v>233</v>
      </c>
    </row>
    <row r="88" spans="1:11" ht="12.75">
      <c r="A88" s="93">
        <v>78</v>
      </c>
      <c r="B88" s="59">
        <v>211</v>
      </c>
      <c r="C88" s="59">
        <v>201</v>
      </c>
      <c r="D88" s="59">
        <v>200</v>
      </c>
      <c r="E88" s="59">
        <v>200</v>
      </c>
      <c r="F88" s="59">
        <v>202</v>
      </c>
      <c r="G88" s="59">
        <v>198</v>
      </c>
      <c r="H88" s="59">
        <v>196</v>
      </c>
      <c r="I88" s="59">
        <v>201</v>
      </c>
      <c r="J88" s="59">
        <v>196</v>
      </c>
      <c r="K88" s="59">
        <v>198</v>
      </c>
    </row>
    <row r="89" spans="1:11" ht="12.75">
      <c r="A89" s="65">
        <v>79</v>
      </c>
      <c r="B89" s="59">
        <v>118</v>
      </c>
      <c r="C89" s="59">
        <v>112</v>
      </c>
      <c r="D89" s="59">
        <v>111</v>
      </c>
      <c r="E89" s="59">
        <v>111</v>
      </c>
      <c r="F89" s="59">
        <v>110</v>
      </c>
      <c r="G89" s="59">
        <v>112</v>
      </c>
      <c r="H89" s="59">
        <v>110</v>
      </c>
      <c r="I89" s="59">
        <v>118</v>
      </c>
      <c r="J89" s="59">
        <v>108</v>
      </c>
      <c r="K89" s="59">
        <v>111</v>
      </c>
    </row>
    <row r="90" spans="1:11" ht="12.75">
      <c r="A90" s="66">
        <v>80</v>
      </c>
      <c r="B90" s="59">
        <v>129</v>
      </c>
      <c r="C90" s="59">
        <v>120</v>
      </c>
      <c r="D90" s="59">
        <v>112</v>
      </c>
      <c r="E90" s="59">
        <v>114</v>
      </c>
      <c r="F90" s="59">
        <v>116</v>
      </c>
      <c r="G90" s="59">
        <v>117</v>
      </c>
      <c r="H90" s="59">
        <v>113</v>
      </c>
      <c r="I90" s="59">
        <v>123</v>
      </c>
      <c r="J90" s="59">
        <v>116</v>
      </c>
      <c r="K90" s="59">
        <v>114</v>
      </c>
    </row>
    <row r="91" spans="1:11" ht="12.75">
      <c r="A91" s="66">
        <v>81</v>
      </c>
      <c r="B91" s="59">
        <v>226</v>
      </c>
      <c r="C91" s="59">
        <v>219</v>
      </c>
      <c r="D91" s="59">
        <v>207</v>
      </c>
      <c r="E91" s="59">
        <v>209</v>
      </c>
      <c r="F91" s="59">
        <v>212</v>
      </c>
      <c r="G91" s="59">
        <v>214</v>
      </c>
      <c r="H91" s="59">
        <v>209</v>
      </c>
      <c r="I91" s="59">
        <v>219</v>
      </c>
      <c r="J91" s="59">
        <v>212</v>
      </c>
      <c r="K91" s="59">
        <v>210</v>
      </c>
    </row>
    <row r="92" spans="1:11" ht="12.75">
      <c r="A92" s="66">
        <v>82</v>
      </c>
      <c r="B92" s="59">
        <v>176</v>
      </c>
      <c r="C92" s="59">
        <v>162</v>
      </c>
      <c r="D92" s="59">
        <v>163</v>
      </c>
      <c r="E92" s="59">
        <v>165</v>
      </c>
      <c r="F92" s="59">
        <v>167</v>
      </c>
      <c r="G92" s="59">
        <v>172</v>
      </c>
      <c r="H92" s="59">
        <v>164</v>
      </c>
      <c r="I92" s="59">
        <v>176</v>
      </c>
      <c r="J92" s="59">
        <v>170</v>
      </c>
      <c r="K92" s="59">
        <v>165</v>
      </c>
    </row>
    <row r="93" spans="1:11" ht="12.75">
      <c r="A93" s="66">
        <v>83</v>
      </c>
      <c r="B93" s="59">
        <v>178</v>
      </c>
      <c r="C93" s="59">
        <v>172</v>
      </c>
      <c r="D93" s="59">
        <v>171</v>
      </c>
      <c r="E93" s="59">
        <v>172</v>
      </c>
      <c r="F93" s="59">
        <v>176</v>
      </c>
      <c r="G93" s="59">
        <v>178</v>
      </c>
      <c r="H93" s="59">
        <v>173</v>
      </c>
      <c r="I93" s="59">
        <v>182</v>
      </c>
      <c r="J93" s="59">
        <v>173</v>
      </c>
      <c r="K93" s="59">
        <v>174</v>
      </c>
    </row>
    <row r="94" spans="1:11" ht="12.75">
      <c r="A94" s="66">
        <v>84</v>
      </c>
      <c r="B94" s="59">
        <v>165</v>
      </c>
      <c r="C94" s="59">
        <v>151</v>
      </c>
      <c r="D94" s="59">
        <v>150</v>
      </c>
      <c r="E94" s="59">
        <v>151</v>
      </c>
      <c r="F94" s="59">
        <v>153</v>
      </c>
      <c r="G94" s="59">
        <v>160</v>
      </c>
      <c r="H94" s="59">
        <v>152</v>
      </c>
      <c r="I94" s="59">
        <v>171</v>
      </c>
      <c r="J94" s="59">
        <v>158</v>
      </c>
      <c r="K94" s="59">
        <v>157</v>
      </c>
    </row>
    <row r="95" spans="1:11" ht="12.75">
      <c r="A95" s="66">
        <v>85</v>
      </c>
      <c r="B95" s="59">
        <v>210</v>
      </c>
      <c r="C95" s="59">
        <v>207</v>
      </c>
      <c r="D95" s="59">
        <v>197</v>
      </c>
      <c r="E95" s="59">
        <v>201</v>
      </c>
      <c r="F95" s="59">
        <v>200</v>
      </c>
      <c r="G95" s="59">
        <v>210</v>
      </c>
      <c r="H95" s="59">
        <v>193</v>
      </c>
      <c r="I95" s="59">
        <v>217</v>
      </c>
      <c r="J95" s="59">
        <v>200</v>
      </c>
      <c r="K95" s="59">
        <v>205</v>
      </c>
    </row>
    <row r="96" spans="1:11" ht="12.75">
      <c r="A96" s="86">
        <v>86</v>
      </c>
      <c r="B96" s="59">
        <v>78</v>
      </c>
      <c r="C96" s="59">
        <v>75</v>
      </c>
      <c r="D96" s="59">
        <v>73</v>
      </c>
      <c r="E96" s="59">
        <v>73</v>
      </c>
      <c r="F96" s="59">
        <v>74</v>
      </c>
      <c r="G96" s="59">
        <v>74</v>
      </c>
      <c r="H96" s="59">
        <v>74</v>
      </c>
      <c r="I96" s="59">
        <v>76</v>
      </c>
      <c r="J96" s="59">
        <v>76</v>
      </c>
      <c r="K96" s="59">
        <v>74</v>
      </c>
    </row>
    <row r="97" spans="1:11" ht="12.75">
      <c r="A97" s="86">
        <v>87</v>
      </c>
      <c r="B97" s="59">
        <v>234</v>
      </c>
      <c r="C97" s="59">
        <v>228</v>
      </c>
      <c r="D97" s="59">
        <v>220</v>
      </c>
      <c r="E97" s="59">
        <v>225</v>
      </c>
      <c r="F97" s="59">
        <v>230</v>
      </c>
      <c r="G97" s="59">
        <v>221</v>
      </c>
      <c r="H97" s="59">
        <v>224</v>
      </c>
      <c r="I97" s="59">
        <v>234</v>
      </c>
      <c r="J97" s="59">
        <v>224</v>
      </c>
      <c r="K97" s="59">
        <v>225</v>
      </c>
    </row>
    <row r="98" spans="1:11" ht="12.75">
      <c r="A98" s="66">
        <v>88</v>
      </c>
      <c r="B98" s="59">
        <v>115</v>
      </c>
      <c r="C98" s="59">
        <v>110</v>
      </c>
      <c r="D98" s="59">
        <v>107</v>
      </c>
      <c r="E98" s="59">
        <v>108</v>
      </c>
      <c r="F98" s="59">
        <v>107</v>
      </c>
      <c r="G98" s="59">
        <v>108</v>
      </c>
      <c r="H98" s="59">
        <v>105</v>
      </c>
      <c r="I98" s="59">
        <v>113</v>
      </c>
      <c r="J98" s="59">
        <v>108</v>
      </c>
      <c r="K98" s="59">
        <v>108</v>
      </c>
    </row>
    <row r="99" spans="1:11" ht="12.75">
      <c r="A99" s="65">
        <v>89</v>
      </c>
      <c r="B99" s="59">
        <v>247</v>
      </c>
      <c r="C99" s="59">
        <v>239</v>
      </c>
      <c r="D99" s="59">
        <v>230</v>
      </c>
      <c r="E99" s="59">
        <v>231</v>
      </c>
      <c r="F99" s="59">
        <v>235</v>
      </c>
      <c r="G99" s="59">
        <v>239</v>
      </c>
      <c r="H99" s="59">
        <v>234</v>
      </c>
      <c r="I99" s="59">
        <v>246</v>
      </c>
      <c r="J99" s="59">
        <v>236</v>
      </c>
      <c r="K99" s="59">
        <v>235</v>
      </c>
    </row>
    <row r="100" spans="1:11" ht="12.75">
      <c r="A100" s="65">
        <v>90</v>
      </c>
      <c r="B100" s="59">
        <v>402</v>
      </c>
      <c r="C100" s="59">
        <v>384</v>
      </c>
      <c r="D100" s="59">
        <v>379</v>
      </c>
      <c r="E100" s="59">
        <v>379</v>
      </c>
      <c r="F100" s="59">
        <v>379</v>
      </c>
      <c r="G100" s="59">
        <v>389</v>
      </c>
      <c r="H100" s="59">
        <v>379</v>
      </c>
      <c r="I100" s="59">
        <v>391</v>
      </c>
      <c r="J100" s="59">
        <v>383</v>
      </c>
      <c r="K100" s="59">
        <v>384</v>
      </c>
    </row>
    <row r="101" spans="1:11" ht="12.75">
      <c r="A101" s="65">
        <v>91</v>
      </c>
      <c r="B101" s="59">
        <v>221</v>
      </c>
      <c r="C101" s="59">
        <v>220</v>
      </c>
      <c r="D101" s="59">
        <v>217</v>
      </c>
      <c r="E101" s="59">
        <v>218</v>
      </c>
      <c r="F101" s="59">
        <v>219</v>
      </c>
      <c r="G101" s="59">
        <v>215</v>
      </c>
      <c r="H101" s="59">
        <v>216</v>
      </c>
      <c r="I101" s="59">
        <v>219</v>
      </c>
      <c r="J101" s="59">
        <v>214</v>
      </c>
      <c r="K101" s="59">
        <v>216</v>
      </c>
    </row>
    <row r="102" spans="1:11" ht="12.75">
      <c r="A102" s="65">
        <v>92</v>
      </c>
      <c r="B102" s="59">
        <v>191</v>
      </c>
      <c r="C102" s="59">
        <v>186</v>
      </c>
      <c r="D102" s="59">
        <v>178</v>
      </c>
      <c r="E102" s="59">
        <v>180</v>
      </c>
      <c r="F102" s="59">
        <v>182</v>
      </c>
      <c r="G102" s="59">
        <v>186</v>
      </c>
      <c r="H102" s="59">
        <v>180</v>
      </c>
      <c r="I102" s="59">
        <v>184</v>
      </c>
      <c r="J102" s="59">
        <v>179</v>
      </c>
      <c r="K102" s="59">
        <v>184</v>
      </c>
    </row>
    <row r="103" spans="1:11" ht="12.75">
      <c r="A103" s="65">
        <v>93</v>
      </c>
      <c r="B103" s="59">
        <v>147</v>
      </c>
      <c r="C103" s="59">
        <v>138</v>
      </c>
      <c r="D103" s="59">
        <v>132</v>
      </c>
      <c r="E103" s="59">
        <v>130</v>
      </c>
      <c r="F103" s="59">
        <v>136</v>
      </c>
      <c r="G103" s="59">
        <v>137</v>
      </c>
      <c r="H103" s="59">
        <v>133</v>
      </c>
      <c r="I103" s="59">
        <v>139</v>
      </c>
      <c r="J103" s="59">
        <v>135</v>
      </c>
      <c r="K103" s="59">
        <v>135</v>
      </c>
    </row>
    <row r="104" spans="1:11" ht="12.75">
      <c r="A104" s="65">
        <v>94</v>
      </c>
      <c r="B104" s="59">
        <v>310</v>
      </c>
      <c r="C104" s="59">
        <v>295</v>
      </c>
      <c r="D104" s="59">
        <v>282</v>
      </c>
      <c r="E104" s="59">
        <v>287</v>
      </c>
      <c r="F104" s="59">
        <v>291</v>
      </c>
      <c r="G104" s="59">
        <v>297</v>
      </c>
      <c r="H104" s="59">
        <v>288</v>
      </c>
      <c r="I104" s="59">
        <v>299</v>
      </c>
      <c r="J104" s="59">
        <v>289</v>
      </c>
      <c r="K104" s="59">
        <v>292</v>
      </c>
    </row>
    <row r="105" spans="1:11" ht="12.75">
      <c r="A105" s="65">
        <v>95</v>
      </c>
      <c r="B105" s="59">
        <v>148</v>
      </c>
      <c r="C105" s="59">
        <v>140</v>
      </c>
      <c r="D105" s="59">
        <v>138</v>
      </c>
      <c r="E105" s="59">
        <v>144</v>
      </c>
      <c r="F105" s="59">
        <v>141</v>
      </c>
      <c r="G105" s="59">
        <v>144</v>
      </c>
      <c r="H105" s="59">
        <v>144</v>
      </c>
      <c r="I105" s="59">
        <v>148</v>
      </c>
      <c r="J105" s="59">
        <v>144</v>
      </c>
      <c r="K105" s="59">
        <v>146</v>
      </c>
    </row>
    <row r="106" spans="1:11" ht="12.75">
      <c r="A106" s="65">
        <v>96</v>
      </c>
      <c r="B106" s="59">
        <v>291</v>
      </c>
      <c r="C106" s="59">
        <v>284</v>
      </c>
      <c r="D106" s="59">
        <v>278</v>
      </c>
      <c r="E106" s="59">
        <v>276</v>
      </c>
      <c r="F106" s="59">
        <v>278</v>
      </c>
      <c r="G106" s="59">
        <v>285</v>
      </c>
      <c r="H106" s="59">
        <v>280</v>
      </c>
      <c r="I106" s="59">
        <v>288</v>
      </c>
      <c r="J106" s="59">
        <v>277</v>
      </c>
      <c r="K106" s="59">
        <v>279</v>
      </c>
    </row>
    <row r="107" spans="1:11" ht="12.75">
      <c r="A107" s="66">
        <v>97</v>
      </c>
      <c r="B107" s="59">
        <v>190</v>
      </c>
      <c r="C107" s="59">
        <v>178</v>
      </c>
      <c r="D107" s="59">
        <v>178</v>
      </c>
      <c r="E107" s="59">
        <v>177</v>
      </c>
      <c r="F107" s="59">
        <v>179</v>
      </c>
      <c r="G107" s="59">
        <v>184</v>
      </c>
      <c r="H107" s="59">
        <v>181</v>
      </c>
      <c r="I107" s="59">
        <v>189</v>
      </c>
      <c r="J107" s="59">
        <v>180</v>
      </c>
      <c r="K107" s="59">
        <v>181</v>
      </c>
    </row>
    <row r="108" spans="1:11" ht="12.75">
      <c r="A108" s="66">
        <v>98</v>
      </c>
      <c r="B108" s="59">
        <v>188</v>
      </c>
      <c r="C108" s="59">
        <v>179</v>
      </c>
      <c r="D108" s="59">
        <v>177</v>
      </c>
      <c r="E108" s="59">
        <v>176</v>
      </c>
      <c r="F108" s="59">
        <v>180</v>
      </c>
      <c r="G108" s="59">
        <v>187</v>
      </c>
      <c r="H108" s="59">
        <v>177</v>
      </c>
      <c r="I108" s="59">
        <v>192</v>
      </c>
      <c r="J108" s="59">
        <v>181</v>
      </c>
      <c r="K108" s="59">
        <v>179</v>
      </c>
    </row>
    <row r="109" spans="1:11" ht="12.75">
      <c r="A109" s="66">
        <v>99</v>
      </c>
      <c r="B109" s="59">
        <v>136</v>
      </c>
      <c r="C109" s="59">
        <v>132</v>
      </c>
      <c r="D109" s="59">
        <v>129</v>
      </c>
      <c r="E109" s="59">
        <v>130</v>
      </c>
      <c r="F109" s="59">
        <v>132</v>
      </c>
      <c r="G109" s="59">
        <v>133</v>
      </c>
      <c r="H109" s="59">
        <v>129</v>
      </c>
      <c r="I109" s="59">
        <v>133</v>
      </c>
      <c r="J109" s="59">
        <v>129</v>
      </c>
      <c r="K109" s="59">
        <v>130</v>
      </c>
    </row>
    <row r="110" spans="1:11" ht="12.75">
      <c r="A110" s="66">
        <v>100</v>
      </c>
      <c r="B110" s="59">
        <v>188</v>
      </c>
      <c r="C110" s="59">
        <v>183</v>
      </c>
      <c r="D110" s="59">
        <v>175</v>
      </c>
      <c r="E110" s="59">
        <v>178</v>
      </c>
      <c r="F110" s="59">
        <v>177</v>
      </c>
      <c r="G110" s="59">
        <v>178</v>
      </c>
      <c r="H110" s="59">
        <v>176</v>
      </c>
      <c r="I110" s="59">
        <v>177</v>
      </c>
      <c r="J110" s="59">
        <v>173</v>
      </c>
      <c r="K110" s="59">
        <v>176</v>
      </c>
    </row>
    <row r="111" spans="1:11" ht="12.75">
      <c r="A111" s="66">
        <v>101</v>
      </c>
      <c r="B111" s="59">
        <v>130</v>
      </c>
      <c r="C111" s="59">
        <v>121</v>
      </c>
      <c r="D111" s="59">
        <v>118</v>
      </c>
      <c r="E111" s="59">
        <v>117</v>
      </c>
      <c r="F111" s="59">
        <v>125</v>
      </c>
      <c r="G111" s="59">
        <v>119</v>
      </c>
      <c r="H111" s="59">
        <v>118</v>
      </c>
      <c r="I111" s="59">
        <v>124</v>
      </c>
      <c r="J111" s="59">
        <v>120</v>
      </c>
      <c r="K111" s="59">
        <v>118</v>
      </c>
    </row>
    <row r="112" spans="1:11" ht="12.75">
      <c r="A112" s="66">
        <v>102</v>
      </c>
      <c r="B112" s="59">
        <v>205</v>
      </c>
      <c r="C112" s="59">
        <v>191</v>
      </c>
      <c r="D112" s="59">
        <v>184</v>
      </c>
      <c r="E112" s="59">
        <v>182</v>
      </c>
      <c r="F112" s="59">
        <v>182</v>
      </c>
      <c r="G112" s="59">
        <v>185</v>
      </c>
      <c r="H112" s="59">
        <v>184</v>
      </c>
      <c r="I112" s="59">
        <v>195</v>
      </c>
      <c r="J112" s="59">
        <v>190</v>
      </c>
      <c r="K112" s="59">
        <v>188</v>
      </c>
    </row>
    <row r="113" spans="1:11" ht="12.75">
      <c r="A113" s="66">
        <v>103</v>
      </c>
      <c r="B113" s="59">
        <v>156</v>
      </c>
      <c r="C113" s="59">
        <v>147</v>
      </c>
      <c r="D113" s="59">
        <v>147</v>
      </c>
      <c r="E113" s="59">
        <v>144</v>
      </c>
      <c r="F113" s="59">
        <v>145</v>
      </c>
      <c r="G113" s="59">
        <v>148</v>
      </c>
      <c r="H113" s="59">
        <v>148</v>
      </c>
      <c r="I113" s="59">
        <v>156</v>
      </c>
      <c r="J113" s="59">
        <v>149</v>
      </c>
      <c r="K113" s="59">
        <v>146</v>
      </c>
    </row>
    <row r="114" spans="1:11" ht="13.5" thickBot="1">
      <c r="A114" s="66">
        <v>104</v>
      </c>
      <c r="B114" s="59">
        <v>243</v>
      </c>
      <c r="C114" s="59">
        <v>221</v>
      </c>
      <c r="D114" s="59">
        <v>213</v>
      </c>
      <c r="E114" s="59">
        <v>214</v>
      </c>
      <c r="F114" s="59">
        <v>219</v>
      </c>
      <c r="G114" s="59">
        <v>223</v>
      </c>
      <c r="H114" s="59">
        <v>217</v>
      </c>
      <c r="I114" s="59">
        <v>229</v>
      </c>
      <c r="J114" s="59">
        <v>217</v>
      </c>
      <c r="K114" s="59">
        <v>215</v>
      </c>
    </row>
    <row r="115" spans="1:11" ht="13.5" thickBot="1">
      <c r="A115" s="15" t="s">
        <v>745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66">
        <v>105</v>
      </c>
      <c r="B116" s="59">
        <v>183</v>
      </c>
      <c r="C116" s="59">
        <v>178</v>
      </c>
      <c r="D116" s="59">
        <v>172</v>
      </c>
      <c r="E116" s="59">
        <v>166</v>
      </c>
      <c r="F116" s="59">
        <v>173</v>
      </c>
      <c r="G116" s="59">
        <v>174</v>
      </c>
      <c r="H116" s="59">
        <v>167</v>
      </c>
      <c r="I116" s="59">
        <v>175</v>
      </c>
      <c r="J116" s="59">
        <v>174</v>
      </c>
      <c r="K116" s="59">
        <v>168</v>
      </c>
    </row>
    <row r="117" spans="1:11" ht="12.75">
      <c r="A117" s="66">
        <v>106</v>
      </c>
      <c r="B117" s="59">
        <v>284</v>
      </c>
      <c r="C117" s="59">
        <v>285</v>
      </c>
      <c r="D117" s="59">
        <v>272</v>
      </c>
      <c r="E117" s="59">
        <v>275</v>
      </c>
      <c r="F117" s="59">
        <v>278</v>
      </c>
      <c r="G117" s="59">
        <v>281</v>
      </c>
      <c r="H117" s="59">
        <v>275</v>
      </c>
      <c r="I117" s="59">
        <v>288</v>
      </c>
      <c r="J117" s="59">
        <v>278</v>
      </c>
      <c r="K117" s="59">
        <v>279</v>
      </c>
    </row>
    <row r="118" spans="1:11" ht="12.75">
      <c r="A118" s="66">
        <v>107</v>
      </c>
      <c r="B118" s="59">
        <v>175</v>
      </c>
      <c r="C118" s="59">
        <v>168</v>
      </c>
      <c r="D118" s="59">
        <v>166</v>
      </c>
      <c r="E118" s="59">
        <v>168</v>
      </c>
      <c r="F118" s="59">
        <v>163</v>
      </c>
      <c r="G118" s="59">
        <v>170</v>
      </c>
      <c r="H118" s="59">
        <v>166</v>
      </c>
      <c r="I118" s="59">
        <v>178</v>
      </c>
      <c r="J118" s="59">
        <v>164</v>
      </c>
      <c r="K118" s="59">
        <v>167</v>
      </c>
    </row>
    <row r="119" spans="1:11" ht="12.75">
      <c r="A119" s="66">
        <v>108</v>
      </c>
      <c r="B119" s="59">
        <v>212</v>
      </c>
      <c r="C119" s="59">
        <v>205</v>
      </c>
      <c r="D119" s="59">
        <v>202</v>
      </c>
      <c r="E119" s="59">
        <v>200</v>
      </c>
      <c r="F119" s="59">
        <v>203</v>
      </c>
      <c r="G119" s="59">
        <v>200</v>
      </c>
      <c r="H119" s="59">
        <v>199</v>
      </c>
      <c r="I119" s="59">
        <v>213</v>
      </c>
      <c r="J119" s="59">
        <v>202</v>
      </c>
      <c r="K119" s="59">
        <v>207</v>
      </c>
    </row>
    <row r="120" spans="1:11" ht="12.75">
      <c r="A120" s="67">
        <v>109</v>
      </c>
      <c r="B120" s="59">
        <v>370</v>
      </c>
      <c r="C120" s="59">
        <v>358</v>
      </c>
      <c r="D120" s="59">
        <v>364</v>
      </c>
      <c r="E120" s="59">
        <v>364</v>
      </c>
      <c r="F120" s="59">
        <v>364</v>
      </c>
      <c r="G120" s="59">
        <v>368</v>
      </c>
      <c r="H120" s="59">
        <v>361</v>
      </c>
      <c r="I120" s="59">
        <v>366</v>
      </c>
      <c r="J120" s="59">
        <v>362</v>
      </c>
      <c r="K120" s="59">
        <v>365</v>
      </c>
    </row>
    <row r="121" spans="1:11" ht="12.75">
      <c r="A121" s="67">
        <v>110</v>
      </c>
      <c r="B121" s="59">
        <v>320</v>
      </c>
      <c r="C121" s="59">
        <v>312</v>
      </c>
      <c r="D121" s="59">
        <v>311</v>
      </c>
      <c r="E121" s="59">
        <v>311</v>
      </c>
      <c r="F121" s="59">
        <v>314</v>
      </c>
      <c r="G121" s="59">
        <v>311</v>
      </c>
      <c r="H121" s="59">
        <v>310</v>
      </c>
      <c r="I121" s="59">
        <v>310</v>
      </c>
      <c r="J121" s="59">
        <v>310</v>
      </c>
      <c r="K121" s="59">
        <v>308</v>
      </c>
    </row>
    <row r="122" spans="1:11" ht="12.75">
      <c r="A122" s="67">
        <v>111</v>
      </c>
      <c r="B122" s="59">
        <v>368</v>
      </c>
      <c r="C122" s="59">
        <v>356</v>
      </c>
      <c r="D122" s="59">
        <v>350</v>
      </c>
      <c r="E122" s="59">
        <v>347</v>
      </c>
      <c r="F122" s="59">
        <v>349</v>
      </c>
      <c r="G122" s="59">
        <v>354</v>
      </c>
      <c r="H122" s="59">
        <v>349</v>
      </c>
      <c r="I122" s="59">
        <v>361</v>
      </c>
      <c r="J122" s="59">
        <v>353</v>
      </c>
      <c r="K122" s="59">
        <v>350</v>
      </c>
    </row>
    <row r="123" spans="1:11" ht="12.75">
      <c r="A123" s="94">
        <v>112</v>
      </c>
      <c r="B123" s="59">
        <v>299</v>
      </c>
      <c r="C123" s="59">
        <v>276</v>
      </c>
      <c r="D123" s="59">
        <v>269</v>
      </c>
      <c r="E123" s="59">
        <v>270</v>
      </c>
      <c r="F123" s="59">
        <v>280</v>
      </c>
      <c r="G123" s="59">
        <v>278</v>
      </c>
      <c r="H123" s="59">
        <v>271</v>
      </c>
      <c r="I123" s="59">
        <v>287</v>
      </c>
      <c r="J123" s="59">
        <v>272</v>
      </c>
      <c r="K123" s="59">
        <v>272</v>
      </c>
    </row>
    <row r="124" spans="1:11" ht="12.75">
      <c r="A124" s="86">
        <v>113</v>
      </c>
      <c r="B124" s="59">
        <v>37</v>
      </c>
      <c r="C124" s="59">
        <v>32</v>
      </c>
      <c r="D124" s="59">
        <v>33</v>
      </c>
      <c r="E124" s="59">
        <v>33</v>
      </c>
      <c r="F124" s="59">
        <v>35</v>
      </c>
      <c r="G124" s="59">
        <v>37</v>
      </c>
      <c r="H124" s="59">
        <v>33</v>
      </c>
      <c r="I124" s="59">
        <v>37</v>
      </c>
      <c r="J124" s="59">
        <v>33</v>
      </c>
      <c r="K124" s="59">
        <v>34</v>
      </c>
    </row>
    <row r="125" spans="1:11" ht="12.75">
      <c r="A125" s="66">
        <v>114</v>
      </c>
      <c r="B125" s="59">
        <v>271</v>
      </c>
      <c r="C125" s="59">
        <v>260</v>
      </c>
      <c r="D125" s="59">
        <v>244</v>
      </c>
      <c r="E125" s="59">
        <v>246</v>
      </c>
      <c r="F125" s="59">
        <v>243</v>
      </c>
      <c r="G125" s="59">
        <v>251</v>
      </c>
      <c r="H125" s="59">
        <v>247</v>
      </c>
      <c r="I125" s="59">
        <v>261</v>
      </c>
      <c r="J125" s="59">
        <v>255</v>
      </c>
      <c r="K125" s="59">
        <v>250</v>
      </c>
    </row>
    <row r="126" spans="1:11" ht="12.75">
      <c r="A126" s="67">
        <v>115</v>
      </c>
      <c r="B126" s="59">
        <v>201</v>
      </c>
      <c r="C126" s="59">
        <v>188</v>
      </c>
      <c r="D126" s="59">
        <v>190</v>
      </c>
      <c r="E126" s="59">
        <v>189</v>
      </c>
      <c r="F126" s="59">
        <v>190</v>
      </c>
      <c r="G126" s="59">
        <v>193</v>
      </c>
      <c r="H126" s="59">
        <v>187</v>
      </c>
      <c r="I126" s="59">
        <v>193</v>
      </c>
      <c r="J126" s="59">
        <v>192</v>
      </c>
      <c r="K126" s="59">
        <v>193</v>
      </c>
    </row>
    <row r="127" spans="1:11" ht="12.75">
      <c r="A127" s="66">
        <v>116</v>
      </c>
      <c r="B127" s="59">
        <v>201</v>
      </c>
      <c r="C127" s="59">
        <v>189</v>
      </c>
      <c r="D127" s="59">
        <v>185</v>
      </c>
      <c r="E127" s="59">
        <v>187</v>
      </c>
      <c r="F127" s="59">
        <v>184</v>
      </c>
      <c r="G127" s="59">
        <v>183</v>
      </c>
      <c r="H127" s="59">
        <v>181</v>
      </c>
      <c r="I127" s="59">
        <v>189</v>
      </c>
      <c r="J127" s="59">
        <v>179</v>
      </c>
      <c r="K127" s="59">
        <v>183</v>
      </c>
    </row>
    <row r="128" spans="1:11" ht="12.75">
      <c r="A128" s="67">
        <v>117</v>
      </c>
      <c r="B128" s="59">
        <v>205</v>
      </c>
      <c r="C128" s="59">
        <v>197</v>
      </c>
      <c r="D128" s="59">
        <v>199</v>
      </c>
      <c r="E128" s="59">
        <v>194</v>
      </c>
      <c r="F128" s="59">
        <v>199</v>
      </c>
      <c r="G128" s="59">
        <v>205</v>
      </c>
      <c r="H128" s="59">
        <v>199</v>
      </c>
      <c r="I128" s="59">
        <v>200</v>
      </c>
      <c r="J128" s="59">
        <v>200</v>
      </c>
      <c r="K128" s="59">
        <v>198</v>
      </c>
    </row>
    <row r="129" spans="1:11" ht="12.75">
      <c r="A129" s="67">
        <v>118</v>
      </c>
      <c r="B129" s="59">
        <v>180</v>
      </c>
      <c r="C129" s="59">
        <v>172</v>
      </c>
      <c r="D129" s="59">
        <v>167</v>
      </c>
      <c r="E129" s="59">
        <v>171</v>
      </c>
      <c r="F129" s="59">
        <v>170</v>
      </c>
      <c r="G129" s="59">
        <v>167</v>
      </c>
      <c r="H129" s="59">
        <v>166</v>
      </c>
      <c r="I129" s="59">
        <v>175</v>
      </c>
      <c r="J129" s="59">
        <v>157</v>
      </c>
      <c r="K129" s="59">
        <v>164</v>
      </c>
    </row>
    <row r="130" spans="1:11" ht="12.75">
      <c r="A130" s="67">
        <v>119</v>
      </c>
      <c r="B130" s="59">
        <v>294</v>
      </c>
      <c r="C130" s="59">
        <v>287</v>
      </c>
      <c r="D130" s="59">
        <v>286</v>
      </c>
      <c r="E130" s="59">
        <v>283</v>
      </c>
      <c r="F130" s="59">
        <v>286</v>
      </c>
      <c r="G130" s="59">
        <v>283</v>
      </c>
      <c r="H130" s="59">
        <v>279</v>
      </c>
      <c r="I130" s="59">
        <v>291</v>
      </c>
      <c r="J130" s="59">
        <v>279</v>
      </c>
      <c r="K130" s="59">
        <v>280</v>
      </c>
    </row>
    <row r="131" spans="1:11" ht="12.75">
      <c r="A131" s="67">
        <v>120</v>
      </c>
      <c r="B131" s="59">
        <v>156</v>
      </c>
      <c r="C131" s="59">
        <v>150</v>
      </c>
      <c r="D131" s="59">
        <v>143</v>
      </c>
      <c r="E131" s="59">
        <v>145</v>
      </c>
      <c r="F131" s="59">
        <v>149</v>
      </c>
      <c r="G131" s="59">
        <v>146</v>
      </c>
      <c r="H131" s="59">
        <v>147</v>
      </c>
      <c r="I131" s="59">
        <v>155</v>
      </c>
      <c r="J131" s="59">
        <v>148</v>
      </c>
      <c r="K131" s="59">
        <v>149</v>
      </c>
    </row>
    <row r="132" spans="1:11" ht="12.75">
      <c r="A132" s="66">
        <v>121</v>
      </c>
      <c r="B132" s="59">
        <v>3</v>
      </c>
      <c r="C132" s="59">
        <v>3</v>
      </c>
      <c r="D132" s="59">
        <v>3</v>
      </c>
      <c r="E132" s="59">
        <v>3</v>
      </c>
      <c r="F132" s="59">
        <v>3</v>
      </c>
      <c r="G132" s="59">
        <v>3</v>
      </c>
      <c r="H132" s="59">
        <v>3</v>
      </c>
      <c r="I132" s="59">
        <v>3</v>
      </c>
      <c r="J132" s="59">
        <v>3</v>
      </c>
      <c r="K132" s="59">
        <v>3</v>
      </c>
    </row>
    <row r="133" spans="1:11" ht="12.75">
      <c r="A133" s="67">
        <v>122</v>
      </c>
      <c r="B133" s="59">
        <v>175</v>
      </c>
      <c r="C133" s="59">
        <v>175</v>
      </c>
      <c r="D133" s="59">
        <v>173</v>
      </c>
      <c r="E133" s="59">
        <v>172</v>
      </c>
      <c r="F133" s="59">
        <v>173</v>
      </c>
      <c r="G133" s="59">
        <v>171</v>
      </c>
      <c r="H133" s="59">
        <v>173</v>
      </c>
      <c r="I133" s="59">
        <v>176</v>
      </c>
      <c r="J133" s="59">
        <v>172</v>
      </c>
      <c r="K133" s="59">
        <v>173</v>
      </c>
    </row>
    <row r="134" spans="1:11" ht="12.75">
      <c r="A134" s="67">
        <v>123</v>
      </c>
      <c r="B134" s="59">
        <v>233</v>
      </c>
      <c r="C134" s="59">
        <v>227</v>
      </c>
      <c r="D134" s="59">
        <v>225</v>
      </c>
      <c r="E134" s="59">
        <v>225</v>
      </c>
      <c r="F134" s="59">
        <v>227</v>
      </c>
      <c r="G134" s="59">
        <v>230</v>
      </c>
      <c r="H134" s="59">
        <v>222</v>
      </c>
      <c r="I134" s="59">
        <v>230</v>
      </c>
      <c r="J134" s="59">
        <v>226</v>
      </c>
      <c r="K134" s="59">
        <v>225</v>
      </c>
    </row>
    <row r="135" spans="1:11" ht="12.75">
      <c r="A135" s="87">
        <v>124</v>
      </c>
      <c r="B135" s="59">
        <v>252</v>
      </c>
      <c r="C135" s="59">
        <v>234</v>
      </c>
      <c r="D135" s="59">
        <v>236</v>
      </c>
      <c r="E135" s="59">
        <v>234</v>
      </c>
      <c r="F135" s="59">
        <v>232</v>
      </c>
      <c r="G135" s="59">
        <v>238</v>
      </c>
      <c r="H135" s="59">
        <v>233</v>
      </c>
      <c r="I135" s="59">
        <v>246</v>
      </c>
      <c r="J135" s="59">
        <v>236</v>
      </c>
      <c r="K135" s="59">
        <v>237</v>
      </c>
    </row>
    <row r="136" spans="1:11" ht="12.75">
      <c r="A136" s="87">
        <v>125</v>
      </c>
      <c r="B136" s="59">
        <v>10</v>
      </c>
      <c r="C136" s="59">
        <v>8</v>
      </c>
      <c r="D136" s="59">
        <v>8</v>
      </c>
      <c r="E136" s="59">
        <v>8</v>
      </c>
      <c r="F136" s="59">
        <v>8</v>
      </c>
      <c r="G136" s="59">
        <v>8</v>
      </c>
      <c r="H136" s="59">
        <v>7</v>
      </c>
      <c r="I136" s="59">
        <v>7</v>
      </c>
      <c r="J136" s="59">
        <v>7</v>
      </c>
      <c r="K136" s="59">
        <v>7</v>
      </c>
    </row>
    <row r="137" spans="1:11" ht="12.75">
      <c r="A137" s="87">
        <v>126</v>
      </c>
      <c r="B137" s="59">
        <v>322</v>
      </c>
      <c r="C137" s="59">
        <v>312</v>
      </c>
      <c r="D137" s="59">
        <v>308</v>
      </c>
      <c r="E137" s="59">
        <v>305</v>
      </c>
      <c r="F137" s="59">
        <v>308</v>
      </c>
      <c r="G137" s="59">
        <v>308</v>
      </c>
      <c r="H137" s="59">
        <v>305</v>
      </c>
      <c r="I137" s="59">
        <v>306</v>
      </c>
      <c r="J137" s="59">
        <v>306</v>
      </c>
      <c r="K137" s="59">
        <v>305</v>
      </c>
    </row>
    <row r="138" spans="1:11" ht="12.75">
      <c r="A138" s="87">
        <v>127</v>
      </c>
      <c r="B138" s="59">
        <v>238</v>
      </c>
      <c r="C138" s="59">
        <v>233</v>
      </c>
      <c r="D138" s="59">
        <v>227</v>
      </c>
      <c r="E138" s="59">
        <v>233</v>
      </c>
      <c r="F138" s="59">
        <v>230</v>
      </c>
      <c r="G138" s="59">
        <v>231</v>
      </c>
      <c r="H138" s="59">
        <v>229</v>
      </c>
      <c r="I138" s="59">
        <v>231</v>
      </c>
      <c r="J138" s="59">
        <v>231</v>
      </c>
      <c r="K138" s="59">
        <v>229</v>
      </c>
    </row>
    <row r="139" spans="1:11" ht="12.75">
      <c r="A139" s="87">
        <v>128</v>
      </c>
      <c r="B139" s="59">
        <v>334</v>
      </c>
      <c r="C139" s="59">
        <v>320</v>
      </c>
      <c r="D139" s="59">
        <v>315</v>
      </c>
      <c r="E139" s="59">
        <v>317</v>
      </c>
      <c r="F139" s="59">
        <v>322</v>
      </c>
      <c r="G139" s="59">
        <v>322</v>
      </c>
      <c r="H139" s="59">
        <v>317</v>
      </c>
      <c r="I139" s="59">
        <v>323</v>
      </c>
      <c r="J139" s="59">
        <v>312</v>
      </c>
      <c r="K139" s="59">
        <v>314</v>
      </c>
    </row>
    <row r="140" spans="1:11" ht="12.75">
      <c r="A140" s="87">
        <v>129</v>
      </c>
      <c r="B140" s="59">
        <v>161</v>
      </c>
      <c r="C140" s="59">
        <v>155</v>
      </c>
      <c r="D140" s="59">
        <v>152</v>
      </c>
      <c r="E140" s="59">
        <v>153</v>
      </c>
      <c r="F140" s="59">
        <v>155</v>
      </c>
      <c r="G140" s="59">
        <v>158</v>
      </c>
      <c r="H140" s="59">
        <v>152</v>
      </c>
      <c r="I140" s="59">
        <v>158</v>
      </c>
      <c r="J140" s="59">
        <v>156</v>
      </c>
      <c r="K140" s="59">
        <v>154</v>
      </c>
    </row>
    <row r="141" spans="1:11" ht="12.75">
      <c r="A141" s="87">
        <v>130</v>
      </c>
      <c r="B141" s="59">
        <v>325</v>
      </c>
      <c r="C141" s="59">
        <v>320</v>
      </c>
      <c r="D141" s="59">
        <v>313</v>
      </c>
      <c r="E141" s="59">
        <v>314</v>
      </c>
      <c r="F141" s="59">
        <v>318</v>
      </c>
      <c r="G141" s="59">
        <v>317</v>
      </c>
      <c r="H141" s="59">
        <v>314</v>
      </c>
      <c r="I141" s="59">
        <v>317</v>
      </c>
      <c r="J141" s="59">
        <v>315</v>
      </c>
      <c r="K141" s="59">
        <v>312</v>
      </c>
    </row>
    <row r="142" spans="1:11" ht="12.75">
      <c r="A142" s="87">
        <v>131</v>
      </c>
      <c r="B142" s="59">
        <v>278</v>
      </c>
      <c r="C142" s="59">
        <v>269</v>
      </c>
      <c r="D142" s="59">
        <v>270</v>
      </c>
      <c r="E142" s="59">
        <v>271</v>
      </c>
      <c r="F142" s="59">
        <v>272</v>
      </c>
      <c r="G142" s="59">
        <v>273</v>
      </c>
      <c r="H142" s="59">
        <v>271</v>
      </c>
      <c r="I142" s="59">
        <v>275</v>
      </c>
      <c r="J142" s="59">
        <v>270</v>
      </c>
      <c r="K142" s="59">
        <v>273</v>
      </c>
    </row>
    <row r="143" spans="1:11" ht="12.75">
      <c r="A143" s="87">
        <v>132</v>
      </c>
      <c r="B143" s="59">
        <v>276</v>
      </c>
      <c r="C143" s="59">
        <v>264</v>
      </c>
      <c r="D143" s="59">
        <v>262</v>
      </c>
      <c r="E143" s="59">
        <v>265</v>
      </c>
      <c r="F143" s="59">
        <v>264</v>
      </c>
      <c r="G143" s="59">
        <v>262</v>
      </c>
      <c r="H143" s="59">
        <v>266</v>
      </c>
      <c r="I143" s="59">
        <v>262</v>
      </c>
      <c r="J143" s="59">
        <v>266</v>
      </c>
      <c r="K143" s="59">
        <v>264</v>
      </c>
    </row>
    <row r="144" spans="1:11" ht="12.75">
      <c r="A144" s="87">
        <v>133</v>
      </c>
      <c r="B144" s="59">
        <v>310</v>
      </c>
      <c r="C144" s="59">
        <v>299</v>
      </c>
      <c r="D144" s="59">
        <v>299</v>
      </c>
      <c r="E144" s="59">
        <v>298</v>
      </c>
      <c r="F144" s="59">
        <v>303</v>
      </c>
      <c r="G144" s="59">
        <v>305</v>
      </c>
      <c r="H144" s="59">
        <v>298</v>
      </c>
      <c r="I144" s="59">
        <v>305</v>
      </c>
      <c r="J144" s="59">
        <v>304</v>
      </c>
      <c r="K144" s="59">
        <v>304</v>
      </c>
    </row>
    <row r="145" spans="1:11" ht="12.75">
      <c r="A145" s="87">
        <v>134</v>
      </c>
      <c r="B145" s="59">
        <v>154</v>
      </c>
      <c r="C145" s="59">
        <v>147</v>
      </c>
      <c r="D145" s="59">
        <v>150</v>
      </c>
      <c r="E145" s="59">
        <v>146</v>
      </c>
      <c r="F145" s="59">
        <v>144</v>
      </c>
      <c r="G145" s="59">
        <v>146</v>
      </c>
      <c r="H145" s="59">
        <v>143</v>
      </c>
      <c r="I145" s="59">
        <v>145</v>
      </c>
      <c r="J145" s="59">
        <v>149</v>
      </c>
      <c r="K145" s="59">
        <v>147</v>
      </c>
    </row>
    <row r="146" spans="1:11" ht="12.75">
      <c r="A146" s="87">
        <v>135</v>
      </c>
      <c r="B146" s="59">
        <v>232</v>
      </c>
      <c r="C146" s="59">
        <v>223</v>
      </c>
      <c r="D146" s="59">
        <v>229</v>
      </c>
      <c r="E146" s="59">
        <v>226</v>
      </c>
      <c r="F146" s="59">
        <v>226</v>
      </c>
      <c r="G146" s="59">
        <v>227</v>
      </c>
      <c r="H146" s="59">
        <v>226</v>
      </c>
      <c r="I146" s="59">
        <v>229</v>
      </c>
      <c r="J146" s="59">
        <v>223</v>
      </c>
      <c r="K146" s="59">
        <v>229</v>
      </c>
    </row>
    <row r="147" spans="1:11" ht="12.75">
      <c r="A147" s="87">
        <v>136</v>
      </c>
      <c r="B147" s="59">
        <v>245</v>
      </c>
      <c r="C147" s="59">
        <v>239</v>
      </c>
      <c r="D147" s="59">
        <v>235</v>
      </c>
      <c r="E147" s="59">
        <v>237</v>
      </c>
      <c r="F147" s="59">
        <v>245</v>
      </c>
      <c r="G147" s="59">
        <v>239</v>
      </c>
      <c r="H147" s="59">
        <v>240</v>
      </c>
      <c r="I147" s="59">
        <v>245</v>
      </c>
      <c r="J147" s="59">
        <v>240</v>
      </c>
      <c r="K147" s="59">
        <v>245</v>
      </c>
    </row>
    <row r="148" spans="1:11" ht="12.75">
      <c r="A148" s="87">
        <v>137</v>
      </c>
      <c r="B148" s="59">
        <v>149</v>
      </c>
      <c r="C148" s="59">
        <v>145</v>
      </c>
      <c r="D148" s="59">
        <v>142</v>
      </c>
      <c r="E148" s="59">
        <v>145</v>
      </c>
      <c r="F148" s="59">
        <v>145</v>
      </c>
      <c r="G148" s="59">
        <v>144</v>
      </c>
      <c r="H148" s="59">
        <v>145</v>
      </c>
      <c r="I148" s="59">
        <v>152</v>
      </c>
      <c r="J148" s="59">
        <v>145</v>
      </c>
      <c r="K148" s="59">
        <v>145</v>
      </c>
    </row>
    <row r="149" spans="1:11" ht="13.5" thickBot="1">
      <c r="A149" s="87">
        <v>138</v>
      </c>
      <c r="B149" s="59">
        <v>158</v>
      </c>
      <c r="C149" s="59">
        <v>147</v>
      </c>
      <c r="D149" s="59">
        <v>146</v>
      </c>
      <c r="E149" s="59">
        <v>145</v>
      </c>
      <c r="F149" s="59">
        <v>148</v>
      </c>
      <c r="G149" s="59">
        <v>147</v>
      </c>
      <c r="H149" s="59">
        <v>145</v>
      </c>
      <c r="I149" s="59">
        <v>157</v>
      </c>
      <c r="J149" s="59">
        <v>151</v>
      </c>
      <c r="K149" s="59">
        <v>149</v>
      </c>
    </row>
    <row r="150" spans="1:11" ht="13.5" thickBot="1">
      <c r="A150" s="15" t="s">
        <v>745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2.75">
      <c r="A151" s="63">
        <v>139</v>
      </c>
      <c r="B151" s="59">
        <v>106</v>
      </c>
      <c r="C151" s="59">
        <v>111</v>
      </c>
      <c r="D151" s="59">
        <v>103</v>
      </c>
      <c r="E151" s="59">
        <v>103</v>
      </c>
      <c r="F151" s="59">
        <v>104</v>
      </c>
      <c r="G151" s="59">
        <v>106</v>
      </c>
      <c r="H151" s="59">
        <v>106</v>
      </c>
      <c r="I151" s="59">
        <v>111</v>
      </c>
      <c r="J151" s="59">
        <v>104</v>
      </c>
      <c r="K151" s="59">
        <v>107</v>
      </c>
    </row>
    <row r="152" spans="1:11" ht="12.75">
      <c r="A152" s="87">
        <v>140</v>
      </c>
      <c r="B152" s="59">
        <v>197</v>
      </c>
      <c r="C152" s="59">
        <v>189</v>
      </c>
      <c r="D152" s="59">
        <v>185</v>
      </c>
      <c r="E152" s="59">
        <v>186</v>
      </c>
      <c r="F152" s="59">
        <v>186</v>
      </c>
      <c r="G152" s="59">
        <v>186</v>
      </c>
      <c r="H152" s="59">
        <v>182</v>
      </c>
      <c r="I152" s="59">
        <v>186</v>
      </c>
      <c r="J152" s="59">
        <v>186</v>
      </c>
      <c r="K152" s="59">
        <v>181</v>
      </c>
    </row>
    <row r="153" spans="1:11" ht="12.75">
      <c r="A153" s="88">
        <v>141</v>
      </c>
      <c r="B153" s="23">
        <v>199</v>
      </c>
      <c r="C153" s="23">
        <v>196</v>
      </c>
      <c r="D153" s="23">
        <v>198</v>
      </c>
      <c r="E153" s="23">
        <v>193</v>
      </c>
      <c r="F153" s="23">
        <v>194</v>
      </c>
      <c r="G153" s="23">
        <v>193</v>
      </c>
      <c r="H153" s="23">
        <v>195</v>
      </c>
      <c r="I153" s="23">
        <v>197</v>
      </c>
      <c r="J153" s="23">
        <v>191</v>
      </c>
      <c r="K153" s="23">
        <v>196</v>
      </c>
    </row>
    <row r="154" spans="1:11" ht="12.75">
      <c r="A154" s="20" t="s">
        <v>46</v>
      </c>
      <c r="B154" s="21">
        <f aca="true" t="shared" si="0" ref="B154:K154">SUM(B8:B153)</f>
        <v>30428</v>
      </c>
      <c r="C154" s="21">
        <f t="shared" si="0"/>
        <v>29104</v>
      </c>
      <c r="D154" s="21">
        <f t="shared" si="0"/>
        <v>28650</v>
      </c>
      <c r="E154" s="21">
        <f t="shared" si="0"/>
        <v>28685</v>
      </c>
      <c r="F154" s="21">
        <f t="shared" si="0"/>
        <v>29034</v>
      </c>
      <c r="G154" s="21">
        <f t="shared" si="0"/>
        <v>29199</v>
      </c>
      <c r="H154" s="21">
        <f t="shared" si="0"/>
        <v>28641</v>
      </c>
      <c r="I154" s="21">
        <f t="shared" si="0"/>
        <v>29968</v>
      </c>
      <c r="J154" s="21">
        <f>SUM(J8:J153)</f>
        <v>28959</v>
      </c>
      <c r="K154" s="21">
        <f t="shared" si="0"/>
        <v>28891</v>
      </c>
    </row>
    <row r="155" ht="13.5" thickBot="1">
      <c r="A155" s="4"/>
    </row>
    <row r="156" spans="1:11" ht="13.5" thickBot="1">
      <c r="A156" s="43" t="s">
        <v>114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1:11" ht="12.75">
      <c r="A157" s="17" t="s">
        <v>319</v>
      </c>
      <c r="B157" s="57">
        <v>279</v>
      </c>
      <c r="C157" s="57">
        <v>275</v>
      </c>
      <c r="D157" s="57">
        <v>264</v>
      </c>
      <c r="E157" s="57">
        <v>270</v>
      </c>
      <c r="F157" s="57">
        <v>279</v>
      </c>
      <c r="G157" s="57">
        <v>268</v>
      </c>
      <c r="H157" s="57">
        <v>270</v>
      </c>
      <c r="I157" s="57">
        <v>279</v>
      </c>
      <c r="J157" s="57">
        <v>272</v>
      </c>
      <c r="K157" s="57">
        <v>266</v>
      </c>
    </row>
    <row r="158" spans="1:11" ht="12.75">
      <c r="A158" s="17" t="s">
        <v>320</v>
      </c>
      <c r="B158" s="59">
        <v>192</v>
      </c>
      <c r="C158" s="59">
        <v>188</v>
      </c>
      <c r="D158" s="59">
        <v>184</v>
      </c>
      <c r="E158" s="59">
        <v>182</v>
      </c>
      <c r="F158" s="59">
        <v>192</v>
      </c>
      <c r="G158" s="59">
        <v>183</v>
      </c>
      <c r="H158" s="59">
        <v>185</v>
      </c>
      <c r="I158" s="59">
        <v>199</v>
      </c>
      <c r="J158" s="59">
        <v>195</v>
      </c>
      <c r="K158" s="59">
        <v>180</v>
      </c>
    </row>
    <row r="159" spans="1:11" ht="12.75">
      <c r="A159" s="17" t="s">
        <v>321</v>
      </c>
      <c r="B159" s="59">
        <v>170</v>
      </c>
      <c r="C159" s="59">
        <v>167</v>
      </c>
      <c r="D159" s="59">
        <v>155</v>
      </c>
      <c r="E159" s="59">
        <v>155</v>
      </c>
      <c r="F159" s="59">
        <v>162</v>
      </c>
      <c r="G159" s="59">
        <v>153</v>
      </c>
      <c r="H159" s="59">
        <v>160</v>
      </c>
      <c r="I159" s="59">
        <v>163</v>
      </c>
      <c r="J159" s="59">
        <v>170</v>
      </c>
      <c r="K159" s="59">
        <v>151</v>
      </c>
    </row>
    <row r="160" spans="1:11" ht="12.75">
      <c r="A160" s="17" t="s">
        <v>322</v>
      </c>
      <c r="B160" s="59">
        <v>40</v>
      </c>
      <c r="C160" s="59">
        <v>37</v>
      </c>
      <c r="D160" s="59">
        <v>36</v>
      </c>
      <c r="E160" s="59">
        <v>35</v>
      </c>
      <c r="F160" s="59">
        <v>39</v>
      </c>
      <c r="G160" s="59">
        <v>37</v>
      </c>
      <c r="H160" s="59">
        <v>37</v>
      </c>
      <c r="I160" s="59">
        <v>41</v>
      </c>
      <c r="J160" s="59">
        <v>35</v>
      </c>
      <c r="K160" s="59">
        <v>36</v>
      </c>
    </row>
    <row r="161" spans="1:11" ht="12.75">
      <c r="A161" s="17" t="s">
        <v>323</v>
      </c>
      <c r="B161" s="59">
        <v>219</v>
      </c>
      <c r="C161" s="59">
        <v>214</v>
      </c>
      <c r="D161" s="59">
        <v>213</v>
      </c>
      <c r="E161" s="59">
        <v>212</v>
      </c>
      <c r="F161" s="59">
        <v>217</v>
      </c>
      <c r="G161" s="59">
        <v>208</v>
      </c>
      <c r="H161" s="59">
        <v>212</v>
      </c>
      <c r="I161" s="59">
        <v>213</v>
      </c>
      <c r="J161" s="59">
        <v>214</v>
      </c>
      <c r="K161" s="59">
        <v>210</v>
      </c>
    </row>
    <row r="162" spans="1:11" ht="12.75">
      <c r="A162" s="17" t="s">
        <v>324</v>
      </c>
      <c r="B162" s="59">
        <v>70</v>
      </c>
      <c r="C162" s="59">
        <v>72</v>
      </c>
      <c r="D162" s="59">
        <v>70</v>
      </c>
      <c r="E162" s="59">
        <v>66</v>
      </c>
      <c r="F162" s="59">
        <v>73</v>
      </c>
      <c r="G162" s="59">
        <v>71</v>
      </c>
      <c r="H162" s="59">
        <v>73</v>
      </c>
      <c r="I162" s="59">
        <v>76</v>
      </c>
      <c r="J162" s="59">
        <v>70</v>
      </c>
      <c r="K162" s="59">
        <v>76</v>
      </c>
    </row>
    <row r="163" spans="1:11" ht="12.75">
      <c r="A163" s="17" t="s">
        <v>113</v>
      </c>
      <c r="B163" s="59">
        <v>93</v>
      </c>
      <c r="C163" s="59">
        <v>95</v>
      </c>
      <c r="D163" s="59">
        <v>92</v>
      </c>
      <c r="E163" s="59">
        <v>93</v>
      </c>
      <c r="F163" s="59">
        <v>92</v>
      </c>
      <c r="G163" s="59">
        <v>95</v>
      </c>
      <c r="H163" s="59">
        <v>95</v>
      </c>
      <c r="I163" s="59">
        <v>95</v>
      </c>
      <c r="J163" s="59">
        <v>97</v>
      </c>
      <c r="K163" s="59">
        <v>92</v>
      </c>
    </row>
    <row r="164" spans="1:11" ht="12.75">
      <c r="A164" s="24" t="s">
        <v>46</v>
      </c>
      <c r="B164" s="21">
        <f>SUM(B157:B163)</f>
        <v>1063</v>
      </c>
      <c r="C164" s="21">
        <f aca="true" t="shared" si="1" ref="C164:K164">SUM(C157:C163)</f>
        <v>1048</v>
      </c>
      <c r="D164" s="21">
        <f t="shared" si="1"/>
        <v>1014</v>
      </c>
      <c r="E164" s="21">
        <f t="shared" si="1"/>
        <v>1013</v>
      </c>
      <c r="F164" s="21">
        <f t="shared" si="1"/>
        <v>1054</v>
      </c>
      <c r="G164" s="21">
        <f t="shared" si="1"/>
        <v>1015</v>
      </c>
      <c r="H164" s="21">
        <f t="shared" si="1"/>
        <v>1032</v>
      </c>
      <c r="I164" s="21">
        <f t="shared" si="1"/>
        <v>1066</v>
      </c>
      <c r="J164" s="21">
        <f>SUM(J157:J163)</f>
        <v>1053</v>
      </c>
      <c r="K164" s="21">
        <f t="shared" si="1"/>
        <v>1011</v>
      </c>
    </row>
    <row r="165" ht="13.5" thickBot="1">
      <c r="A165" s="4"/>
    </row>
    <row r="166" spans="1:11" ht="13.5" thickBot="1">
      <c r="A166" s="15" t="s">
        <v>159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2.75">
      <c r="A167" s="17" t="s">
        <v>592</v>
      </c>
      <c r="B167" s="57">
        <v>86</v>
      </c>
      <c r="C167" s="57">
        <v>88</v>
      </c>
      <c r="D167" s="57">
        <v>84</v>
      </c>
      <c r="E167" s="57">
        <v>85</v>
      </c>
      <c r="F167" s="57">
        <v>93</v>
      </c>
      <c r="G167" s="57">
        <v>85</v>
      </c>
      <c r="H167" s="57">
        <v>86</v>
      </c>
      <c r="I167" s="57">
        <v>96</v>
      </c>
      <c r="J167" s="57">
        <v>88</v>
      </c>
      <c r="K167" s="57">
        <v>85</v>
      </c>
    </row>
    <row r="168" spans="1:11" ht="12.75">
      <c r="A168" s="17" t="s">
        <v>593</v>
      </c>
      <c r="B168" s="59">
        <v>198</v>
      </c>
      <c r="C168" s="59">
        <v>202</v>
      </c>
      <c r="D168" s="59">
        <v>192</v>
      </c>
      <c r="E168" s="59">
        <v>194</v>
      </c>
      <c r="F168" s="59">
        <v>221</v>
      </c>
      <c r="G168" s="59">
        <v>198</v>
      </c>
      <c r="H168" s="59">
        <v>193</v>
      </c>
      <c r="I168" s="59">
        <v>219</v>
      </c>
      <c r="J168" s="59">
        <v>194</v>
      </c>
      <c r="K168" s="59">
        <v>191</v>
      </c>
    </row>
    <row r="169" spans="1:11" ht="12.75">
      <c r="A169" s="17" t="s">
        <v>594</v>
      </c>
      <c r="B169" s="59">
        <v>226</v>
      </c>
      <c r="C169" s="59">
        <v>228</v>
      </c>
      <c r="D169" s="59">
        <v>221</v>
      </c>
      <c r="E169" s="59">
        <v>220</v>
      </c>
      <c r="F169" s="59">
        <v>256</v>
      </c>
      <c r="G169" s="59">
        <v>221</v>
      </c>
      <c r="H169" s="59">
        <v>221</v>
      </c>
      <c r="I169" s="59">
        <v>258</v>
      </c>
      <c r="J169" s="59">
        <v>221</v>
      </c>
      <c r="K169" s="59">
        <v>221</v>
      </c>
    </row>
    <row r="170" spans="1:11" ht="12.75">
      <c r="A170" s="17" t="s">
        <v>595</v>
      </c>
      <c r="B170" s="59">
        <v>177</v>
      </c>
      <c r="C170" s="59">
        <v>180</v>
      </c>
      <c r="D170" s="59">
        <v>172</v>
      </c>
      <c r="E170" s="59">
        <v>172</v>
      </c>
      <c r="F170" s="59">
        <v>207</v>
      </c>
      <c r="G170" s="59">
        <v>173</v>
      </c>
      <c r="H170" s="59">
        <v>174</v>
      </c>
      <c r="I170" s="59">
        <v>205</v>
      </c>
      <c r="J170" s="59">
        <v>178</v>
      </c>
      <c r="K170" s="59">
        <v>169</v>
      </c>
    </row>
    <row r="171" spans="1:11" ht="12.75">
      <c r="A171" s="17" t="s">
        <v>596</v>
      </c>
      <c r="B171" s="59">
        <v>203</v>
      </c>
      <c r="C171" s="59">
        <v>196</v>
      </c>
      <c r="D171" s="59">
        <v>185</v>
      </c>
      <c r="E171" s="59">
        <v>183</v>
      </c>
      <c r="F171" s="59">
        <v>215</v>
      </c>
      <c r="G171" s="59">
        <v>182</v>
      </c>
      <c r="H171" s="59">
        <v>187</v>
      </c>
      <c r="I171" s="59">
        <v>219</v>
      </c>
      <c r="J171" s="59">
        <v>196</v>
      </c>
      <c r="K171" s="59">
        <v>181</v>
      </c>
    </row>
    <row r="172" spans="1:11" ht="12.75">
      <c r="A172" s="17" t="s">
        <v>597</v>
      </c>
      <c r="B172" s="59">
        <v>209</v>
      </c>
      <c r="C172" s="59">
        <v>210</v>
      </c>
      <c r="D172" s="59">
        <v>199</v>
      </c>
      <c r="E172" s="59">
        <v>200</v>
      </c>
      <c r="F172" s="59">
        <v>239</v>
      </c>
      <c r="G172" s="59">
        <v>200</v>
      </c>
      <c r="H172" s="59">
        <v>205</v>
      </c>
      <c r="I172" s="59">
        <v>249</v>
      </c>
      <c r="J172" s="59">
        <v>202</v>
      </c>
      <c r="K172" s="59">
        <v>200</v>
      </c>
    </row>
    <row r="173" spans="1:11" ht="12.75">
      <c r="A173" s="17" t="s">
        <v>598</v>
      </c>
      <c r="B173" s="59">
        <v>223</v>
      </c>
      <c r="C173" s="59">
        <v>221</v>
      </c>
      <c r="D173" s="59">
        <v>213</v>
      </c>
      <c r="E173" s="59">
        <v>212</v>
      </c>
      <c r="F173" s="59">
        <v>242</v>
      </c>
      <c r="G173" s="59">
        <v>212</v>
      </c>
      <c r="H173" s="59">
        <v>206</v>
      </c>
      <c r="I173" s="59">
        <v>245</v>
      </c>
      <c r="J173" s="59">
        <v>215</v>
      </c>
      <c r="K173" s="59">
        <v>209</v>
      </c>
    </row>
    <row r="174" spans="1:11" ht="12.75">
      <c r="A174" s="17" t="s">
        <v>599</v>
      </c>
      <c r="B174" s="59">
        <v>238</v>
      </c>
      <c r="C174" s="59">
        <v>248</v>
      </c>
      <c r="D174" s="59">
        <v>236</v>
      </c>
      <c r="E174" s="59">
        <v>238</v>
      </c>
      <c r="F174" s="59">
        <v>253</v>
      </c>
      <c r="G174" s="59">
        <v>237</v>
      </c>
      <c r="H174" s="59">
        <v>243</v>
      </c>
      <c r="I174" s="59">
        <v>272</v>
      </c>
      <c r="J174" s="59">
        <v>240</v>
      </c>
      <c r="K174" s="59">
        <v>235</v>
      </c>
    </row>
    <row r="175" spans="1:11" ht="12.75">
      <c r="A175" s="17" t="s">
        <v>600</v>
      </c>
      <c r="B175" s="59">
        <v>220</v>
      </c>
      <c r="C175" s="59">
        <v>220</v>
      </c>
      <c r="D175" s="59">
        <v>213</v>
      </c>
      <c r="E175" s="59">
        <v>212</v>
      </c>
      <c r="F175" s="59">
        <v>236</v>
      </c>
      <c r="G175" s="59">
        <v>214</v>
      </c>
      <c r="H175" s="59">
        <v>212</v>
      </c>
      <c r="I175" s="59">
        <v>247</v>
      </c>
      <c r="J175" s="59">
        <v>220</v>
      </c>
      <c r="K175" s="59">
        <v>212</v>
      </c>
    </row>
    <row r="176" spans="1:11" ht="12.75">
      <c r="A176" s="17" t="s">
        <v>601</v>
      </c>
      <c r="B176" s="59">
        <v>15</v>
      </c>
      <c r="C176" s="59">
        <v>13</v>
      </c>
      <c r="D176" s="59">
        <v>12</v>
      </c>
      <c r="E176" s="59">
        <v>14</v>
      </c>
      <c r="F176" s="59">
        <v>15</v>
      </c>
      <c r="G176" s="59">
        <v>13</v>
      </c>
      <c r="H176" s="59">
        <v>13</v>
      </c>
      <c r="I176" s="59">
        <v>17</v>
      </c>
      <c r="J176" s="59">
        <v>12</v>
      </c>
      <c r="K176" s="59">
        <v>14</v>
      </c>
    </row>
    <row r="177" spans="1:11" ht="12.75">
      <c r="A177" s="17" t="s">
        <v>602</v>
      </c>
      <c r="B177" s="59">
        <v>9</v>
      </c>
      <c r="C177" s="59">
        <v>9</v>
      </c>
      <c r="D177" s="59">
        <v>9</v>
      </c>
      <c r="E177" s="59">
        <v>9</v>
      </c>
      <c r="F177" s="59">
        <v>10</v>
      </c>
      <c r="G177" s="59">
        <v>8</v>
      </c>
      <c r="H177" s="59">
        <v>9</v>
      </c>
      <c r="I177" s="59">
        <v>10</v>
      </c>
      <c r="J177" s="59">
        <v>9</v>
      </c>
      <c r="K177" s="59">
        <v>9</v>
      </c>
    </row>
    <row r="178" spans="1:11" ht="12.75">
      <c r="A178" s="17" t="s">
        <v>603</v>
      </c>
      <c r="B178" s="59">
        <v>17</v>
      </c>
      <c r="C178" s="59">
        <v>17</v>
      </c>
      <c r="D178" s="59">
        <v>17</v>
      </c>
      <c r="E178" s="59">
        <v>17</v>
      </c>
      <c r="F178" s="59">
        <v>16</v>
      </c>
      <c r="G178" s="59">
        <v>17</v>
      </c>
      <c r="H178" s="59">
        <v>17</v>
      </c>
      <c r="I178" s="59">
        <v>18</v>
      </c>
      <c r="J178" s="59">
        <v>17</v>
      </c>
      <c r="K178" s="59">
        <v>17</v>
      </c>
    </row>
    <row r="179" spans="1:11" ht="12.75">
      <c r="A179" s="17" t="s">
        <v>604</v>
      </c>
      <c r="B179" s="59">
        <v>231</v>
      </c>
      <c r="C179" s="59">
        <v>233</v>
      </c>
      <c r="D179" s="59">
        <v>226</v>
      </c>
      <c r="E179" s="59">
        <v>225</v>
      </c>
      <c r="F179" s="59">
        <v>248</v>
      </c>
      <c r="G179" s="59">
        <v>225</v>
      </c>
      <c r="H179" s="59">
        <v>226</v>
      </c>
      <c r="I179" s="59">
        <v>258</v>
      </c>
      <c r="J179" s="59">
        <v>220</v>
      </c>
      <c r="K179" s="59">
        <v>224</v>
      </c>
    </row>
    <row r="180" spans="1:11" ht="12.75">
      <c r="A180" s="17" t="s">
        <v>605</v>
      </c>
      <c r="B180" s="59">
        <v>74</v>
      </c>
      <c r="C180" s="59">
        <v>70</v>
      </c>
      <c r="D180" s="59">
        <v>62</v>
      </c>
      <c r="E180" s="59">
        <v>61</v>
      </c>
      <c r="F180" s="59">
        <v>70</v>
      </c>
      <c r="G180" s="59">
        <v>64</v>
      </c>
      <c r="H180" s="59">
        <v>66</v>
      </c>
      <c r="I180" s="59">
        <v>74</v>
      </c>
      <c r="J180" s="59">
        <v>72</v>
      </c>
      <c r="K180" s="59">
        <v>60</v>
      </c>
    </row>
    <row r="181" spans="1:11" ht="12.75">
      <c r="A181" s="17" t="s">
        <v>606</v>
      </c>
      <c r="B181" s="59">
        <v>64</v>
      </c>
      <c r="C181" s="59">
        <v>61</v>
      </c>
      <c r="D181" s="59">
        <v>62</v>
      </c>
      <c r="E181" s="59">
        <v>60</v>
      </c>
      <c r="F181" s="59">
        <v>64</v>
      </c>
      <c r="G181" s="59">
        <v>62</v>
      </c>
      <c r="H181" s="59">
        <v>62</v>
      </c>
      <c r="I181" s="59">
        <v>70</v>
      </c>
      <c r="J181" s="59">
        <v>62</v>
      </c>
      <c r="K181" s="59">
        <v>62</v>
      </c>
    </row>
    <row r="182" spans="1:11" ht="12.75">
      <c r="A182" s="17" t="s">
        <v>607</v>
      </c>
      <c r="B182" s="59">
        <v>36</v>
      </c>
      <c r="C182" s="59">
        <v>36</v>
      </c>
      <c r="D182" s="59">
        <v>35</v>
      </c>
      <c r="E182" s="59">
        <v>36</v>
      </c>
      <c r="F182" s="59">
        <v>34</v>
      </c>
      <c r="G182" s="59">
        <v>34</v>
      </c>
      <c r="H182" s="59">
        <v>35</v>
      </c>
      <c r="I182" s="59">
        <v>39</v>
      </c>
      <c r="J182" s="59">
        <v>37</v>
      </c>
      <c r="K182" s="59">
        <v>37</v>
      </c>
    </row>
    <row r="183" spans="1:11" ht="12.75">
      <c r="A183" s="17" t="s">
        <v>608</v>
      </c>
      <c r="B183" s="59">
        <v>32</v>
      </c>
      <c r="C183" s="59">
        <v>32</v>
      </c>
      <c r="D183" s="59">
        <v>30</v>
      </c>
      <c r="E183" s="59">
        <v>31</v>
      </c>
      <c r="F183" s="59">
        <v>33</v>
      </c>
      <c r="G183" s="59">
        <v>30</v>
      </c>
      <c r="H183" s="59">
        <v>30</v>
      </c>
      <c r="I183" s="59">
        <v>33</v>
      </c>
      <c r="J183" s="59">
        <v>32</v>
      </c>
      <c r="K183" s="59">
        <v>30</v>
      </c>
    </row>
    <row r="184" spans="1:11" ht="12.75">
      <c r="A184" s="17" t="s">
        <v>609</v>
      </c>
      <c r="B184" s="59">
        <v>26</v>
      </c>
      <c r="C184" s="59">
        <v>23</v>
      </c>
      <c r="D184" s="59">
        <v>22</v>
      </c>
      <c r="E184" s="59">
        <v>21</v>
      </c>
      <c r="F184" s="59">
        <v>27</v>
      </c>
      <c r="G184" s="59">
        <v>21</v>
      </c>
      <c r="H184" s="59">
        <v>22</v>
      </c>
      <c r="I184" s="59">
        <v>27</v>
      </c>
      <c r="J184" s="59">
        <v>23</v>
      </c>
      <c r="K184" s="59">
        <v>21</v>
      </c>
    </row>
    <row r="185" spans="1:11" ht="12.75">
      <c r="A185" s="24" t="s">
        <v>46</v>
      </c>
      <c r="B185" s="21">
        <f>SUM(B167:B184)</f>
        <v>2284</v>
      </c>
      <c r="C185" s="21">
        <f aca="true" t="shared" si="2" ref="C185:K185">SUM(C167:C184)</f>
        <v>2287</v>
      </c>
      <c r="D185" s="21">
        <f t="shared" si="2"/>
        <v>2190</v>
      </c>
      <c r="E185" s="21">
        <f t="shared" si="2"/>
        <v>2190</v>
      </c>
      <c r="F185" s="21">
        <f t="shared" si="2"/>
        <v>2479</v>
      </c>
      <c r="G185" s="21">
        <f t="shared" si="2"/>
        <v>2196</v>
      </c>
      <c r="H185" s="21">
        <f t="shared" si="2"/>
        <v>2207</v>
      </c>
      <c r="I185" s="21">
        <f t="shared" si="2"/>
        <v>2556</v>
      </c>
      <c r="J185" s="21">
        <f>SUM(J167:J184)</f>
        <v>2238</v>
      </c>
      <c r="K185" s="21">
        <f t="shared" si="2"/>
        <v>2177</v>
      </c>
    </row>
    <row r="186" ht="13.5" thickBot="1">
      <c r="A186" s="4"/>
    </row>
    <row r="187" spans="1:11" ht="13.5" thickBot="1">
      <c r="A187" s="43" t="s">
        <v>273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1:11" ht="12.75">
      <c r="A188" s="17" t="s">
        <v>274</v>
      </c>
      <c r="B188" s="22">
        <v>126</v>
      </c>
      <c r="C188" s="22">
        <v>131</v>
      </c>
      <c r="D188" s="22">
        <v>124</v>
      </c>
      <c r="E188" s="22">
        <v>124</v>
      </c>
      <c r="F188" s="22">
        <v>126</v>
      </c>
      <c r="G188" s="22">
        <v>126</v>
      </c>
      <c r="H188" s="22">
        <v>126</v>
      </c>
      <c r="I188" s="75">
        <v>131</v>
      </c>
      <c r="J188" s="75">
        <v>139</v>
      </c>
      <c r="K188" s="68">
        <v>125</v>
      </c>
    </row>
    <row r="189" spans="1:11" ht="12.75">
      <c r="A189" s="17" t="s">
        <v>275</v>
      </c>
      <c r="B189" s="23">
        <v>198</v>
      </c>
      <c r="C189" s="23">
        <v>202</v>
      </c>
      <c r="D189" s="23">
        <v>188</v>
      </c>
      <c r="E189" s="23">
        <v>190</v>
      </c>
      <c r="F189" s="23">
        <v>200</v>
      </c>
      <c r="G189" s="23">
        <v>195</v>
      </c>
      <c r="H189" s="23">
        <v>191</v>
      </c>
      <c r="I189" s="76">
        <v>194</v>
      </c>
      <c r="J189" s="76">
        <v>215</v>
      </c>
      <c r="K189" s="47">
        <v>189</v>
      </c>
    </row>
    <row r="190" spans="1:11" ht="12.75">
      <c r="A190" s="17" t="s">
        <v>276</v>
      </c>
      <c r="B190" s="23">
        <v>19</v>
      </c>
      <c r="C190" s="23">
        <v>19</v>
      </c>
      <c r="D190" s="23">
        <v>19</v>
      </c>
      <c r="E190" s="23">
        <v>18</v>
      </c>
      <c r="F190" s="23">
        <v>19</v>
      </c>
      <c r="G190" s="23">
        <v>18</v>
      </c>
      <c r="H190" s="23">
        <v>19</v>
      </c>
      <c r="I190" s="76">
        <v>19</v>
      </c>
      <c r="J190" s="76">
        <v>24</v>
      </c>
      <c r="K190" s="47">
        <v>19</v>
      </c>
    </row>
    <row r="191" spans="1:11" ht="12.75">
      <c r="A191" s="17" t="s">
        <v>277</v>
      </c>
      <c r="B191" s="23">
        <v>327</v>
      </c>
      <c r="C191" s="23">
        <v>326</v>
      </c>
      <c r="D191" s="23">
        <v>307</v>
      </c>
      <c r="E191" s="23">
        <v>308</v>
      </c>
      <c r="F191" s="23">
        <v>317</v>
      </c>
      <c r="G191" s="23">
        <v>318</v>
      </c>
      <c r="H191" s="23">
        <v>306</v>
      </c>
      <c r="I191" s="76">
        <v>320</v>
      </c>
      <c r="J191" s="76">
        <v>350</v>
      </c>
      <c r="K191" s="47">
        <v>311</v>
      </c>
    </row>
    <row r="192" spans="1:11" ht="12.75">
      <c r="A192" s="17" t="s">
        <v>278</v>
      </c>
      <c r="B192" s="23">
        <v>150</v>
      </c>
      <c r="C192" s="23">
        <v>145</v>
      </c>
      <c r="D192" s="23">
        <v>140</v>
      </c>
      <c r="E192" s="23">
        <v>140</v>
      </c>
      <c r="F192" s="23">
        <v>147</v>
      </c>
      <c r="G192" s="23">
        <v>150</v>
      </c>
      <c r="H192" s="23">
        <v>145</v>
      </c>
      <c r="I192" s="76">
        <v>151</v>
      </c>
      <c r="J192" s="76">
        <v>172</v>
      </c>
      <c r="K192" s="47">
        <v>141</v>
      </c>
    </row>
    <row r="193" spans="1:11" ht="12.75">
      <c r="A193" s="17" t="s">
        <v>279</v>
      </c>
      <c r="B193" s="23">
        <v>438</v>
      </c>
      <c r="C193" s="23">
        <v>451</v>
      </c>
      <c r="D193" s="23">
        <v>417</v>
      </c>
      <c r="E193" s="23">
        <v>422</v>
      </c>
      <c r="F193" s="23">
        <v>433</v>
      </c>
      <c r="G193" s="23">
        <v>433</v>
      </c>
      <c r="H193" s="23">
        <v>427</v>
      </c>
      <c r="I193" s="76">
        <v>430</v>
      </c>
      <c r="J193" s="76">
        <v>469</v>
      </c>
      <c r="K193" s="47">
        <v>416</v>
      </c>
    </row>
    <row r="194" spans="1:11" ht="12.75">
      <c r="A194" s="17" t="s">
        <v>280</v>
      </c>
      <c r="B194" s="23">
        <v>196</v>
      </c>
      <c r="C194" s="23">
        <v>198</v>
      </c>
      <c r="D194" s="23">
        <v>194</v>
      </c>
      <c r="E194" s="23">
        <v>194</v>
      </c>
      <c r="F194" s="23">
        <v>195</v>
      </c>
      <c r="G194" s="23">
        <v>203</v>
      </c>
      <c r="H194" s="23">
        <v>196</v>
      </c>
      <c r="I194" s="76">
        <v>200</v>
      </c>
      <c r="J194" s="76">
        <v>215</v>
      </c>
      <c r="K194" s="47">
        <v>193</v>
      </c>
    </row>
    <row r="195" spans="1:11" ht="12.75">
      <c r="A195" s="17" t="s">
        <v>281</v>
      </c>
      <c r="B195" s="23">
        <v>32</v>
      </c>
      <c r="C195" s="23">
        <v>31</v>
      </c>
      <c r="D195" s="23">
        <v>31</v>
      </c>
      <c r="E195" s="23">
        <v>31</v>
      </c>
      <c r="F195" s="23">
        <v>33</v>
      </c>
      <c r="G195" s="23">
        <v>30</v>
      </c>
      <c r="H195" s="23">
        <v>31</v>
      </c>
      <c r="I195" s="76">
        <v>32</v>
      </c>
      <c r="J195" s="76">
        <v>33</v>
      </c>
      <c r="K195" s="47">
        <v>31</v>
      </c>
    </row>
    <row r="196" spans="1:11" ht="12.75">
      <c r="A196" s="24" t="s">
        <v>46</v>
      </c>
      <c r="B196" s="21">
        <f aca="true" t="shared" si="3" ref="B196:K196">SUM(B188:B195)</f>
        <v>1486</v>
      </c>
      <c r="C196" s="21">
        <f t="shared" si="3"/>
        <v>1503</v>
      </c>
      <c r="D196" s="21">
        <f t="shared" si="3"/>
        <v>1420</v>
      </c>
      <c r="E196" s="21">
        <f t="shared" si="3"/>
        <v>1427</v>
      </c>
      <c r="F196" s="21">
        <f t="shared" si="3"/>
        <v>1470</v>
      </c>
      <c r="G196" s="21">
        <f t="shared" si="3"/>
        <v>1473</v>
      </c>
      <c r="H196" s="21">
        <f t="shared" si="3"/>
        <v>1441</v>
      </c>
      <c r="I196" s="21">
        <f t="shared" si="3"/>
        <v>1477</v>
      </c>
      <c r="J196" s="21">
        <f>SUM(J188:J195)</f>
        <v>1617</v>
      </c>
      <c r="K196" s="21">
        <f t="shared" si="3"/>
        <v>1425</v>
      </c>
    </row>
    <row r="197" ht="12.75">
      <c r="A197" s="4"/>
    </row>
    <row r="198" spans="1:11" ht="12.75">
      <c r="A198" s="79" t="s">
        <v>286</v>
      </c>
      <c r="B198" s="79">
        <f aca="true" t="shared" si="4" ref="B198:K198">B154+B164+B185+B196</f>
        <v>35261</v>
      </c>
      <c r="C198" s="79">
        <f t="shared" si="4"/>
        <v>33942</v>
      </c>
      <c r="D198" s="79">
        <f t="shared" si="4"/>
        <v>33274</v>
      </c>
      <c r="E198" s="79">
        <f t="shared" si="4"/>
        <v>33315</v>
      </c>
      <c r="F198" s="79">
        <f t="shared" si="4"/>
        <v>34037</v>
      </c>
      <c r="G198" s="79">
        <f t="shared" si="4"/>
        <v>33883</v>
      </c>
      <c r="H198" s="79">
        <f t="shared" si="4"/>
        <v>33321</v>
      </c>
      <c r="I198" s="79">
        <f t="shared" si="4"/>
        <v>35067</v>
      </c>
      <c r="J198" s="79">
        <f>J154+J164+J185+J196</f>
        <v>33867</v>
      </c>
      <c r="K198" s="79">
        <f t="shared" si="4"/>
        <v>33504</v>
      </c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spans="1:11" ht="12.75">
      <c r="A209" s="4"/>
      <c r="B209" s="3"/>
      <c r="C209" s="3"/>
      <c r="D209" s="3"/>
      <c r="E209" s="3"/>
      <c r="F209" s="3"/>
      <c r="G209" s="3"/>
      <c r="K209" s="3"/>
    </row>
    <row r="210" spans="1:11" ht="12.75">
      <c r="A210" s="4"/>
      <c r="B210" s="3"/>
      <c r="C210" s="3"/>
      <c r="D210" s="3"/>
      <c r="E210" s="3"/>
      <c r="F210" s="3"/>
      <c r="G210" s="3"/>
      <c r="K210" s="3"/>
    </row>
  </sheetData>
  <sheetProtection/>
  <mergeCells count="1">
    <mergeCell ref="A1:B1"/>
  </mergeCells>
  <printOptions horizontalCentered="1"/>
  <pageMargins left="0.25" right="0.25" top="0.9" bottom="0.25" header="0.3" footer="0.3"/>
  <pageSetup fitToHeight="5" orientation="landscape" r:id="rId1"/>
  <headerFooter alignWithMargins="0">
    <oddHeader>&amp;L
&amp;C&amp;"Arial,Bold"JUDICIAL DISTRICT TOTALS
By Precinct
PRIMARY ELECTION     MAY 25, 2010</oddHeader>
  </headerFooter>
  <rowBreaks count="1" manualBreakCount="1"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22.57421875" style="3" bestFit="1" customWidth="1"/>
    <col min="2" max="2" width="13.00390625" style="4" customWidth="1"/>
    <col min="3" max="3" width="13.421875" style="4" customWidth="1"/>
    <col min="4" max="4" width="14.7109375" style="4" customWidth="1"/>
    <col min="5" max="5" width="10.57421875" style="4" customWidth="1"/>
    <col min="6" max="6" width="10.140625" style="4" customWidth="1"/>
    <col min="7" max="7" width="11.7109375" style="3" bestFit="1" customWidth="1"/>
    <col min="8" max="16384" width="9.140625" style="3" customWidth="1"/>
  </cols>
  <sheetData>
    <row r="1" spans="1:7" ht="13.5" thickBot="1">
      <c r="A1" s="1" t="s">
        <v>13</v>
      </c>
      <c r="B1" s="2"/>
      <c r="C1" s="2"/>
      <c r="D1" s="2"/>
      <c r="E1" s="2"/>
      <c r="F1" s="2"/>
      <c r="G1" s="2"/>
    </row>
    <row r="2" spans="1:7" ht="12.75">
      <c r="A2" s="4"/>
      <c r="G2" s="4"/>
    </row>
    <row r="3" spans="1:7" ht="12.75">
      <c r="A3" s="4"/>
      <c r="B3" s="5" t="s">
        <v>1</v>
      </c>
      <c r="C3" s="5" t="s">
        <v>1</v>
      </c>
      <c r="D3" s="5" t="s">
        <v>1</v>
      </c>
      <c r="E3" s="95" t="s">
        <v>1</v>
      </c>
      <c r="F3" s="96"/>
      <c r="G3" s="5" t="s">
        <v>1</v>
      </c>
    </row>
    <row r="4" spans="1:7" ht="12.75">
      <c r="A4" s="4"/>
      <c r="B4" s="8" t="s">
        <v>335</v>
      </c>
      <c r="C4" s="25" t="s">
        <v>338</v>
      </c>
      <c r="D4" s="25" t="s">
        <v>551</v>
      </c>
      <c r="E4" s="97" t="s">
        <v>340</v>
      </c>
      <c r="F4" s="98"/>
      <c r="G4" s="25" t="s">
        <v>555</v>
      </c>
    </row>
    <row r="5" spans="1:7" s="13" customFormat="1" ht="12.75">
      <c r="A5" s="11"/>
      <c r="B5" s="12" t="s">
        <v>336</v>
      </c>
      <c r="C5" s="26" t="s">
        <v>467</v>
      </c>
      <c r="D5" s="26" t="s">
        <v>11</v>
      </c>
      <c r="E5" s="26" t="s">
        <v>341</v>
      </c>
      <c r="F5" s="26" t="s">
        <v>553</v>
      </c>
      <c r="G5" s="26" t="s">
        <v>556</v>
      </c>
    </row>
    <row r="6" spans="1:7" s="13" customFormat="1" ht="12.75">
      <c r="A6" s="11"/>
      <c r="B6" s="14" t="s">
        <v>337</v>
      </c>
      <c r="C6" s="14" t="s">
        <v>339</v>
      </c>
      <c r="D6" s="14" t="s">
        <v>552</v>
      </c>
      <c r="E6" s="14" t="s">
        <v>342</v>
      </c>
      <c r="F6" s="14" t="s">
        <v>554</v>
      </c>
      <c r="G6" s="14" t="s">
        <v>557</v>
      </c>
    </row>
    <row r="7" spans="1:7" ht="13.5" thickBot="1">
      <c r="A7" s="4"/>
      <c r="G7" s="4"/>
    </row>
    <row r="8" spans="1:7" ht="13.5" thickBot="1">
      <c r="A8" s="15" t="s">
        <v>112</v>
      </c>
      <c r="B8" s="16"/>
      <c r="C8" s="16"/>
      <c r="D8" s="16"/>
      <c r="E8" s="16"/>
      <c r="F8" s="16"/>
      <c r="G8" s="16"/>
    </row>
    <row r="9" spans="1:7" ht="12.75">
      <c r="A9" s="17" t="s">
        <v>558</v>
      </c>
      <c r="B9" s="22">
        <v>118</v>
      </c>
      <c r="C9" s="22">
        <v>116</v>
      </c>
      <c r="D9" s="22">
        <v>119</v>
      </c>
      <c r="E9" s="22">
        <v>145</v>
      </c>
      <c r="F9" s="22">
        <v>32</v>
      </c>
      <c r="G9" s="22">
        <v>118</v>
      </c>
    </row>
    <row r="10" spans="1:7" ht="12.75">
      <c r="A10" s="17" t="s">
        <v>559</v>
      </c>
      <c r="B10" s="23">
        <v>109</v>
      </c>
      <c r="C10" s="23">
        <v>106</v>
      </c>
      <c r="D10" s="23">
        <v>108</v>
      </c>
      <c r="E10" s="23">
        <v>143</v>
      </c>
      <c r="F10" s="23">
        <v>43</v>
      </c>
      <c r="G10" s="23">
        <v>106</v>
      </c>
    </row>
    <row r="11" spans="1:7" ht="12.75">
      <c r="A11" s="17" t="s">
        <v>560</v>
      </c>
      <c r="B11" s="23">
        <v>49</v>
      </c>
      <c r="C11" s="23">
        <v>48</v>
      </c>
      <c r="D11" s="23">
        <v>50</v>
      </c>
      <c r="E11" s="23">
        <v>66</v>
      </c>
      <c r="F11" s="23">
        <v>15</v>
      </c>
      <c r="G11" s="23">
        <v>52</v>
      </c>
    </row>
    <row r="12" spans="1:7" ht="12.75">
      <c r="A12" s="17" t="s">
        <v>561</v>
      </c>
      <c r="B12" s="23">
        <v>52</v>
      </c>
      <c r="C12" s="23">
        <v>54</v>
      </c>
      <c r="D12" s="23">
        <v>53</v>
      </c>
      <c r="E12" s="23">
        <v>59</v>
      </c>
      <c r="F12" s="23">
        <v>28</v>
      </c>
      <c r="G12" s="23">
        <v>54</v>
      </c>
    </row>
    <row r="13" spans="1:7" ht="12.75">
      <c r="A13" s="17" t="s">
        <v>562</v>
      </c>
      <c r="B13" s="23">
        <v>62</v>
      </c>
      <c r="C13" s="23">
        <v>61</v>
      </c>
      <c r="D13" s="23">
        <v>63</v>
      </c>
      <c r="E13" s="23">
        <v>86</v>
      </c>
      <c r="F13" s="23">
        <v>18</v>
      </c>
      <c r="G13" s="23">
        <v>63</v>
      </c>
    </row>
    <row r="14" spans="1:7" ht="12.75">
      <c r="A14" s="17" t="s">
        <v>325</v>
      </c>
      <c r="B14" s="23">
        <v>175</v>
      </c>
      <c r="C14" s="23">
        <v>172</v>
      </c>
      <c r="D14" s="23">
        <v>176</v>
      </c>
      <c r="E14" s="23">
        <v>237</v>
      </c>
      <c r="F14" s="23">
        <v>80</v>
      </c>
      <c r="G14" s="23">
        <v>172</v>
      </c>
    </row>
    <row r="15" spans="1:7" ht="12.75">
      <c r="A15" s="17" t="s">
        <v>326</v>
      </c>
      <c r="B15" s="23">
        <v>269</v>
      </c>
      <c r="C15" s="23">
        <v>265</v>
      </c>
      <c r="D15" s="23">
        <v>264</v>
      </c>
      <c r="E15" s="23">
        <v>316</v>
      </c>
      <c r="F15" s="23">
        <v>77</v>
      </c>
      <c r="G15" s="23">
        <v>266</v>
      </c>
    </row>
    <row r="16" spans="1:7" ht="12.75">
      <c r="A16" s="17" t="s">
        <v>327</v>
      </c>
      <c r="B16" s="23">
        <v>231</v>
      </c>
      <c r="C16" s="23">
        <v>231</v>
      </c>
      <c r="D16" s="23">
        <v>223</v>
      </c>
      <c r="E16" s="23">
        <v>246</v>
      </c>
      <c r="F16" s="23">
        <v>121</v>
      </c>
      <c r="G16" s="23">
        <v>219</v>
      </c>
    </row>
    <row r="17" spans="1:7" ht="12.75">
      <c r="A17" s="17" t="s">
        <v>328</v>
      </c>
      <c r="B17" s="23">
        <v>5</v>
      </c>
      <c r="C17" s="23">
        <v>5</v>
      </c>
      <c r="D17" s="23">
        <v>5</v>
      </c>
      <c r="E17" s="23">
        <v>5</v>
      </c>
      <c r="F17" s="23">
        <v>0</v>
      </c>
      <c r="G17" s="23">
        <v>5</v>
      </c>
    </row>
    <row r="18" spans="1:7" ht="12.75">
      <c r="A18" s="17" t="s">
        <v>329</v>
      </c>
      <c r="B18" s="23">
        <v>218</v>
      </c>
      <c r="C18" s="23">
        <v>218</v>
      </c>
      <c r="D18" s="23">
        <v>217</v>
      </c>
      <c r="E18" s="23">
        <v>251</v>
      </c>
      <c r="F18" s="23">
        <v>70</v>
      </c>
      <c r="G18" s="23">
        <v>219</v>
      </c>
    </row>
    <row r="19" spans="1:7" ht="12.75">
      <c r="A19" s="17" t="s">
        <v>330</v>
      </c>
      <c r="B19" s="23">
        <v>67</v>
      </c>
      <c r="C19" s="23">
        <v>67</v>
      </c>
      <c r="D19" s="23">
        <v>66</v>
      </c>
      <c r="E19" s="23">
        <v>77</v>
      </c>
      <c r="F19" s="23">
        <v>23</v>
      </c>
      <c r="G19" s="23">
        <v>69</v>
      </c>
    </row>
    <row r="20" spans="1:7" ht="12.75">
      <c r="A20" s="17" t="s">
        <v>331</v>
      </c>
      <c r="B20" s="23">
        <v>110</v>
      </c>
      <c r="C20" s="23">
        <v>104</v>
      </c>
      <c r="D20" s="23">
        <v>106</v>
      </c>
      <c r="E20" s="23">
        <v>102</v>
      </c>
      <c r="F20" s="23">
        <v>34</v>
      </c>
      <c r="G20" s="23">
        <v>108</v>
      </c>
    </row>
    <row r="21" spans="1:7" ht="12.75">
      <c r="A21" s="17" t="s">
        <v>332</v>
      </c>
      <c r="B21" s="23">
        <v>140</v>
      </c>
      <c r="C21" s="23">
        <v>139</v>
      </c>
      <c r="D21" s="23">
        <v>141</v>
      </c>
      <c r="E21" s="23">
        <v>165</v>
      </c>
      <c r="F21" s="23">
        <v>38</v>
      </c>
      <c r="G21" s="23">
        <v>138</v>
      </c>
    </row>
    <row r="22" spans="1:7" ht="12.75">
      <c r="A22" s="17" t="s">
        <v>333</v>
      </c>
      <c r="B22" s="23">
        <v>354</v>
      </c>
      <c r="C22" s="23">
        <v>354</v>
      </c>
      <c r="D22" s="23">
        <v>351</v>
      </c>
      <c r="E22" s="23">
        <v>444</v>
      </c>
      <c r="F22" s="23">
        <v>118</v>
      </c>
      <c r="G22" s="23">
        <v>353</v>
      </c>
    </row>
    <row r="23" spans="1:7" ht="12.75">
      <c r="A23" s="17" t="s">
        <v>334</v>
      </c>
      <c r="B23" s="23">
        <v>254</v>
      </c>
      <c r="C23" s="23">
        <v>256</v>
      </c>
      <c r="D23" s="23">
        <v>250</v>
      </c>
      <c r="E23" s="23">
        <v>308</v>
      </c>
      <c r="F23" s="23">
        <v>87</v>
      </c>
      <c r="G23" s="23">
        <v>251</v>
      </c>
    </row>
    <row r="24" spans="1:7" ht="12.75">
      <c r="A24" s="24" t="s">
        <v>46</v>
      </c>
      <c r="B24" s="21">
        <f aca="true" t="shared" si="0" ref="B24:G24">SUM(B9:B23)</f>
        <v>2213</v>
      </c>
      <c r="C24" s="21">
        <f t="shared" si="0"/>
        <v>2196</v>
      </c>
      <c r="D24" s="21">
        <f t="shared" si="0"/>
        <v>2192</v>
      </c>
      <c r="E24" s="21">
        <f t="shared" si="0"/>
        <v>2650</v>
      </c>
      <c r="F24" s="21">
        <f t="shared" si="0"/>
        <v>784</v>
      </c>
      <c r="G24" s="21">
        <f t="shared" si="0"/>
        <v>2193</v>
      </c>
    </row>
    <row r="25" spans="1:7" ht="13.5" thickBot="1">
      <c r="A25" s="4"/>
      <c r="G25" s="4"/>
    </row>
    <row r="26" spans="1:7" ht="13.5" thickBot="1">
      <c r="A26" s="15" t="s">
        <v>141</v>
      </c>
      <c r="B26" s="16"/>
      <c r="C26" s="16"/>
      <c r="D26" s="16"/>
      <c r="E26" s="16"/>
      <c r="F26" s="16"/>
      <c r="G26" s="16"/>
    </row>
    <row r="27" spans="1:7" ht="12.75">
      <c r="A27" s="17" t="s">
        <v>446</v>
      </c>
      <c r="B27" s="22">
        <v>126</v>
      </c>
      <c r="C27" s="22">
        <v>127</v>
      </c>
      <c r="D27" s="22">
        <v>126</v>
      </c>
      <c r="E27" s="22">
        <v>75</v>
      </c>
      <c r="F27" s="22">
        <v>110</v>
      </c>
      <c r="G27" s="22">
        <v>128</v>
      </c>
    </row>
    <row r="28" spans="1:7" ht="12.75">
      <c r="A28" s="17" t="s">
        <v>447</v>
      </c>
      <c r="B28" s="23">
        <v>142</v>
      </c>
      <c r="C28" s="23">
        <v>145</v>
      </c>
      <c r="D28" s="23">
        <v>148</v>
      </c>
      <c r="E28" s="23">
        <v>68</v>
      </c>
      <c r="F28" s="23">
        <v>147</v>
      </c>
      <c r="G28" s="23">
        <v>133</v>
      </c>
    </row>
    <row r="29" spans="1:7" ht="12.75">
      <c r="A29" s="24" t="s">
        <v>46</v>
      </c>
      <c r="B29" s="21">
        <f aca="true" t="shared" si="1" ref="B29:G29">SUM(B27:B28)</f>
        <v>268</v>
      </c>
      <c r="C29" s="21">
        <f t="shared" si="1"/>
        <v>272</v>
      </c>
      <c r="D29" s="21">
        <f t="shared" si="1"/>
        <v>274</v>
      </c>
      <c r="E29" s="21">
        <f t="shared" si="1"/>
        <v>143</v>
      </c>
      <c r="F29" s="21">
        <f t="shared" si="1"/>
        <v>257</v>
      </c>
      <c r="G29" s="21">
        <f t="shared" si="1"/>
        <v>261</v>
      </c>
    </row>
    <row r="30" spans="1:7" ht="13.5" thickBot="1">
      <c r="A30" s="4"/>
      <c r="G30" s="4"/>
    </row>
    <row r="31" spans="1:7" ht="13.5" thickBot="1">
      <c r="A31" s="15" t="s">
        <v>147</v>
      </c>
      <c r="B31" s="16"/>
      <c r="C31" s="16"/>
      <c r="D31" s="16"/>
      <c r="E31" s="16"/>
      <c r="F31" s="16"/>
      <c r="G31" s="16"/>
    </row>
    <row r="32" spans="1:7" ht="12.75">
      <c r="A32" s="17" t="s">
        <v>343</v>
      </c>
      <c r="B32" s="22">
        <v>39</v>
      </c>
      <c r="C32" s="22">
        <v>38</v>
      </c>
      <c r="D32" s="22">
        <v>38</v>
      </c>
      <c r="E32" s="22">
        <v>21</v>
      </c>
      <c r="F32" s="22">
        <v>24</v>
      </c>
      <c r="G32" s="22">
        <v>33</v>
      </c>
    </row>
    <row r="33" spans="1:7" ht="12.75">
      <c r="A33" s="17" t="s">
        <v>344</v>
      </c>
      <c r="B33" s="23">
        <v>90</v>
      </c>
      <c r="C33" s="23">
        <v>90</v>
      </c>
      <c r="D33" s="23">
        <v>90</v>
      </c>
      <c r="E33" s="23">
        <v>54</v>
      </c>
      <c r="F33" s="23">
        <v>43</v>
      </c>
      <c r="G33" s="23">
        <v>86</v>
      </c>
    </row>
    <row r="34" spans="1:7" ht="12.75">
      <c r="A34" s="17" t="s">
        <v>345</v>
      </c>
      <c r="B34" s="23">
        <v>214</v>
      </c>
      <c r="C34" s="23">
        <v>214</v>
      </c>
      <c r="D34" s="23">
        <v>216</v>
      </c>
      <c r="E34" s="23">
        <v>132</v>
      </c>
      <c r="F34" s="23">
        <v>96</v>
      </c>
      <c r="G34" s="23">
        <v>220</v>
      </c>
    </row>
    <row r="35" spans="1:7" ht="12.75">
      <c r="A35" s="17" t="s">
        <v>346</v>
      </c>
      <c r="B35" s="23">
        <v>264</v>
      </c>
      <c r="C35" s="23">
        <v>260</v>
      </c>
      <c r="D35" s="23">
        <v>264</v>
      </c>
      <c r="E35" s="23">
        <v>176</v>
      </c>
      <c r="F35" s="23">
        <v>121</v>
      </c>
      <c r="G35" s="23">
        <v>262</v>
      </c>
    </row>
    <row r="36" spans="1:7" ht="12.75">
      <c r="A36" s="17" t="s">
        <v>347</v>
      </c>
      <c r="B36" s="23">
        <v>150</v>
      </c>
      <c r="C36" s="23">
        <v>150</v>
      </c>
      <c r="D36" s="23">
        <v>152</v>
      </c>
      <c r="E36" s="23">
        <v>94</v>
      </c>
      <c r="F36" s="23">
        <v>74</v>
      </c>
      <c r="G36" s="23">
        <v>152</v>
      </c>
    </row>
    <row r="37" spans="1:7" ht="12.75">
      <c r="A37" s="17" t="s">
        <v>348</v>
      </c>
      <c r="B37" s="23">
        <v>242</v>
      </c>
      <c r="C37" s="23">
        <v>240</v>
      </c>
      <c r="D37" s="23">
        <v>244</v>
      </c>
      <c r="E37" s="23">
        <v>132</v>
      </c>
      <c r="F37" s="23">
        <v>138</v>
      </c>
      <c r="G37" s="23">
        <v>237</v>
      </c>
    </row>
    <row r="38" spans="1:7" ht="12.75">
      <c r="A38" s="17" t="s">
        <v>349</v>
      </c>
      <c r="B38" s="23">
        <v>34</v>
      </c>
      <c r="C38" s="23">
        <v>32</v>
      </c>
      <c r="D38" s="23">
        <v>32</v>
      </c>
      <c r="E38" s="23">
        <v>17</v>
      </c>
      <c r="F38" s="23">
        <v>22</v>
      </c>
      <c r="G38" s="23">
        <v>33</v>
      </c>
    </row>
    <row r="39" spans="1:7" ht="12.75">
      <c r="A39" s="17" t="s">
        <v>350</v>
      </c>
      <c r="B39" s="23">
        <v>142</v>
      </c>
      <c r="C39" s="23">
        <v>141</v>
      </c>
      <c r="D39" s="23">
        <v>135</v>
      </c>
      <c r="E39" s="23">
        <v>73</v>
      </c>
      <c r="F39" s="23">
        <v>86</v>
      </c>
      <c r="G39" s="23">
        <v>144</v>
      </c>
    </row>
    <row r="40" spans="1:7" ht="12.75">
      <c r="A40" s="17" t="s">
        <v>351</v>
      </c>
      <c r="B40" s="23">
        <v>58</v>
      </c>
      <c r="C40" s="23">
        <v>57</v>
      </c>
      <c r="D40" s="23">
        <v>59</v>
      </c>
      <c r="E40" s="23">
        <v>30</v>
      </c>
      <c r="F40" s="23">
        <v>29</v>
      </c>
      <c r="G40" s="23">
        <v>57</v>
      </c>
    </row>
    <row r="41" spans="1:7" ht="12.75">
      <c r="A41" s="17" t="s">
        <v>352</v>
      </c>
      <c r="B41" s="23">
        <v>22</v>
      </c>
      <c r="C41" s="23">
        <v>21</v>
      </c>
      <c r="D41" s="23">
        <v>21</v>
      </c>
      <c r="E41" s="23">
        <v>11</v>
      </c>
      <c r="F41" s="23">
        <v>13</v>
      </c>
      <c r="G41" s="23">
        <v>21</v>
      </c>
    </row>
    <row r="42" spans="1:7" ht="12.75">
      <c r="A42" s="83" t="s">
        <v>353</v>
      </c>
      <c r="B42" s="59">
        <v>289</v>
      </c>
      <c r="C42" s="59">
        <v>292</v>
      </c>
      <c r="D42" s="59">
        <v>295</v>
      </c>
      <c r="E42" s="59">
        <v>175</v>
      </c>
      <c r="F42" s="59">
        <v>144</v>
      </c>
      <c r="G42" s="59">
        <v>289</v>
      </c>
    </row>
    <row r="43" spans="1:7" ht="12.75">
      <c r="A43" s="83" t="s">
        <v>354</v>
      </c>
      <c r="B43" s="59">
        <v>49</v>
      </c>
      <c r="C43" s="59">
        <v>51</v>
      </c>
      <c r="D43" s="59">
        <v>52</v>
      </c>
      <c r="E43" s="59">
        <v>32</v>
      </c>
      <c r="F43" s="59">
        <v>24</v>
      </c>
      <c r="G43" s="59">
        <v>52</v>
      </c>
    </row>
    <row r="44" spans="1:7" ht="12.75">
      <c r="A44" s="17" t="s">
        <v>355</v>
      </c>
      <c r="B44" s="23">
        <v>184</v>
      </c>
      <c r="C44" s="23">
        <v>181</v>
      </c>
      <c r="D44" s="23">
        <v>183</v>
      </c>
      <c r="E44" s="23">
        <v>117</v>
      </c>
      <c r="F44" s="23">
        <v>77</v>
      </c>
      <c r="G44" s="23">
        <v>184</v>
      </c>
    </row>
    <row r="45" spans="1:7" ht="12.75">
      <c r="A45" s="17" t="s">
        <v>563</v>
      </c>
      <c r="B45" s="23">
        <v>53</v>
      </c>
      <c r="C45" s="23">
        <v>54</v>
      </c>
      <c r="D45" s="23">
        <v>54</v>
      </c>
      <c r="E45" s="23">
        <v>33</v>
      </c>
      <c r="F45" s="23">
        <v>24</v>
      </c>
      <c r="G45" s="23">
        <v>55</v>
      </c>
    </row>
    <row r="46" spans="1:7" ht="12.75">
      <c r="A46" s="17" t="s">
        <v>356</v>
      </c>
      <c r="B46" s="23">
        <v>91</v>
      </c>
      <c r="C46" s="23">
        <v>90</v>
      </c>
      <c r="D46" s="23">
        <v>90</v>
      </c>
      <c r="E46" s="23">
        <v>54</v>
      </c>
      <c r="F46" s="23">
        <v>37</v>
      </c>
      <c r="G46" s="23">
        <v>90</v>
      </c>
    </row>
    <row r="47" spans="1:7" ht="12.75">
      <c r="A47" s="17" t="s">
        <v>357</v>
      </c>
      <c r="B47" s="23">
        <v>120</v>
      </c>
      <c r="C47" s="23">
        <v>112</v>
      </c>
      <c r="D47" s="23">
        <v>113</v>
      </c>
      <c r="E47" s="23">
        <v>61</v>
      </c>
      <c r="F47" s="23">
        <v>62</v>
      </c>
      <c r="G47" s="23">
        <v>120</v>
      </c>
    </row>
    <row r="48" spans="1:7" ht="12.75">
      <c r="A48" s="17" t="s">
        <v>358</v>
      </c>
      <c r="B48" s="23">
        <v>106</v>
      </c>
      <c r="C48" s="23">
        <v>105</v>
      </c>
      <c r="D48" s="23">
        <v>101</v>
      </c>
      <c r="E48" s="23">
        <v>63</v>
      </c>
      <c r="F48" s="23">
        <v>56</v>
      </c>
      <c r="G48" s="23">
        <v>107</v>
      </c>
    </row>
    <row r="49" spans="1:7" ht="12.75">
      <c r="A49" s="17" t="s">
        <v>359</v>
      </c>
      <c r="B49" s="23">
        <v>148</v>
      </c>
      <c r="C49" s="23">
        <v>147</v>
      </c>
      <c r="D49" s="23">
        <v>148</v>
      </c>
      <c r="E49" s="23">
        <v>105</v>
      </c>
      <c r="F49" s="23">
        <v>55</v>
      </c>
      <c r="G49" s="23">
        <v>150</v>
      </c>
    </row>
    <row r="50" spans="1:7" ht="12.75">
      <c r="A50" s="17" t="s">
        <v>360</v>
      </c>
      <c r="B50" s="23">
        <v>39</v>
      </c>
      <c r="C50" s="23">
        <v>39</v>
      </c>
      <c r="D50" s="23">
        <v>39</v>
      </c>
      <c r="E50" s="23">
        <v>23</v>
      </c>
      <c r="F50" s="23">
        <v>20</v>
      </c>
      <c r="G50" s="23">
        <v>40</v>
      </c>
    </row>
    <row r="51" spans="1:7" ht="12.75">
      <c r="A51" s="17" t="s">
        <v>361</v>
      </c>
      <c r="B51" s="23">
        <v>132</v>
      </c>
      <c r="C51" s="23">
        <v>132</v>
      </c>
      <c r="D51" s="23">
        <v>133</v>
      </c>
      <c r="E51" s="23">
        <v>85</v>
      </c>
      <c r="F51" s="23">
        <v>56</v>
      </c>
      <c r="G51" s="23">
        <v>132</v>
      </c>
    </row>
    <row r="52" spans="1:7" ht="12.75">
      <c r="A52" s="83" t="s">
        <v>362</v>
      </c>
      <c r="B52" s="59">
        <v>230</v>
      </c>
      <c r="C52" s="59">
        <v>229</v>
      </c>
      <c r="D52" s="59">
        <v>232</v>
      </c>
      <c r="E52" s="59">
        <v>149</v>
      </c>
      <c r="F52" s="59">
        <v>106</v>
      </c>
      <c r="G52" s="59">
        <v>236</v>
      </c>
    </row>
    <row r="53" spans="1:7" ht="13.5" thickBot="1">
      <c r="A53" s="50"/>
      <c r="B53" s="92"/>
      <c r="C53" s="92"/>
      <c r="D53" s="92"/>
      <c r="E53" s="92"/>
      <c r="F53" s="92"/>
      <c r="G53" s="92"/>
    </row>
    <row r="54" spans="1:7" ht="13.5" thickBot="1">
      <c r="A54" s="15" t="s">
        <v>747</v>
      </c>
      <c r="B54" s="16"/>
      <c r="C54" s="16"/>
      <c r="D54" s="16"/>
      <c r="E54" s="16"/>
      <c r="F54" s="16"/>
      <c r="G54" s="16"/>
    </row>
    <row r="55" spans="1:7" ht="12.75">
      <c r="A55" s="17" t="s">
        <v>448</v>
      </c>
      <c r="B55" s="23">
        <v>354</v>
      </c>
      <c r="C55" s="23">
        <v>351</v>
      </c>
      <c r="D55" s="23">
        <v>358</v>
      </c>
      <c r="E55" s="23">
        <v>211</v>
      </c>
      <c r="F55" s="23">
        <v>161</v>
      </c>
      <c r="G55" s="23">
        <v>354</v>
      </c>
    </row>
    <row r="56" spans="1:7" ht="12.75">
      <c r="A56" s="17" t="s">
        <v>363</v>
      </c>
      <c r="B56" s="23">
        <v>25</v>
      </c>
      <c r="C56" s="23">
        <v>23</v>
      </c>
      <c r="D56" s="23">
        <v>26</v>
      </c>
      <c r="E56" s="23">
        <v>19</v>
      </c>
      <c r="F56" s="23">
        <v>12</v>
      </c>
      <c r="G56" s="23">
        <v>25</v>
      </c>
    </row>
    <row r="57" spans="1:7" ht="12.75">
      <c r="A57" s="17" t="s">
        <v>364</v>
      </c>
      <c r="B57" s="23">
        <v>286</v>
      </c>
      <c r="C57" s="23">
        <v>287</v>
      </c>
      <c r="D57" s="23">
        <v>295</v>
      </c>
      <c r="E57" s="23">
        <v>182</v>
      </c>
      <c r="F57" s="23">
        <v>119</v>
      </c>
      <c r="G57" s="23">
        <v>289</v>
      </c>
    </row>
    <row r="58" spans="1:7" ht="12.75">
      <c r="A58" s="17" t="s">
        <v>365</v>
      </c>
      <c r="B58" s="23">
        <v>90</v>
      </c>
      <c r="C58" s="23">
        <v>91</v>
      </c>
      <c r="D58" s="23">
        <v>92</v>
      </c>
      <c r="E58" s="23">
        <v>58</v>
      </c>
      <c r="F58" s="23">
        <v>42</v>
      </c>
      <c r="G58" s="23">
        <v>94</v>
      </c>
    </row>
    <row r="59" spans="1:7" ht="12.75">
      <c r="A59" s="24" t="s">
        <v>46</v>
      </c>
      <c r="B59" s="21">
        <f aca="true" t="shared" si="2" ref="B59:G59">SUM(B32:B58)</f>
        <v>3451</v>
      </c>
      <c r="C59" s="21">
        <f t="shared" si="2"/>
        <v>3427</v>
      </c>
      <c r="D59" s="21">
        <f t="shared" si="2"/>
        <v>3462</v>
      </c>
      <c r="E59" s="21">
        <f t="shared" si="2"/>
        <v>2107</v>
      </c>
      <c r="F59" s="21">
        <f t="shared" si="2"/>
        <v>1641</v>
      </c>
      <c r="G59" s="21">
        <f t="shared" si="2"/>
        <v>3462</v>
      </c>
    </row>
    <row r="60" spans="1:7" ht="13.5" thickBot="1">
      <c r="A60" s="4"/>
      <c r="G60" s="4"/>
    </row>
    <row r="61" spans="1:7" ht="13.5" thickBot="1">
      <c r="A61" s="15" t="s">
        <v>179</v>
      </c>
      <c r="B61" s="16"/>
      <c r="C61" s="16"/>
      <c r="D61" s="16"/>
      <c r="E61" s="16"/>
      <c r="F61" s="16"/>
      <c r="G61" s="16"/>
    </row>
    <row r="62" spans="1:7" ht="12.75">
      <c r="A62" s="17" t="s">
        <v>564</v>
      </c>
      <c r="B62" s="22">
        <v>116</v>
      </c>
      <c r="C62" s="22">
        <v>116</v>
      </c>
      <c r="D62" s="22">
        <v>117</v>
      </c>
      <c r="E62" s="22">
        <v>72</v>
      </c>
      <c r="F62" s="22">
        <v>61</v>
      </c>
      <c r="G62" s="22">
        <v>118</v>
      </c>
    </row>
    <row r="63" spans="1:7" ht="12.75">
      <c r="A63" s="17" t="s">
        <v>565</v>
      </c>
      <c r="B63" s="23">
        <v>182</v>
      </c>
      <c r="C63" s="23">
        <v>176</v>
      </c>
      <c r="D63" s="23">
        <v>176</v>
      </c>
      <c r="E63" s="23">
        <v>116</v>
      </c>
      <c r="F63" s="23">
        <v>86</v>
      </c>
      <c r="G63" s="23">
        <v>186</v>
      </c>
    </row>
    <row r="64" spans="1:7" ht="12.75">
      <c r="A64" s="17" t="s">
        <v>180</v>
      </c>
      <c r="B64" s="23">
        <v>346</v>
      </c>
      <c r="C64" s="23">
        <v>349</v>
      </c>
      <c r="D64" s="23">
        <v>345</v>
      </c>
      <c r="E64" s="23">
        <v>218</v>
      </c>
      <c r="F64" s="23">
        <v>182</v>
      </c>
      <c r="G64" s="23">
        <v>355</v>
      </c>
    </row>
    <row r="65" spans="1:7" ht="12.75">
      <c r="A65" s="17" t="s">
        <v>181</v>
      </c>
      <c r="B65" s="23">
        <v>195</v>
      </c>
      <c r="C65" s="23">
        <v>191</v>
      </c>
      <c r="D65" s="23">
        <v>190</v>
      </c>
      <c r="E65" s="23">
        <v>101</v>
      </c>
      <c r="F65" s="23">
        <v>107</v>
      </c>
      <c r="G65" s="23">
        <v>196</v>
      </c>
    </row>
    <row r="66" spans="1:7" ht="12.75">
      <c r="A66" s="17" t="s">
        <v>182</v>
      </c>
      <c r="B66" s="23">
        <v>194</v>
      </c>
      <c r="C66" s="23">
        <v>194</v>
      </c>
      <c r="D66" s="23">
        <v>193</v>
      </c>
      <c r="E66" s="23">
        <v>113</v>
      </c>
      <c r="F66" s="23">
        <v>102</v>
      </c>
      <c r="G66" s="23">
        <v>195</v>
      </c>
    </row>
    <row r="67" spans="1:7" ht="12.75">
      <c r="A67" s="17" t="s">
        <v>183</v>
      </c>
      <c r="B67" s="23">
        <v>74</v>
      </c>
      <c r="C67" s="23">
        <v>75</v>
      </c>
      <c r="D67" s="23">
        <v>75</v>
      </c>
      <c r="E67" s="23">
        <v>39</v>
      </c>
      <c r="F67" s="23">
        <v>51</v>
      </c>
      <c r="G67" s="23">
        <v>77</v>
      </c>
    </row>
    <row r="68" spans="1:7" ht="12.75">
      <c r="A68" s="17" t="s">
        <v>184</v>
      </c>
      <c r="B68" s="23">
        <v>266</v>
      </c>
      <c r="C68" s="23">
        <v>262</v>
      </c>
      <c r="D68" s="23">
        <v>252</v>
      </c>
      <c r="E68" s="23">
        <v>161</v>
      </c>
      <c r="F68" s="23">
        <v>143</v>
      </c>
      <c r="G68" s="23">
        <v>273</v>
      </c>
    </row>
    <row r="69" spans="1:7" ht="12.75">
      <c r="A69" s="24" t="s">
        <v>46</v>
      </c>
      <c r="B69" s="21">
        <f aca="true" t="shared" si="3" ref="B69:G69">SUM(B62:B68)</f>
        <v>1373</v>
      </c>
      <c r="C69" s="21">
        <f t="shared" si="3"/>
        <v>1363</v>
      </c>
      <c r="D69" s="21">
        <f t="shared" si="3"/>
        <v>1348</v>
      </c>
      <c r="E69" s="21">
        <f t="shared" si="3"/>
        <v>820</v>
      </c>
      <c r="F69" s="21">
        <f t="shared" si="3"/>
        <v>732</v>
      </c>
      <c r="G69" s="21">
        <f t="shared" si="3"/>
        <v>1400</v>
      </c>
    </row>
    <row r="70" spans="1:7" ht="13.5" thickBot="1">
      <c r="A70" s="4"/>
      <c r="G70" s="4"/>
    </row>
    <row r="71" spans="1:7" ht="13.5" thickBot="1">
      <c r="A71" s="15" t="s">
        <v>220</v>
      </c>
      <c r="B71" s="16"/>
      <c r="C71" s="16"/>
      <c r="D71" s="16"/>
      <c r="E71" s="16"/>
      <c r="F71" s="16"/>
      <c r="G71" s="16"/>
    </row>
    <row r="72" spans="1:7" ht="12.75">
      <c r="A72" s="17" t="s">
        <v>366</v>
      </c>
      <c r="B72" s="22">
        <v>170</v>
      </c>
      <c r="C72" s="22">
        <v>163</v>
      </c>
      <c r="D72" s="22">
        <v>157</v>
      </c>
      <c r="E72" s="22">
        <v>114</v>
      </c>
      <c r="F72" s="22">
        <v>66</v>
      </c>
      <c r="G72" s="22">
        <v>167</v>
      </c>
    </row>
    <row r="73" spans="1:7" ht="12.75">
      <c r="A73" s="17" t="s">
        <v>221</v>
      </c>
      <c r="B73" s="23">
        <v>375</v>
      </c>
      <c r="C73" s="23">
        <v>356</v>
      </c>
      <c r="D73" s="23">
        <v>349</v>
      </c>
      <c r="E73" s="23">
        <v>231</v>
      </c>
      <c r="F73" s="23">
        <v>147</v>
      </c>
      <c r="G73" s="23">
        <v>363</v>
      </c>
    </row>
    <row r="74" spans="1:7" ht="12.75">
      <c r="A74" s="17" t="s">
        <v>222</v>
      </c>
      <c r="B74" s="23">
        <v>139</v>
      </c>
      <c r="C74" s="23">
        <v>133</v>
      </c>
      <c r="D74" s="23">
        <v>131</v>
      </c>
      <c r="E74" s="23">
        <v>77</v>
      </c>
      <c r="F74" s="23">
        <v>65</v>
      </c>
      <c r="G74" s="23">
        <v>136</v>
      </c>
    </row>
    <row r="75" spans="1:7" ht="12.75">
      <c r="A75" s="17" t="s">
        <v>223</v>
      </c>
      <c r="B75" s="23">
        <v>117</v>
      </c>
      <c r="C75" s="23">
        <v>109</v>
      </c>
      <c r="D75" s="23">
        <v>102</v>
      </c>
      <c r="E75" s="23">
        <v>69</v>
      </c>
      <c r="F75" s="23">
        <v>56</v>
      </c>
      <c r="G75" s="23">
        <v>105</v>
      </c>
    </row>
    <row r="76" spans="1:7" ht="12.75">
      <c r="A76" s="17" t="s">
        <v>224</v>
      </c>
      <c r="B76" s="23">
        <v>142</v>
      </c>
      <c r="C76" s="23">
        <v>128</v>
      </c>
      <c r="D76" s="23">
        <v>125</v>
      </c>
      <c r="E76" s="23">
        <v>74</v>
      </c>
      <c r="F76" s="23">
        <v>63</v>
      </c>
      <c r="G76" s="23">
        <v>126</v>
      </c>
    </row>
    <row r="77" spans="1:7" ht="12.75">
      <c r="A77" s="17" t="s">
        <v>225</v>
      </c>
      <c r="B77" s="23">
        <v>225</v>
      </c>
      <c r="C77" s="23">
        <v>219</v>
      </c>
      <c r="D77" s="23">
        <v>205</v>
      </c>
      <c r="E77" s="23">
        <v>146</v>
      </c>
      <c r="F77" s="23">
        <v>96</v>
      </c>
      <c r="G77" s="23">
        <v>222</v>
      </c>
    </row>
    <row r="78" spans="1:7" ht="12.75">
      <c r="A78" s="83" t="s">
        <v>226</v>
      </c>
      <c r="B78" s="59">
        <v>137</v>
      </c>
      <c r="C78" s="59">
        <v>128</v>
      </c>
      <c r="D78" s="59">
        <v>134</v>
      </c>
      <c r="E78" s="59">
        <v>70</v>
      </c>
      <c r="F78" s="59">
        <v>81</v>
      </c>
      <c r="G78" s="59">
        <v>133</v>
      </c>
    </row>
    <row r="79" spans="1:7" ht="12.75">
      <c r="A79" s="83" t="s">
        <v>367</v>
      </c>
      <c r="B79" s="59">
        <v>218</v>
      </c>
      <c r="C79" s="59">
        <v>211</v>
      </c>
      <c r="D79" s="59">
        <v>207</v>
      </c>
      <c r="E79" s="59">
        <v>117</v>
      </c>
      <c r="F79" s="59">
        <v>112</v>
      </c>
      <c r="G79" s="59">
        <v>214</v>
      </c>
    </row>
    <row r="80" spans="1:7" ht="12.75">
      <c r="A80" s="17" t="s">
        <v>227</v>
      </c>
      <c r="B80" s="23">
        <v>83</v>
      </c>
      <c r="C80" s="23">
        <v>84</v>
      </c>
      <c r="D80" s="23">
        <v>77</v>
      </c>
      <c r="E80" s="23">
        <v>53</v>
      </c>
      <c r="F80" s="23">
        <v>37</v>
      </c>
      <c r="G80" s="23">
        <v>81</v>
      </c>
    </row>
    <row r="81" spans="1:7" ht="12.75">
      <c r="A81" s="17" t="s">
        <v>228</v>
      </c>
      <c r="B81" s="23">
        <v>187</v>
      </c>
      <c r="C81" s="23">
        <v>174</v>
      </c>
      <c r="D81" s="23">
        <v>167</v>
      </c>
      <c r="E81" s="23">
        <v>97</v>
      </c>
      <c r="F81" s="23">
        <v>93</v>
      </c>
      <c r="G81" s="23">
        <v>176</v>
      </c>
    </row>
    <row r="82" spans="1:7" ht="12.75">
      <c r="A82" s="17" t="s">
        <v>113</v>
      </c>
      <c r="B82" s="27">
        <v>117</v>
      </c>
      <c r="C82" s="27">
        <v>117</v>
      </c>
      <c r="D82" s="27">
        <v>112</v>
      </c>
      <c r="E82" s="27">
        <v>69</v>
      </c>
      <c r="F82" s="27">
        <v>67</v>
      </c>
      <c r="G82" s="27">
        <v>111</v>
      </c>
    </row>
    <row r="83" spans="1:7" ht="12.75">
      <c r="A83" s="24" t="s">
        <v>46</v>
      </c>
      <c r="B83" s="28">
        <f aca="true" t="shared" si="4" ref="B83:G83">SUM(B72:B82)</f>
        <v>1910</v>
      </c>
      <c r="C83" s="28">
        <f t="shared" si="4"/>
        <v>1822</v>
      </c>
      <c r="D83" s="28">
        <f t="shared" si="4"/>
        <v>1766</v>
      </c>
      <c r="E83" s="28">
        <f t="shared" si="4"/>
        <v>1117</v>
      </c>
      <c r="F83" s="28">
        <f t="shared" si="4"/>
        <v>883</v>
      </c>
      <c r="G83" s="21">
        <f t="shared" si="4"/>
        <v>1834</v>
      </c>
    </row>
    <row r="84" spans="1:7" ht="13.5" thickBot="1">
      <c r="A84" s="4"/>
      <c r="G84" s="4"/>
    </row>
    <row r="85" spans="1:7" ht="13.5" thickBot="1">
      <c r="A85" s="15" t="s">
        <v>240</v>
      </c>
      <c r="B85" s="16"/>
      <c r="C85" s="16"/>
      <c r="D85" s="16"/>
      <c r="E85" s="16"/>
      <c r="F85" s="16"/>
      <c r="G85" s="16"/>
    </row>
    <row r="86" spans="1:7" ht="12.75">
      <c r="A86" s="17" t="s">
        <v>566</v>
      </c>
      <c r="B86" s="22">
        <v>127</v>
      </c>
      <c r="C86" s="22">
        <v>129</v>
      </c>
      <c r="D86" s="22">
        <v>128</v>
      </c>
      <c r="E86" s="22">
        <v>88</v>
      </c>
      <c r="F86" s="22">
        <v>55</v>
      </c>
      <c r="G86" s="22">
        <v>124</v>
      </c>
    </row>
    <row r="87" spans="1:7" ht="12.75">
      <c r="A87" s="17" t="s">
        <v>567</v>
      </c>
      <c r="B87" s="23">
        <v>124</v>
      </c>
      <c r="C87" s="23">
        <v>121</v>
      </c>
      <c r="D87" s="23">
        <v>123</v>
      </c>
      <c r="E87" s="23">
        <v>82</v>
      </c>
      <c r="F87" s="23">
        <v>58</v>
      </c>
      <c r="G87" s="23">
        <v>126</v>
      </c>
    </row>
    <row r="88" spans="1:7" ht="12.75">
      <c r="A88" s="17" t="s">
        <v>568</v>
      </c>
      <c r="B88" s="23">
        <v>101</v>
      </c>
      <c r="C88" s="23">
        <v>105</v>
      </c>
      <c r="D88" s="23">
        <v>99</v>
      </c>
      <c r="E88" s="23">
        <v>70</v>
      </c>
      <c r="F88" s="23">
        <v>47</v>
      </c>
      <c r="G88" s="23">
        <v>100</v>
      </c>
    </row>
    <row r="89" spans="1:7" ht="12.75">
      <c r="A89" s="17" t="s">
        <v>569</v>
      </c>
      <c r="B89" s="23">
        <v>155</v>
      </c>
      <c r="C89" s="23">
        <v>150</v>
      </c>
      <c r="D89" s="23">
        <v>148</v>
      </c>
      <c r="E89" s="23">
        <v>105</v>
      </c>
      <c r="F89" s="23">
        <v>77</v>
      </c>
      <c r="G89" s="23">
        <v>144</v>
      </c>
    </row>
    <row r="90" spans="1:7" ht="12.75">
      <c r="A90" s="17" t="s">
        <v>570</v>
      </c>
      <c r="B90" s="23">
        <v>126</v>
      </c>
      <c r="C90" s="23">
        <v>125</v>
      </c>
      <c r="D90" s="23">
        <v>121</v>
      </c>
      <c r="E90" s="23">
        <v>78</v>
      </c>
      <c r="F90" s="23">
        <v>65</v>
      </c>
      <c r="G90" s="23">
        <v>129</v>
      </c>
    </row>
    <row r="91" spans="1:7" ht="12.75">
      <c r="A91" s="17" t="s">
        <v>571</v>
      </c>
      <c r="B91" s="23">
        <v>18</v>
      </c>
      <c r="C91" s="23">
        <v>18</v>
      </c>
      <c r="D91" s="23">
        <v>17</v>
      </c>
      <c r="E91" s="23">
        <v>14</v>
      </c>
      <c r="F91" s="23">
        <v>2</v>
      </c>
      <c r="G91" s="23">
        <v>18</v>
      </c>
    </row>
    <row r="92" spans="1:7" ht="12.75">
      <c r="A92" s="24" t="s">
        <v>46</v>
      </c>
      <c r="B92" s="21">
        <f aca="true" t="shared" si="5" ref="B92:G92">SUM(B86:B91)</f>
        <v>651</v>
      </c>
      <c r="C92" s="21">
        <f t="shared" si="5"/>
        <v>648</v>
      </c>
      <c r="D92" s="21">
        <f t="shared" si="5"/>
        <v>636</v>
      </c>
      <c r="E92" s="21">
        <f t="shared" si="5"/>
        <v>437</v>
      </c>
      <c r="F92" s="21">
        <f t="shared" si="5"/>
        <v>304</v>
      </c>
      <c r="G92" s="21">
        <f t="shared" si="5"/>
        <v>641</v>
      </c>
    </row>
    <row r="93" spans="1:7" ht="13.5" thickBot="1">
      <c r="A93" s="4"/>
      <c r="G93" s="4"/>
    </row>
    <row r="94" spans="1:7" ht="13.5" thickBot="1">
      <c r="A94" s="15" t="s">
        <v>242</v>
      </c>
      <c r="B94" s="16"/>
      <c r="C94" s="16"/>
      <c r="D94" s="16"/>
      <c r="E94" s="16"/>
      <c r="F94" s="16"/>
      <c r="G94" s="16"/>
    </row>
    <row r="95" spans="1:7" ht="12.75">
      <c r="A95" s="17" t="s">
        <v>572</v>
      </c>
      <c r="B95" s="22">
        <v>204</v>
      </c>
      <c r="C95" s="22">
        <v>201</v>
      </c>
      <c r="D95" s="22">
        <v>211</v>
      </c>
      <c r="E95" s="22">
        <v>115</v>
      </c>
      <c r="F95" s="22">
        <v>120</v>
      </c>
      <c r="G95" s="22">
        <v>209</v>
      </c>
    </row>
    <row r="96" spans="1:7" ht="12.75">
      <c r="A96" s="17" t="s">
        <v>573</v>
      </c>
      <c r="B96" s="23">
        <v>283</v>
      </c>
      <c r="C96" s="23">
        <v>282</v>
      </c>
      <c r="D96" s="23">
        <v>290</v>
      </c>
      <c r="E96" s="23">
        <v>172</v>
      </c>
      <c r="F96" s="23">
        <v>133</v>
      </c>
      <c r="G96" s="23">
        <v>290</v>
      </c>
    </row>
    <row r="97" spans="1:7" ht="12.75">
      <c r="A97" s="17" t="s">
        <v>574</v>
      </c>
      <c r="B97" s="23">
        <v>166</v>
      </c>
      <c r="C97" s="23">
        <v>167</v>
      </c>
      <c r="D97" s="23">
        <v>167</v>
      </c>
      <c r="E97" s="23">
        <v>76</v>
      </c>
      <c r="F97" s="23">
        <v>96</v>
      </c>
      <c r="G97" s="23">
        <v>167</v>
      </c>
    </row>
    <row r="98" spans="1:7" ht="12.75">
      <c r="A98" s="17" t="s">
        <v>575</v>
      </c>
      <c r="B98" s="23">
        <v>234</v>
      </c>
      <c r="C98" s="23">
        <v>236</v>
      </c>
      <c r="D98" s="23">
        <v>235</v>
      </c>
      <c r="E98" s="23">
        <v>135</v>
      </c>
      <c r="F98" s="23">
        <v>117</v>
      </c>
      <c r="G98" s="23">
        <v>232</v>
      </c>
    </row>
    <row r="99" spans="1:7" ht="12.75">
      <c r="A99" s="17" t="s">
        <v>576</v>
      </c>
      <c r="B99" s="23">
        <v>242</v>
      </c>
      <c r="C99" s="23">
        <v>242</v>
      </c>
      <c r="D99" s="23">
        <v>242</v>
      </c>
      <c r="E99" s="23">
        <v>125</v>
      </c>
      <c r="F99" s="23">
        <v>134</v>
      </c>
      <c r="G99" s="23">
        <v>244</v>
      </c>
    </row>
    <row r="100" spans="1:7" ht="12.75">
      <c r="A100" s="17" t="s">
        <v>577</v>
      </c>
      <c r="B100" s="23">
        <v>295</v>
      </c>
      <c r="C100" s="23">
        <v>292</v>
      </c>
      <c r="D100" s="23">
        <v>297</v>
      </c>
      <c r="E100" s="23">
        <v>186</v>
      </c>
      <c r="F100" s="23">
        <v>123</v>
      </c>
      <c r="G100" s="23">
        <v>297</v>
      </c>
    </row>
    <row r="101" spans="1:7" ht="12.75">
      <c r="A101" s="83" t="s">
        <v>578</v>
      </c>
      <c r="B101" s="59">
        <v>167</v>
      </c>
      <c r="C101" s="59">
        <v>169</v>
      </c>
      <c r="D101" s="59">
        <v>171</v>
      </c>
      <c r="E101" s="59">
        <v>109</v>
      </c>
      <c r="F101" s="59">
        <v>75</v>
      </c>
      <c r="G101" s="59">
        <v>176</v>
      </c>
    </row>
    <row r="102" spans="1:7" ht="13.5" thickBot="1">
      <c r="A102" s="50"/>
      <c r="B102" s="92"/>
      <c r="C102" s="92"/>
      <c r="D102" s="92"/>
      <c r="E102" s="92"/>
      <c r="F102" s="92"/>
      <c r="G102" s="92"/>
    </row>
    <row r="103" spans="1:7" ht="13.5" thickBot="1">
      <c r="A103" s="15" t="s">
        <v>746</v>
      </c>
      <c r="B103" s="16"/>
      <c r="C103" s="16"/>
      <c r="D103" s="16"/>
      <c r="E103" s="16"/>
      <c r="F103" s="16"/>
      <c r="G103" s="16"/>
    </row>
    <row r="104" spans="1:7" ht="12.75">
      <c r="A104" s="17" t="s">
        <v>579</v>
      </c>
      <c r="B104" s="23">
        <v>199</v>
      </c>
      <c r="C104" s="23">
        <v>193</v>
      </c>
      <c r="D104" s="23">
        <v>194</v>
      </c>
      <c r="E104" s="23">
        <v>119</v>
      </c>
      <c r="F104" s="23">
        <v>96</v>
      </c>
      <c r="G104" s="23">
        <v>194</v>
      </c>
    </row>
    <row r="105" spans="1:7" ht="12.75">
      <c r="A105" s="17" t="s">
        <v>580</v>
      </c>
      <c r="B105" s="23">
        <v>83</v>
      </c>
      <c r="C105" s="23">
        <v>82</v>
      </c>
      <c r="D105" s="23">
        <v>82</v>
      </c>
      <c r="E105" s="23">
        <v>47</v>
      </c>
      <c r="F105" s="23">
        <v>42</v>
      </c>
      <c r="G105" s="23">
        <v>83</v>
      </c>
    </row>
    <row r="106" spans="1:7" ht="12.75">
      <c r="A106" s="17" t="s">
        <v>581</v>
      </c>
      <c r="B106" s="23">
        <v>175</v>
      </c>
      <c r="C106" s="23">
        <v>175</v>
      </c>
      <c r="D106" s="23">
        <v>174</v>
      </c>
      <c r="E106" s="23">
        <v>86</v>
      </c>
      <c r="F106" s="23">
        <v>96</v>
      </c>
      <c r="G106" s="23">
        <v>179</v>
      </c>
    </row>
    <row r="107" spans="1:7" ht="12.75">
      <c r="A107" s="17" t="s">
        <v>582</v>
      </c>
      <c r="B107" s="23">
        <v>186</v>
      </c>
      <c r="C107" s="23">
        <v>183</v>
      </c>
      <c r="D107" s="23">
        <v>192</v>
      </c>
      <c r="E107" s="23">
        <v>126</v>
      </c>
      <c r="F107" s="23">
        <v>81</v>
      </c>
      <c r="G107" s="23">
        <v>196</v>
      </c>
    </row>
    <row r="108" spans="1:7" ht="12.75">
      <c r="A108" s="24" t="s">
        <v>46</v>
      </c>
      <c r="B108" s="21">
        <f aca="true" t="shared" si="6" ref="B108:G108">SUM(B95:B107)</f>
        <v>2234</v>
      </c>
      <c r="C108" s="21">
        <f t="shared" si="6"/>
        <v>2222</v>
      </c>
      <c r="D108" s="21">
        <f t="shared" si="6"/>
        <v>2255</v>
      </c>
      <c r="E108" s="21">
        <f t="shared" si="6"/>
        <v>1296</v>
      </c>
      <c r="F108" s="21">
        <f t="shared" si="6"/>
        <v>1113</v>
      </c>
      <c r="G108" s="21">
        <f t="shared" si="6"/>
        <v>2267</v>
      </c>
    </row>
    <row r="109" spans="1:7" ht="13.5" thickBot="1">
      <c r="A109" s="4"/>
      <c r="G109" s="4"/>
    </row>
    <row r="110" spans="1:7" ht="13.5" thickBot="1">
      <c r="A110" s="15" t="s">
        <v>272</v>
      </c>
      <c r="B110" s="16"/>
      <c r="C110" s="16"/>
      <c r="D110" s="16"/>
      <c r="E110" s="16"/>
      <c r="F110" s="16"/>
      <c r="G110" s="16"/>
    </row>
    <row r="111" spans="1:7" ht="12.75">
      <c r="A111" s="17" t="s">
        <v>368</v>
      </c>
      <c r="B111" s="22">
        <v>141</v>
      </c>
      <c r="C111" s="22">
        <v>138</v>
      </c>
      <c r="D111" s="22">
        <v>135</v>
      </c>
      <c r="E111" s="22">
        <v>69</v>
      </c>
      <c r="F111" s="22">
        <v>90</v>
      </c>
      <c r="G111" s="22">
        <v>137</v>
      </c>
    </row>
    <row r="112" spans="1:7" ht="12.75">
      <c r="A112" s="17" t="s">
        <v>369</v>
      </c>
      <c r="B112" s="23">
        <v>104</v>
      </c>
      <c r="C112" s="23">
        <v>100</v>
      </c>
      <c r="D112" s="23">
        <v>100</v>
      </c>
      <c r="E112" s="23">
        <v>48</v>
      </c>
      <c r="F112" s="23">
        <v>66</v>
      </c>
      <c r="G112" s="23">
        <v>103</v>
      </c>
    </row>
    <row r="113" spans="1:7" ht="12.75">
      <c r="A113" s="17" t="s">
        <v>370</v>
      </c>
      <c r="B113" s="23">
        <v>75</v>
      </c>
      <c r="C113" s="23">
        <v>75</v>
      </c>
      <c r="D113" s="23">
        <v>74</v>
      </c>
      <c r="E113" s="23">
        <v>44</v>
      </c>
      <c r="F113" s="23">
        <v>40</v>
      </c>
      <c r="G113" s="23">
        <v>74</v>
      </c>
    </row>
    <row r="114" spans="1:7" ht="12.75">
      <c r="A114" s="17" t="s">
        <v>371</v>
      </c>
      <c r="B114" s="23">
        <v>94</v>
      </c>
      <c r="C114" s="23">
        <v>95</v>
      </c>
      <c r="D114" s="23">
        <v>94</v>
      </c>
      <c r="E114" s="23">
        <v>42</v>
      </c>
      <c r="F114" s="23">
        <v>72</v>
      </c>
      <c r="G114" s="23">
        <v>97</v>
      </c>
    </row>
    <row r="115" spans="1:7" ht="12.75">
      <c r="A115" s="17" t="s">
        <v>372</v>
      </c>
      <c r="B115" s="23">
        <v>56</v>
      </c>
      <c r="C115" s="23">
        <v>53</v>
      </c>
      <c r="D115" s="23">
        <v>54</v>
      </c>
      <c r="E115" s="23">
        <v>27</v>
      </c>
      <c r="F115" s="23">
        <v>36</v>
      </c>
      <c r="G115" s="23">
        <v>55</v>
      </c>
    </row>
    <row r="116" spans="1:7" ht="12.75">
      <c r="A116" s="17" t="s">
        <v>373</v>
      </c>
      <c r="B116" s="23">
        <v>33</v>
      </c>
      <c r="C116" s="23">
        <v>34</v>
      </c>
      <c r="D116" s="23">
        <v>32</v>
      </c>
      <c r="E116" s="23">
        <v>21</v>
      </c>
      <c r="F116" s="23">
        <v>20</v>
      </c>
      <c r="G116" s="23">
        <v>36</v>
      </c>
    </row>
    <row r="117" spans="1:7" ht="12.75">
      <c r="A117" s="17" t="s">
        <v>374</v>
      </c>
      <c r="B117" s="23">
        <v>174</v>
      </c>
      <c r="C117" s="23">
        <v>168</v>
      </c>
      <c r="D117" s="23">
        <v>166</v>
      </c>
      <c r="E117" s="23">
        <v>90</v>
      </c>
      <c r="F117" s="23">
        <v>91</v>
      </c>
      <c r="G117" s="23">
        <v>171</v>
      </c>
    </row>
    <row r="118" spans="1:7" ht="12.75">
      <c r="A118" s="17" t="s">
        <v>375</v>
      </c>
      <c r="B118" s="23">
        <v>112</v>
      </c>
      <c r="C118" s="23">
        <v>110</v>
      </c>
      <c r="D118" s="23">
        <v>108</v>
      </c>
      <c r="E118" s="23">
        <v>52</v>
      </c>
      <c r="F118" s="23">
        <v>56</v>
      </c>
      <c r="G118" s="23">
        <v>108</v>
      </c>
    </row>
    <row r="119" spans="1:7" ht="12.75">
      <c r="A119" s="17" t="s">
        <v>376</v>
      </c>
      <c r="B119" s="23">
        <v>38</v>
      </c>
      <c r="C119" s="23">
        <v>37</v>
      </c>
      <c r="D119" s="23">
        <v>38</v>
      </c>
      <c r="E119" s="23">
        <v>20</v>
      </c>
      <c r="F119" s="23">
        <v>20</v>
      </c>
      <c r="G119" s="23">
        <v>37</v>
      </c>
    </row>
    <row r="120" spans="1:7" ht="12.75">
      <c r="A120" s="17" t="s">
        <v>377</v>
      </c>
      <c r="B120" s="23">
        <v>105</v>
      </c>
      <c r="C120" s="23">
        <v>101</v>
      </c>
      <c r="D120" s="23">
        <v>102</v>
      </c>
      <c r="E120" s="23">
        <v>66</v>
      </c>
      <c r="F120" s="23">
        <v>61</v>
      </c>
      <c r="G120" s="23">
        <v>103</v>
      </c>
    </row>
    <row r="121" spans="1:7" ht="12.75">
      <c r="A121" s="17" t="s">
        <v>378</v>
      </c>
      <c r="B121" s="23">
        <v>131</v>
      </c>
      <c r="C121" s="23">
        <v>124</v>
      </c>
      <c r="D121" s="23">
        <v>130</v>
      </c>
      <c r="E121" s="23">
        <v>69</v>
      </c>
      <c r="F121" s="23">
        <v>71</v>
      </c>
      <c r="G121" s="23">
        <v>127</v>
      </c>
    </row>
    <row r="122" spans="1:7" ht="12.75">
      <c r="A122" s="17" t="s">
        <v>379</v>
      </c>
      <c r="B122" s="23">
        <v>159</v>
      </c>
      <c r="C122" s="23">
        <v>151</v>
      </c>
      <c r="D122" s="23">
        <v>153</v>
      </c>
      <c r="E122" s="23">
        <v>92</v>
      </c>
      <c r="F122" s="23">
        <v>83</v>
      </c>
      <c r="G122" s="23">
        <v>160</v>
      </c>
    </row>
    <row r="123" spans="1:7" ht="12.75">
      <c r="A123" s="17" t="s">
        <v>380</v>
      </c>
      <c r="B123" s="23">
        <v>171</v>
      </c>
      <c r="C123" s="23">
        <v>171</v>
      </c>
      <c r="D123" s="23">
        <v>168</v>
      </c>
      <c r="E123" s="23">
        <v>102</v>
      </c>
      <c r="F123" s="23">
        <v>93</v>
      </c>
      <c r="G123" s="23">
        <v>171</v>
      </c>
    </row>
    <row r="124" spans="1:7" ht="12.75">
      <c r="A124" s="17" t="s">
        <v>381</v>
      </c>
      <c r="B124" s="23">
        <v>297</v>
      </c>
      <c r="C124" s="23">
        <v>284</v>
      </c>
      <c r="D124" s="23">
        <v>284</v>
      </c>
      <c r="E124" s="23">
        <v>155</v>
      </c>
      <c r="F124" s="23">
        <v>158</v>
      </c>
      <c r="G124" s="23">
        <v>288</v>
      </c>
    </row>
    <row r="125" spans="1:7" ht="12.75">
      <c r="A125" s="17" t="s">
        <v>382</v>
      </c>
      <c r="B125" s="23">
        <v>163</v>
      </c>
      <c r="C125" s="23">
        <v>158</v>
      </c>
      <c r="D125" s="23">
        <v>153</v>
      </c>
      <c r="E125" s="23">
        <v>86</v>
      </c>
      <c r="F125" s="23">
        <v>87</v>
      </c>
      <c r="G125" s="23">
        <v>154</v>
      </c>
    </row>
    <row r="126" spans="1:7" ht="12.75">
      <c r="A126" s="17" t="s">
        <v>383</v>
      </c>
      <c r="B126" s="23">
        <v>197</v>
      </c>
      <c r="C126" s="23">
        <v>193</v>
      </c>
      <c r="D126" s="23">
        <v>192</v>
      </c>
      <c r="E126" s="23">
        <v>102</v>
      </c>
      <c r="F126" s="23">
        <v>109</v>
      </c>
      <c r="G126" s="23">
        <v>195</v>
      </c>
    </row>
    <row r="127" spans="1:7" ht="12.75">
      <c r="A127" s="17" t="s">
        <v>384</v>
      </c>
      <c r="B127" s="23">
        <v>260</v>
      </c>
      <c r="C127" s="23">
        <v>251</v>
      </c>
      <c r="D127" s="23">
        <v>247</v>
      </c>
      <c r="E127" s="23">
        <v>136</v>
      </c>
      <c r="F127" s="23">
        <v>130</v>
      </c>
      <c r="G127" s="23">
        <v>254</v>
      </c>
    </row>
    <row r="128" spans="1:7" ht="12.75">
      <c r="A128" s="17" t="s">
        <v>385</v>
      </c>
      <c r="B128" s="23">
        <v>168</v>
      </c>
      <c r="C128" s="23">
        <v>155</v>
      </c>
      <c r="D128" s="23">
        <v>153</v>
      </c>
      <c r="E128" s="23">
        <v>95</v>
      </c>
      <c r="F128" s="23">
        <v>83</v>
      </c>
      <c r="G128" s="23">
        <v>163</v>
      </c>
    </row>
    <row r="129" spans="1:7" ht="12.75">
      <c r="A129" s="17" t="s">
        <v>386</v>
      </c>
      <c r="B129" s="23">
        <v>79</v>
      </c>
      <c r="C129" s="23">
        <v>72</v>
      </c>
      <c r="D129" s="23">
        <v>76</v>
      </c>
      <c r="E129" s="23">
        <v>51</v>
      </c>
      <c r="F129" s="23">
        <v>38</v>
      </c>
      <c r="G129" s="23">
        <v>79</v>
      </c>
    </row>
    <row r="130" spans="1:7" ht="12.75">
      <c r="A130" s="17" t="s">
        <v>387</v>
      </c>
      <c r="B130" s="23">
        <v>90</v>
      </c>
      <c r="C130" s="23">
        <v>86</v>
      </c>
      <c r="D130" s="23">
        <v>84</v>
      </c>
      <c r="E130" s="23">
        <v>48</v>
      </c>
      <c r="F130" s="23">
        <v>44</v>
      </c>
      <c r="G130" s="23">
        <v>86</v>
      </c>
    </row>
    <row r="131" spans="1:7" ht="12.75">
      <c r="A131" s="17" t="s">
        <v>388</v>
      </c>
      <c r="B131" s="23">
        <v>49</v>
      </c>
      <c r="C131" s="23">
        <v>49</v>
      </c>
      <c r="D131" s="23">
        <v>48</v>
      </c>
      <c r="E131" s="23">
        <v>24</v>
      </c>
      <c r="F131" s="23">
        <v>35</v>
      </c>
      <c r="G131" s="23">
        <v>50</v>
      </c>
    </row>
    <row r="132" spans="1:7" ht="12.75">
      <c r="A132" s="17" t="s">
        <v>389</v>
      </c>
      <c r="B132" s="23">
        <v>204</v>
      </c>
      <c r="C132" s="23">
        <v>194</v>
      </c>
      <c r="D132" s="23">
        <v>196</v>
      </c>
      <c r="E132" s="23">
        <v>139</v>
      </c>
      <c r="F132" s="23">
        <v>101</v>
      </c>
      <c r="G132" s="23">
        <v>194</v>
      </c>
    </row>
    <row r="133" spans="1:7" ht="12.75">
      <c r="A133" s="17" t="s">
        <v>390</v>
      </c>
      <c r="B133" s="23">
        <v>228</v>
      </c>
      <c r="C133" s="23">
        <v>217</v>
      </c>
      <c r="D133" s="23">
        <v>220</v>
      </c>
      <c r="E133" s="23">
        <v>126</v>
      </c>
      <c r="F133" s="23">
        <v>130</v>
      </c>
      <c r="G133" s="23">
        <v>223</v>
      </c>
    </row>
    <row r="134" spans="1:7" ht="12.75">
      <c r="A134" s="17" t="s">
        <v>391</v>
      </c>
      <c r="B134" s="23">
        <v>181</v>
      </c>
      <c r="C134" s="23">
        <v>175</v>
      </c>
      <c r="D134" s="23">
        <v>174</v>
      </c>
      <c r="E134" s="23">
        <v>110</v>
      </c>
      <c r="F134" s="23">
        <v>79</v>
      </c>
      <c r="G134" s="23">
        <v>177</v>
      </c>
    </row>
    <row r="135" spans="1:7" ht="12.75">
      <c r="A135" s="17" t="s">
        <v>392</v>
      </c>
      <c r="B135" s="23">
        <v>348</v>
      </c>
      <c r="C135" s="23">
        <v>325</v>
      </c>
      <c r="D135" s="23">
        <v>321</v>
      </c>
      <c r="E135" s="23">
        <v>239</v>
      </c>
      <c r="F135" s="23">
        <v>125</v>
      </c>
      <c r="G135" s="23">
        <v>334</v>
      </c>
    </row>
    <row r="136" spans="1:7" ht="12.75">
      <c r="A136" s="17" t="s">
        <v>393</v>
      </c>
      <c r="B136" s="23">
        <v>91</v>
      </c>
      <c r="C136" s="23">
        <v>88</v>
      </c>
      <c r="D136" s="23">
        <v>86</v>
      </c>
      <c r="E136" s="23">
        <v>49</v>
      </c>
      <c r="F136" s="23">
        <v>51</v>
      </c>
      <c r="G136" s="23">
        <v>88</v>
      </c>
    </row>
    <row r="137" spans="1:7" ht="12.75">
      <c r="A137" s="17" t="s">
        <v>394</v>
      </c>
      <c r="B137" s="23">
        <v>59</v>
      </c>
      <c r="C137" s="23">
        <v>59</v>
      </c>
      <c r="D137" s="23">
        <v>61</v>
      </c>
      <c r="E137" s="23">
        <v>33</v>
      </c>
      <c r="F137" s="23">
        <v>33</v>
      </c>
      <c r="G137" s="23">
        <v>60</v>
      </c>
    </row>
    <row r="138" spans="1:7" ht="12.75">
      <c r="A138" s="17" t="s">
        <v>395</v>
      </c>
      <c r="B138" s="23">
        <v>125</v>
      </c>
      <c r="C138" s="23">
        <v>123</v>
      </c>
      <c r="D138" s="23">
        <v>124</v>
      </c>
      <c r="E138" s="23">
        <v>73</v>
      </c>
      <c r="F138" s="23">
        <v>64</v>
      </c>
      <c r="G138" s="23">
        <v>125</v>
      </c>
    </row>
    <row r="139" spans="1:7" ht="12.75">
      <c r="A139" s="17" t="s">
        <v>396</v>
      </c>
      <c r="B139" s="23">
        <v>188</v>
      </c>
      <c r="C139" s="23">
        <v>189</v>
      </c>
      <c r="D139" s="23">
        <v>185</v>
      </c>
      <c r="E139" s="23">
        <v>114</v>
      </c>
      <c r="F139" s="23">
        <v>98</v>
      </c>
      <c r="G139" s="23">
        <v>190</v>
      </c>
    </row>
    <row r="140" spans="1:7" ht="12.75">
      <c r="A140" s="17" t="s">
        <v>397</v>
      </c>
      <c r="B140" s="23">
        <v>348</v>
      </c>
      <c r="C140" s="23">
        <v>329</v>
      </c>
      <c r="D140" s="23">
        <v>328</v>
      </c>
      <c r="E140" s="23">
        <v>204</v>
      </c>
      <c r="F140" s="23">
        <v>158</v>
      </c>
      <c r="G140" s="23">
        <v>337</v>
      </c>
    </row>
    <row r="141" spans="1:7" ht="12.75">
      <c r="A141" s="17" t="s">
        <v>398</v>
      </c>
      <c r="B141" s="23">
        <v>69</v>
      </c>
      <c r="C141" s="23">
        <v>65</v>
      </c>
      <c r="D141" s="23">
        <v>63</v>
      </c>
      <c r="E141" s="23">
        <v>39</v>
      </c>
      <c r="F141" s="23">
        <v>38</v>
      </c>
      <c r="G141" s="23">
        <v>68</v>
      </c>
    </row>
    <row r="142" spans="1:7" ht="12.75">
      <c r="A142" s="17" t="s">
        <v>399</v>
      </c>
      <c r="B142" s="23">
        <v>122</v>
      </c>
      <c r="C142" s="23">
        <v>121</v>
      </c>
      <c r="D142" s="23">
        <v>117</v>
      </c>
      <c r="E142" s="23">
        <v>61</v>
      </c>
      <c r="F142" s="23">
        <v>66</v>
      </c>
      <c r="G142" s="23">
        <v>120</v>
      </c>
    </row>
    <row r="143" spans="1:7" ht="12.75">
      <c r="A143" s="17" t="s">
        <v>400</v>
      </c>
      <c r="B143" s="23">
        <v>133</v>
      </c>
      <c r="C143" s="23">
        <v>128</v>
      </c>
      <c r="D143" s="23">
        <v>128</v>
      </c>
      <c r="E143" s="23">
        <v>84</v>
      </c>
      <c r="F143" s="23">
        <v>69</v>
      </c>
      <c r="G143" s="23">
        <v>131</v>
      </c>
    </row>
    <row r="144" spans="1:7" ht="12.75">
      <c r="A144" s="17" t="s">
        <v>401</v>
      </c>
      <c r="B144" s="23">
        <v>86</v>
      </c>
      <c r="C144" s="23">
        <v>85</v>
      </c>
      <c r="D144" s="23">
        <v>81</v>
      </c>
      <c r="E144" s="23">
        <v>35</v>
      </c>
      <c r="F144" s="23">
        <v>55</v>
      </c>
      <c r="G144" s="23">
        <v>83</v>
      </c>
    </row>
    <row r="145" spans="1:7" ht="12.75">
      <c r="A145" s="83" t="s">
        <v>402</v>
      </c>
      <c r="B145" s="59">
        <v>69</v>
      </c>
      <c r="C145" s="59">
        <v>68</v>
      </c>
      <c r="D145" s="59">
        <v>67</v>
      </c>
      <c r="E145" s="59">
        <v>45</v>
      </c>
      <c r="F145" s="59">
        <v>32</v>
      </c>
      <c r="G145" s="59">
        <v>70</v>
      </c>
    </row>
    <row r="146" spans="1:7" ht="12.75">
      <c r="A146" s="83" t="s">
        <v>403</v>
      </c>
      <c r="B146" s="59">
        <v>356</v>
      </c>
      <c r="C146" s="59">
        <v>336</v>
      </c>
      <c r="D146" s="59">
        <v>333</v>
      </c>
      <c r="E146" s="59">
        <v>214</v>
      </c>
      <c r="F146" s="59">
        <v>144</v>
      </c>
      <c r="G146" s="59">
        <v>344</v>
      </c>
    </row>
    <row r="147" spans="1:7" ht="12.75">
      <c r="A147" s="17" t="s">
        <v>404</v>
      </c>
      <c r="B147" s="23">
        <v>140</v>
      </c>
      <c r="C147" s="23">
        <v>131</v>
      </c>
      <c r="D147" s="23">
        <v>130</v>
      </c>
      <c r="E147" s="23">
        <v>95</v>
      </c>
      <c r="F147" s="23">
        <v>56</v>
      </c>
      <c r="G147" s="23">
        <v>133</v>
      </c>
    </row>
    <row r="148" spans="1:7" ht="12.75">
      <c r="A148" s="17" t="s">
        <v>405</v>
      </c>
      <c r="B148" s="23">
        <v>356</v>
      </c>
      <c r="C148" s="23">
        <v>344</v>
      </c>
      <c r="D148" s="23">
        <v>340</v>
      </c>
      <c r="E148" s="23">
        <v>227</v>
      </c>
      <c r="F148" s="23">
        <v>141</v>
      </c>
      <c r="G148" s="23">
        <v>348</v>
      </c>
    </row>
    <row r="149" spans="1:7" ht="12.75">
      <c r="A149" s="17" t="s">
        <v>406</v>
      </c>
      <c r="B149" s="23">
        <v>391</v>
      </c>
      <c r="C149" s="23">
        <v>372</v>
      </c>
      <c r="D149" s="23">
        <v>373</v>
      </c>
      <c r="E149" s="23">
        <v>239</v>
      </c>
      <c r="F149" s="23">
        <v>183</v>
      </c>
      <c r="G149" s="23">
        <v>378</v>
      </c>
    </row>
    <row r="150" spans="1:7" ht="12.75">
      <c r="A150" s="83" t="s">
        <v>407</v>
      </c>
      <c r="B150" s="59">
        <v>293</v>
      </c>
      <c r="C150" s="59">
        <v>278</v>
      </c>
      <c r="D150" s="59">
        <v>274</v>
      </c>
      <c r="E150" s="59">
        <v>166</v>
      </c>
      <c r="F150" s="59">
        <v>146</v>
      </c>
      <c r="G150" s="59">
        <v>288</v>
      </c>
    </row>
    <row r="151" spans="1:7" ht="13.5" thickBot="1">
      <c r="A151" s="50"/>
      <c r="B151" s="92"/>
      <c r="C151" s="92"/>
      <c r="D151" s="92"/>
      <c r="E151" s="92"/>
      <c r="F151" s="92"/>
      <c r="G151" s="92"/>
    </row>
    <row r="152" spans="1:7" ht="13.5" thickBot="1">
      <c r="A152" s="15" t="s">
        <v>748</v>
      </c>
      <c r="B152" s="16"/>
      <c r="C152" s="16"/>
      <c r="D152" s="16"/>
      <c r="E152" s="16"/>
      <c r="F152" s="16"/>
      <c r="G152" s="16"/>
    </row>
    <row r="153" spans="1:7" ht="12.75">
      <c r="A153" s="17" t="s">
        <v>408</v>
      </c>
      <c r="B153" s="23">
        <v>73</v>
      </c>
      <c r="C153" s="23">
        <v>68</v>
      </c>
      <c r="D153" s="23">
        <v>70</v>
      </c>
      <c r="E153" s="23">
        <v>47</v>
      </c>
      <c r="F153" s="23">
        <v>34</v>
      </c>
      <c r="G153" s="23">
        <v>70</v>
      </c>
    </row>
    <row r="154" spans="1:7" ht="12.75">
      <c r="A154" s="17" t="s">
        <v>409</v>
      </c>
      <c r="B154" s="23">
        <v>109</v>
      </c>
      <c r="C154" s="23">
        <v>104</v>
      </c>
      <c r="D154" s="23">
        <v>105</v>
      </c>
      <c r="E154" s="23">
        <v>56</v>
      </c>
      <c r="F154" s="23">
        <v>54</v>
      </c>
      <c r="G154" s="23">
        <v>107</v>
      </c>
    </row>
    <row r="155" spans="1:7" ht="12.75">
      <c r="A155" s="17" t="s">
        <v>410</v>
      </c>
      <c r="B155" s="23">
        <v>202</v>
      </c>
      <c r="C155" s="23">
        <v>195</v>
      </c>
      <c r="D155" s="23">
        <v>197</v>
      </c>
      <c r="E155" s="23">
        <v>109</v>
      </c>
      <c r="F155" s="23">
        <v>122</v>
      </c>
      <c r="G155" s="23">
        <v>203</v>
      </c>
    </row>
    <row r="156" spans="1:7" ht="12.75">
      <c r="A156" s="17" t="s">
        <v>411</v>
      </c>
      <c r="B156" s="23">
        <v>191</v>
      </c>
      <c r="C156" s="23">
        <v>180</v>
      </c>
      <c r="D156" s="23">
        <v>178</v>
      </c>
      <c r="E156" s="23">
        <v>107</v>
      </c>
      <c r="F156" s="23">
        <v>90</v>
      </c>
      <c r="G156" s="23">
        <v>190</v>
      </c>
    </row>
    <row r="157" spans="1:7" ht="12.75">
      <c r="A157" s="17" t="s">
        <v>412</v>
      </c>
      <c r="B157" s="23">
        <v>73</v>
      </c>
      <c r="C157" s="23">
        <v>71</v>
      </c>
      <c r="D157" s="23">
        <v>70</v>
      </c>
      <c r="E157" s="23">
        <v>39</v>
      </c>
      <c r="F157" s="23">
        <v>34</v>
      </c>
      <c r="G157" s="23">
        <v>72</v>
      </c>
    </row>
    <row r="158" spans="1:7" ht="12.75">
      <c r="A158" s="24" t="s">
        <v>46</v>
      </c>
      <c r="B158" s="21">
        <f aca="true" t="shared" si="7" ref="B158:G158">SUM(B111:B157)</f>
        <v>7131</v>
      </c>
      <c r="C158" s="21">
        <f t="shared" si="7"/>
        <v>6850</v>
      </c>
      <c r="D158" s="21">
        <f t="shared" si="7"/>
        <v>6812</v>
      </c>
      <c r="E158" s="21">
        <f t="shared" si="7"/>
        <v>4089</v>
      </c>
      <c r="F158" s="21">
        <f t="shared" si="7"/>
        <v>3586</v>
      </c>
      <c r="G158" s="21">
        <f t="shared" si="7"/>
        <v>6981</v>
      </c>
    </row>
    <row r="159" spans="1:7" ht="12.75">
      <c r="A159" s="4"/>
      <c r="G159" s="4"/>
    </row>
    <row r="160" spans="1:7" ht="12.75">
      <c r="A160" s="79" t="s">
        <v>287</v>
      </c>
      <c r="B160" s="79">
        <f aca="true" t="shared" si="8" ref="B160:G160">B24+B29+B59+B69+B83+B92+B108+B158</f>
        <v>19231</v>
      </c>
      <c r="C160" s="79">
        <f t="shared" si="8"/>
        <v>18800</v>
      </c>
      <c r="D160" s="79">
        <f t="shared" si="8"/>
        <v>18745</v>
      </c>
      <c r="E160" s="79">
        <f t="shared" si="8"/>
        <v>12659</v>
      </c>
      <c r="F160" s="79">
        <f t="shared" si="8"/>
        <v>9300</v>
      </c>
      <c r="G160" s="79">
        <f t="shared" si="8"/>
        <v>19039</v>
      </c>
    </row>
    <row r="161" spans="1:7" ht="12.75">
      <c r="A161" s="4"/>
      <c r="G161" s="4"/>
    </row>
    <row r="162" spans="1:7" ht="12.75">
      <c r="A162" s="4"/>
      <c r="G162" s="4"/>
    </row>
    <row r="163" spans="1:7" ht="12.75">
      <c r="A163" s="4"/>
      <c r="G163" s="4"/>
    </row>
    <row r="164" spans="1:7" ht="12.75">
      <c r="A164" s="4"/>
      <c r="G164" s="4"/>
    </row>
    <row r="165" spans="1:7" ht="12.75">
      <c r="A165" s="4"/>
      <c r="G165" s="4"/>
    </row>
    <row r="166" spans="1:7" ht="12.75">
      <c r="A166" s="4"/>
      <c r="G166" s="4"/>
    </row>
    <row r="167" spans="1:7" ht="12.75">
      <c r="A167" s="4"/>
      <c r="G167" s="4"/>
    </row>
    <row r="168" spans="1:7" ht="12.75">
      <c r="A168" s="4"/>
      <c r="G168" s="4"/>
    </row>
  </sheetData>
  <sheetProtection/>
  <mergeCells count="2">
    <mergeCell ref="E3:F3"/>
    <mergeCell ref="E4:F4"/>
  </mergeCells>
  <printOptions horizontalCentered="1"/>
  <pageMargins left="0.5" right="0.5" top="0.9" bottom="0.5" header="0.3" footer="0.3"/>
  <pageSetup fitToHeight="5" orientation="portrait" r:id="rId1"/>
  <headerFooter alignWithMargins="0">
    <oddHeader>&amp;L
&amp;C&amp;"Arial,Bold"JUDICIAL DISTRICT TOTALS
By Precinct
PRIMARY ELECTION     MAY 25, 2010</oddHeader>
  </headerFooter>
  <rowBreaks count="3" manualBreakCount="3">
    <brk id="53" max="255" man="1"/>
    <brk id="102" max="255" man="1"/>
    <brk id="1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="75" zoomScaleSheetLayoutView="75" zoomScalePageLayoutView="0" workbookViewId="0" topLeftCell="A1">
      <pane xSplit="1" ySplit="6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3" sqref="A103:D103"/>
    </sheetView>
  </sheetViews>
  <sheetFormatPr defaultColWidth="9.140625" defaultRowHeight="12.75"/>
  <cols>
    <col min="1" max="1" width="20.28125" style="3" customWidth="1"/>
    <col min="2" max="4" width="13.7109375" style="4" customWidth="1"/>
    <col min="5" max="16384" width="9.140625" style="3" customWidth="1"/>
  </cols>
  <sheetData>
    <row r="1" spans="1:4" ht="13.5" thickBot="1">
      <c r="A1" s="1" t="s">
        <v>14</v>
      </c>
      <c r="B1" s="2"/>
      <c r="C1" s="2"/>
      <c r="D1" s="2"/>
    </row>
    <row r="2" ht="12.75">
      <c r="A2" s="4"/>
    </row>
    <row r="3" spans="1:4" ht="12.75">
      <c r="A3" s="4"/>
      <c r="B3" s="5" t="s">
        <v>1</v>
      </c>
      <c r="C3" s="5" t="s">
        <v>1</v>
      </c>
      <c r="D3" s="5" t="s">
        <v>1</v>
      </c>
    </row>
    <row r="4" spans="1:4" ht="12.75">
      <c r="A4" s="4"/>
      <c r="B4" s="8" t="s">
        <v>510</v>
      </c>
      <c r="C4" s="8" t="s">
        <v>513</v>
      </c>
      <c r="D4" s="8" t="s">
        <v>516</v>
      </c>
    </row>
    <row r="5" spans="1:4" s="13" customFormat="1" ht="12.75">
      <c r="A5" s="11"/>
      <c r="B5" s="12" t="s">
        <v>511</v>
      </c>
      <c r="C5" s="12" t="s">
        <v>514</v>
      </c>
      <c r="D5" s="12" t="s">
        <v>517</v>
      </c>
    </row>
    <row r="6" spans="1:4" s="13" customFormat="1" ht="13.5" thickBot="1">
      <c r="A6" s="11"/>
      <c r="B6" s="69" t="s">
        <v>512</v>
      </c>
      <c r="C6" s="12" t="s">
        <v>515</v>
      </c>
      <c r="D6" s="12" t="s">
        <v>518</v>
      </c>
    </row>
    <row r="7" spans="1:4" ht="13.5" thickBot="1">
      <c r="A7" s="15" t="s">
        <v>55</v>
      </c>
      <c r="B7" s="16"/>
      <c r="C7" s="16"/>
      <c r="D7" s="16"/>
    </row>
    <row r="8" spans="1:9" ht="12.75">
      <c r="A8" s="17" t="s">
        <v>56</v>
      </c>
      <c r="B8" s="70">
        <v>229</v>
      </c>
      <c r="C8" s="70">
        <v>224</v>
      </c>
      <c r="D8" s="70">
        <v>230</v>
      </c>
      <c r="F8" s="4"/>
      <c r="G8" s="4"/>
      <c r="H8" s="4"/>
      <c r="I8" s="4"/>
    </row>
    <row r="9" spans="1:9" ht="12.75">
      <c r="A9" s="17" t="s">
        <v>57</v>
      </c>
      <c r="B9" s="82">
        <v>218</v>
      </c>
      <c r="C9" s="82">
        <v>218</v>
      </c>
      <c r="D9" s="82">
        <v>227</v>
      </c>
      <c r="F9" s="4"/>
      <c r="G9" s="4"/>
      <c r="H9" s="4"/>
      <c r="I9" s="4"/>
    </row>
    <row r="10" spans="1:9" ht="12.75">
      <c r="A10" s="17" t="s">
        <v>58</v>
      </c>
      <c r="B10" s="82">
        <v>163</v>
      </c>
      <c r="C10" s="82">
        <v>167</v>
      </c>
      <c r="D10" s="82">
        <v>168</v>
      </c>
      <c r="F10" s="4"/>
      <c r="G10" s="4"/>
      <c r="H10" s="4"/>
      <c r="I10" s="4"/>
    </row>
    <row r="11" spans="1:9" ht="12.75">
      <c r="A11" s="17" t="s">
        <v>59</v>
      </c>
      <c r="B11" s="82">
        <v>128</v>
      </c>
      <c r="C11" s="82">
        <v>130</v>
      </c>
      <c r="D11" s="82">
        <v>131</v>
      </c>
      <c r="F11" s="4"/>
      <c r="G11" s="4"/>
      <c r="H11" s="4"/>
      <c r="I11" s="4"/>
    </row>
    <row r="12" spans="1:9" ht="12.75">
      <c r="A12" s="17" t="s">
        <v>60</v>
      </c>
      <c r="B12" s="82">
        <v>144</v>
      </c>
      <c r="C12" s="82">
        <v>146</v>
      </c>
      <c r="D12" s="82">
        <v>146</v>
      </c>
      <c r="F12" s="4"/>
      <c r="G12" s="4"/>
      <c r="H12" s="4"/>
      <c r="I12" s="4"/>
    </row>
    <row r="13" spans="1:9" ht="12.75">
      <c r="A13" s="17" t="s">
        <v>61</v>
      </c>
      <c r="B13" s="82">
        <v>59</v>
      </c>
      <c r="C13" s="82">
        <v>60</v>
      </c>
      <c r="D13" s="82">
        <v>67</v>
      </c>
      <c r="F13" s="4"/>
      <c r="G13" s="4"/>
      <c r="H13" s="4"/>
      <c r="I13" s="4"/>
    </row>
    <row r="14" spans="1:9" ht="12.75">
      <c r="A14" s="17" t="s">
        <v>62</v>
      </c>
      <c r="B14" s="82">
        <v>87</v>
      </c>
      <c r="C14" s="82">
        <v>88</v>
      </c>
      <c r="D14" s="82">
        <v>91</v>
      </c>
      <c r="F14" s="4"/>
      <c r="G14" s="4"/>
      <c r="H14" s="4"/>
      <c r="I14" s="4"/>
    </row>
    <row r="15" spans="1:9" ht="12.75">
      <c r="A15" s="17" t="s">
        <v>63</v>
      </c>
      <c r="B15" s="71">
        <v>64</v>
      </c>
      <c r="C15" s="71">
        <v>65</v>
      </c>
      <c r="D15" s="71">
        <v>66</v>
      </c>
      <c r="F15" s="4"/>
      <c r="G15" s="4"/>
      <c r="H15" s="4"/>
      <c r="I15" s="4"/>
    </row>
    <row r="16" spans="1:9" ht="12.75">
      <c r="A16" s="17" t="s">
        <v>64</v>
      </c>
      <c r="B16" s="71">
        <v>100</v>
      </c>
      <c r="C16" s="71">
        <v>101</v>
      </c>
      <c r="D16" s="71">
        <v>99</v>
      </c>
      <c r="F16" s="4"/>
      <c r="G16" s="4"/>
      <c r="H16" s="4"/>
      <c r="I16" s="4"/>
    </row>
    <row r="17" spans="1:9" ht="12.75">
      <c r="A17" s="17" t="s">
        <v>65</v>
      </c>
      <c r="B17" s="71">
        <v>127</v>
      </c>
      <c r="C17" s="71">
        <v>130</v>
      </c>
      <c r="D17" s="71">
        <v>133</v>
      </c>
      <c r="F17" s="4"/>
      <c r="G17" s="4"/>
      <c r="H17" s="4"/>
      <c r="I17" s="4"/>
    </row>
    <row r="18" spans="1:9" ht="12.75">
      <c r="A18" s="17" t="s">
        <v>66</v>
      </c>
      <c r="B18" s="71">
        <v>107</v>
      </c>
      <c r="C18" s="71">
        <v>106</v>
      </c>
      <c r="D18" s="71">
        <v>104</v>
      </c>
      <c r="F18" s="4"/>
      <c r="G18" s="4"/>
      <c r="H18" s="4"/>
      <c r="I18" s="4"/>
    </row>
    <row r="19" spans="1:9" ht="12.75">
      <c r="A19" s="17" t="s">
        <v>67</v>
      </c>
      <c r="B19" s="71">
        <v>158</v>
      </c>
      <c r="C19" s="71">
        <v>157</v>
      </c>
      <c r="D19" s="71">
        <v>159</v>
      </c>
      <c r="F19" s="4"/>
      <c r="G19" s="4"/>
      <c r="H19" s="4"/>
      <c r="I19" s="4"/>
    </row>
    <row r="20" spans="1:9" ht="12.75">
      <c r="A20" s="17" t="s">
        <v>68</v>
      </c>
      <c r="B20" s="71">
        <v>91</v>
      </c>
      <c r="C20" s="71">
        <v>92</v>
      </c>
      <c r="D20" s="71">
        <v>90</v>
      </c>
      <c r="F20" s="4"/>
      <c r="G20" s="4"/>
      <c r="H20" s="4"/>
      <c r="I20" s="4"/>
    </row>
    <row r="21" spans="1:9" ht="12.75">
      <c r="A21" s="17" t="s">
        <v>69</v>
      </c>
      <c r="B21" s="71">
        <v>127</v>
      </c>
      <c r="C21" s="71">
        <v>131</v>
      </c>
      <c r="D21" s="71">
        <v>124</v>
      </c>
      <c r="F21" s="4"/>
      <c r="G21" s="4"/>
      <c r="H21" s="4"/>
      <c r="I21" s="4"/>
    </row>
    <row r="22" spans="1:9" ht="12.75">
      <c r="A22" s="17" t="s">
        <v>70</v>
      </c>
      <c r="B22" s="71">
        <v>79</v>
      </c>
      <c r="C22" s="71">
        <v>77</v>
      </c>
      <c r="D22" s="71">
        <v>76</v>
      </c>
      <c r="F22" s="4"/>
      <c r="G22" s="4"/>
      <c r="H22" s="4"/>
      <c r="I22" s="4"/>
    </row>
    <row r="23" spans="1:9" ht="12.75">
      <c r="A23" s="17" t="s">
        <v>71</v>
      </c>
      <c r="B23" s="71">
        <v>92</v>
      </c>
      <c r="C23" s="71">
        <v>96</v>
      </c>
      <c r="D23" s="71">
        <v>93</v>
      </c>
      <c r="F23" s="4"/>
      <c r="G23" s="4"/>
      <c r="H23" s="4"/>
      <c r="I23" s="4"/>
    </row>
    <row r="24" spans="1:9" ht="12.75">
      <c r="A24" s="17" t="s">
        <v>72</v>
      </c>
      <c r="B24" s="71">
        <v>132</v>
      </c>
      <c r="C24" s="71">
        <v>136</v>
      </c>
      <c r="D24" s="71">
        <v>131</v>
      </c>
      <c r="F24" s="4"/>
      <c r="G24" s="4"/>
      <c r="H24" s="4"/>
      <c r="I24" s="4"/>
    </row>
    <row r="25" spans="1:9" ht="12.75">
      <c r="A25" s="17" t="s">
        <v>73</v>
      </c>
      <c r="B25" s="71">
        <v>77</v>
      </c>
      <c r="C25" s="71">
        <v>83</v>
      </c>
      <c r="D25" s="71">
        <v>81</v>
      </c>
      <c r="F25" s="4"/>
      <c r="G25" s="4"/>
      <c r="H25" s="4"/>
      <c r="I25" s="4"/>
    </row>
    <row r="26" spans="1:9" ht="12.75">
      <c r="A26" s="17" t="s">
        <v>74</v>
      </c>
      <c r="B26" s="71">
        <v>88</v>
      </c>
      <c r="C26" s="71">
        <v>91</v>
      </c>
      <c r="D26" s="71">
        <v>88</v>
      </c>
      <c r="F26" s="4"/>
      <c r="G26" s="4"/>
      <c r="H26" s="4"/>
      <c r="I26" s="4"/>
    </row>
    <row r="27" spans="1:9" ht="12.75">
      <c r="A27" s="17" t="s">
        <v>75</v>
      </c>
      <c r="B27" s="71">
        <v>120</v>
      </c>
      <c r="C27" s="71">
        <v>123</v>
      </c>
      <c r="D27" s="71">
        <v>116</v>
      </c>
      <c r="F27" s="4"/>
      <c r="G27" s="4"/>
      <c r="H27" s="4"/>
      <c r="I27" s="4"/>
    </row>
    <row r="28" spans="1:9" ht="12.75">
      <c r="A28" s="17" t="s">
        <v>76</v>
      </c>
      <c r="B28" s="71">
        <v>123</v>
      </c>
      <c r="C28" s="71">
        <v>133</v>
      </c>
      <c r="D28" s="71">
        <v>123</v>
      </c>
      <c r="F28" s="4"/>
      <c r="G28" s="4"/>
      <c r="H28" s="4"/>
      <c r="I28" s="4"/>
    </row>
    <row r="29" spans="1:9" ht="12.75">
      <c r="A29" s="17" t="s">
        <v>77</v>
      </c>
      <c r="B29" s="71">
        <v>173</v>
      </c>
      <c r="C29" s="71">
        <v>182</v>
      </c>
      <c r="D29" s="71">
        <v>169</v>
      </c>
      <c r="F29" s="4"/>
      <c r="G29" s="4"/>
      <c r="H29" s="4"/>
      <c r="I29" s="4"/>
    </row>
    <row r="30" spans="1:9" ht="12.75">
      <c r="A30" s="17" t="s">
        <v>78</v>
      </c>
      <c r="B30" s="71">
        <v>61</v>
      </c>
      <c r="C30" s="71">
        <v>59</v>
      </c>
      <c r="D30" s="71">
        <v>60</v>
      </c>
      <c r="F30" s="4"/>
      <c r="G30" s="4"/>
      <c r="H30" s="4"/>
      <c r="I30" s="4"/>
    </row>
    <row r="31" spans="1:9" ht="12.75">
      <c r="A31" s="17" t="s">
        <v>79</v>
      </c>
      <c r="B31" s="71">
        <v>73</v>
      </c>
      <c r="C31" s="71">
        <v>71</v>
      </c>
      <c r="D31" s="71">
        <v>71</v>
      </c>
      <c r="F31" s="4"/>
      <c r="G31" s="4"/>
      <c r="H31" s="4"/>
      <c r="I31" s="4"/>
    </row>
    <row r="32" spans="1:9" ht="12.75">
      <c r="A32" s="17" t="s">
        <v>80</v>
      </c>
      <c r="B32" s="71">
        <v>59</v>
      </c>
      <c r="C32" s="71">
        <v>65</v>
      </c>
      <c r="D32" s="71">
        <v>64</v>
      </c>
      <c r="F32" s="4"/>
      <c r="G32" s="4"/>
      <c r="H32" s="4"/>
      <c r="I32" s="4"/>
    </row>
    <row r="33" spans="1:9" ht="12.75">
      <c r="A33" s="17" t="s">
        <v>81</v>
      </c>
      <c r="B33" s="71">
        <v>69</v>
      </c>
      <c r="C33" s="71">
        <v>69</v>
      </c>
      <c r="D33" s="71">
        <v>68</v>
      </c>
      <c r="F33" s="4"/>
      <c r="G33" s="4"/>
      <c r="H33" s="4"/>
      <c r="I33" s="4"/>
    </row>
    <row r="34" spans="1:9" ht="12.75">
      <c r="A34" s="17" t="s">
        <v>82</v>
      </c>
      <c r="B34" s="71">
        <v>53</v>
      </c>
      <c r="C34" s="71">
        <v>53</v>
      </c>
      <c r="D34" s="71">
        <v>53</v>
      </c>
      <c r="F34" s="4"/>
      <c r="G34" s="4"/>
      <c r="H34" s="4"/>
      <c r="I34" s="4"/>
    </row>
    <row r="35" spans="1:9" ht="12.75">
      <c r="A35" s="17" t="s">
        <v>83</v>
      </c>
      <c r="B35" s="71">
        <v>104</v>
      </c>
      <c r="C35" s="71">
        <v>103</v>
      </c>
      <c r="D35" s="71">
        <v>103</v>
      </c>
      <c r="F35" s="4"/>
      <c r="G35" s="4"/>
      <c r="H35" s="4"/>
      <c r="I35" s="4"/>
    </row>
    <row r="36" spans="1:9" ht="12.75">
      <c r="A36" s="17" t="s">
        <v>84</v>
      </c>
      <c r="B36" s="71">
        <v>91</v>
      </c>
      <c r="C36" s="71">
        <v>92</v>
      </c>
      <c r="D36" s="71">
        <v>94</v>
      </c>
      <c r="F36" s="4"/>
      <c r="G36" s="4"/>
      <c r="H36" s="4"/>
      <c r="I36" s="4"/>
    </row>
    <row r="37" spans="1:9" ht="12.75">
      <c r="A37" s="17" t="s">
        <v>519</v>
      </c>
      <c r="B37" s="71">
        <v>154</v>
      </c>
      <c r="C37" s="71">
        <v>154</v>
      </c>
      <c r="D37" s="71">
        <v>153</v>
      </c>
      <c r="F37" s="4"/>
      <c r="G37" s="4"/>
      <c r="H37" s="4"/>
      <c r="I37" s="4"/>
    </row>
    <row r="38" spans="1:9" ht="12.75">
      <c r="A38" s="17" t="s">
        <v>520</v>
      </c>
      <c r="B38" s="71">
        <v>175</v>
      </c>
      <c r="C38" s="71">
        <v>175</v>
      </c>
      <c r="D38" s="71">
        <v>173</v>
      </c>
      <c r="F38" s="4"/>
      <c r="G38" s="4"/>
      <c r="H38" s="4"/>
      <c r="I38" s="4"/>
    </row>
    <row r="39" spans="1:9" ht="12.75">
      <c r="A39" s="17" t="s">
        <v>85</v>
      </c>
      <c r="B39" s="71">
        <v>144</v>
      </c>
      <c r="C39" s="71">
        <v>153</v>
      </c>
      <c r="D39" s="71">
        <v>144</v>
      </c>
      <c r="F39" s="4"/>
      <c r="G39" s="4"/>
      <c r="H39" s="4"/>
      <c r="I39" s="4"/>
    </row>
    <row r="40" spans="1:9" ht="12.75">
      <c r="A40" s="17" t="s">
        <v>86</v>
      </c>
      <c r="B40" s="71">
        <v>175</v>
      </c>
      <c r="C40" s="71">
        <v>180</v>
      </c>
      <c r="D40" s="71">
        <v>175</v>
      </c>
      <c r="F40" s="4"/>
      <c r="G40" s="4"/>
      <c r="H40" s="4"/>
      <c r="I40" s="4"/>
    </row>
    <row r="41" spans="1:9" ht="12.75">
      <c r="A41" s="17" t="s">
        <v>87</v>
      </c>
      <c r="B41" s="71">
        <v>110</v>
      </c>
      <c r="C41" s="71">
        <v>114</v>
      </c>
      <c r="D41" s="71">
        <v>110</v>
      </c>
      <c r="F41" s="4"/>
      <c r="G41" s="4"/>
      <c r="H41" s="4"/>
      <c r="I41" s="4"/>
    </row>
    <row r="42" spans="1:9" ht="12.75">
      <c r="A42" s="17" t="s">
        <v>88</v>
      </c>
      <c r="B42" s="71">
        <v>75</v>
      </c>
      <c r="C42" s="71">
        <v>77</v>
      </c>
      <c r="D42" s="71">
        <v>79</v>
      </c>
      <c r="F42" s="4"/>
      <c r="G42" s="4"/>
      <c r="H42" s="4"/>
      <c r="I42" s="4"/>
    </row>
    <row r="43" spans="1:9" ht="12.75">
      <c r="A43" s="17" t="s">
        <v>89</v>
      </c>
      <c r="B43" s="71">
        <v>52</v>
      </c>
      <c r="C43" s="71">
        <v>55</v>
      </c>
      <c r="D43" s="71">
        <v>56</v>
      </c>
      <c r="F43" s="4"/>
      <c r="G43" s="4"/>
      <c r="H43" s="4"/>
      <c r="I43" s="4"/>
    </row>
    <row r="44" spans="1:9" ht="12.75">
      <c r="A44" s="17" t="s">
        <v>521</v>
      </c>
      <c r="B44" s="71">
        <v>151</v>
      </c>
      <c r="C44" s="71">
        <v>157</v>
      </c>
      <c r="D44" s="71">
        <v>157</v>
      </c>
      <c r="F44" s="4"/>
      <c r="G44" s="4"/>
      <c r="H44" s="4"/>
      <c r="I44" s="4"/>
    </row>
    <row r="45" spans="1:9" ht="12.75">
      <c r="A45" s="17" t="s">
        <v>522</v>
      </c>
      <c r="B45" s="71">
        <v>101</v>
      </c>
      <c r="C45" s="71">
        <v>103</v>
      </c>
      <c r="D45" s="71">
        <v>101</v>
      </c>
      <c r="F45" s="4"/>
      <c r="G45" s="4"/>
      <c r="H45" s="4"/>
      <c r="I45" s="4"/>
    </row>
    <row r="46" spans="1:9" ht="12.75">
      <c r="A46" s="17" t="s">
        <v>523</v>
      </c>
      <c r="B46" s="71">
        <v>122</v>
      </c>
      <c r="C46" s="71">
        <v>121</v>
      </c>
      <c r="D46" s="71">
        <v>123</v>
      </c>
      <c r="F46" s="4"/>
      <c r="G46" s="4"/>
      <c r="H46" s="4"/>
      <c r="I46" s="4"/>
    </row>
    <row r="47" spans="1:9" ht="12.75">
      <c r="A47" s="17" t="s">
        <v>90</v>
      </c>
      <c r="B47" s="71">
        <v>141</v>
      </c>
      <c r="C47" s="71">
        <v>142</v>
      </c>
      <c r="D47" s="71">
        <v>140</v>
      </c>
      <c r="F47" s="4"/>
      <c r="G47" s="4"/>
      <c r="H47" s="4"/>
      <c r="I47" s="4"/>
    </row>
    <row r="48" spans="1:9" ht="12.75">
      <c r="A48" s="83" t="s">
        <v>91</v>
      </c>
      <c r="B48" s="71">
        <v>161</v>
      </c>
      <c r="C48" s="71">
        <v>168</v>
      </c>
      <c r="D48" s="71">
        <v>161</v>
      </c>
      <c r="F48" s="4"/>
      <c r="G48" s="4"/>
      <c r="H48" s="4"/>
      <c r="I48" s="4"/>
    </row>
    <row r="49" spans="1:9" ht="12.75">
      <c r="A49" s="83" t="s">
        <v>92</v>
      </c>
      <c r="B49" s="71">
        <v>98</v>
      </c>
      <c r="C49" s="71">
        <v>99</v>
      </c>
      <c r="D49" s="71">
        <v>100</v>
      </c>
      <c r="F49" s="4"/>
      <c r="G49" s="4"/>
      <c r="H49" s="4"/>
      <c r="I49" s="4"/>
    </row>
    <row r="50" spans="1:9" ht="12.75">
      <c r="A50" s="17" t="s">
        <v>93</v>
      </c>
      <c r="B50" s="71">
        <v>146</v>
      </c>
      <c r="C50" s="71">
        <v>145</v>
      </c>
      <c r="D50" s="71">
        <v>147</v>
      </c>
      <c r="F50" s="4"/>
      <c r="G50" s="4"/>
      <c r="H50" s="4"/>
      <c r="I50" s="4"/>
    </row>
    <row r="51" spans="1:9" ht="12.75">
      <c r="A51" s="17" t="s">
        <v>94</v>
      </c>
      <c r="B51" s="71">
        <v>114</v>
      </c>
      <c r="C51" s="71">
        <v>117</v>
      </c>
      <c r="D51" s="71">
        <v>118</v>
      </c>
      <c r="F51" s="4"/>
      <c r="G51" s="4"/>
      <c r="H51" s="4"/>
      <c r="I51" s="4"/>
    </row>
    <row r="52" spans="1:9" ht="12.75">
      <c r="A52" s="17" t="s">
        <v>95</v>
      </c>
      <c r="B52" s="71">
        <v>139</v>
      </c>
      <c r="C52" s="71">
        <v>144</v>
      </c>
      <c r="D52" s="71">
        <v>139</v>
      </c>
      <c r="F52" s="4"/>
      <c r="G52" s="4"/>
      <c r="H52" s="4"/>
      <c r="I52" s="4"/>
    </row>
    <row r="53" spans="1:9" ht="12.75">
      <c r="A53" s="17" t="s">
        <v>96</v>
      </c>
      <c r="B53" s="71">
        <v>87</v>
      </c>
      <c r="C53" s="71">
        <v>95</v>
      </c>
      <c r="D53" s="71">
        <v>89</v>
      </c>
      <c r="F53" s="4"/>
      <c r="G53" s="4"/>
      <c r="H53" s="4"/>
      <c r="I53" s="4"/>
    </row>
    <row r="54" spans="1:9" ht="12.75">
      <c r="A54" s="17" t="s">
        <v>97</v>
      </c>
      <c r="B54" s="71">
        <v>135</v>
      </c>
      <c r="C54" s="71">
        <v>139</v>
      </c>
      <c r="D54" s="71">
        <v>134</v>
      </c>
      <c r="F54" s="4"/>
      <c r="G54" s="4"/>
      <c r="H54" s="4"/>
      <c r="I54" s="4"/>
    </row>
    <row r="55" spans="1:9" ht="13.5" thickBot="1">
      <c r="A55" s="17" t="s">
        <v>524</v>
      </c>
      <c r="B55" s="71">
        <v>85</v>
      </c>
      <c r="C55" s="71">
        <v>84</v>
      </c>
      <c r="D55" s="71">
        <v>87</v>
      </c>
      <c r="F55" s="4"/>
      <c r="G55" s="4"/>
      <c r="H55" s="4"/>
      <c r="I55" s="4"/>
    </row>
    <row r="56" spans="1:4" ht="13.5" thickBot="1">
      <c r="A56" s="15" t="s">
        <v>749</v>
      </c>
      <c r="B56" s="16"/>
      <c r="C56" s="16"/>
      <c r="D56" s="16"/>
    </row>
    <row r="57" spans="1:9" ht="12.75">
      <c r="A57" s="17" t="s">
        <v>525</v>
      </c>
      <c r="B57" s="71">
        <v>146</v>
      </c>
      <c r="C57" s="71">
        <v>148</v>
      </c>
      <c r="D57" s="71">
        <v>149</v>
      </c>
      <c r="F57" s="4"/>
      <c r="G57" s="4"/>
      <c r="H57" s="4"/>
      <c r="I57" s="4"/>
    </row>
    <row r="58" spans="1:9" ht="12.75">
      <c r="A58" s="17" t="s">
        <v>526</v>
      </c>
      <c r="B58" s="71">
        <v>63</v>
      </c>
      <c r="C58" s="71">
        <v>62</v>
      </c>
      <c r="D58" s="71">
        <v>62</v>
      </c>
      <c r="F58" s="4"/>
      <c r="G58" s="4"/>
      <c r="H58" s="4"/>
      <c r="I58" s="4"/>
    </row>
    <row r="59" spans="1:9" ht="12.75">
      <c r="A59" s="17" t="s">
        <v>527</v>
      </c>
      <c r="B59" s="71">
        <v>113</v>
      </c>
      <c r="C59" s="71">
        <v>115</v>
      </c>
      <c r="D59" s="71">
        <v>105</v>
      </c>
      <c r="F59" s="4"/>
      <c r="G59" s="4"/>
      <c r="H59" s="4"/>
      <c r="I59" s="4"/>
    </row>
    <row r="60" spans="1:9" ht="12.75">
      <c r="A60" s="17" t="s">
        <v>528</v>
      </c>
      <c r="B60" s="71">
        <v>125</v>
      </c>
      <c r="C60" s="71">
        <v>126</v>
      </c>
      <c r="D60" s="71">
        <v>121</v>
      </c>
      <c r="F60" s="4"/>
      <c r="G60" s="4"/>
      <c r="H60" s="4"/>
      <c r="I60" s="4"/>
    </row>
    <row r="61" spans="1:9" ht="12.75">
      <c r="A61" s="17" t="s">
        <v>529</v>
      </c>
      <c r="B61" s="71">
        <v>152</v>
      </c>
      <c r="C61" s="71">
        <v>153</v>
      </c>
      <c r="D61" s="71">
        <v>147</v>
      </c>
      <c r="F61" s="4"/>
      <c r="G61" s="4"/>
      <c r="H61" s="4"/>
      <c r="I61" s="4"/>
    </row>
    <row r="62" spans="1:9" ht="12.75">
      <c r="A62" s="17" t="s">
        <v>530</v>
      </c>
      <c r="B62" s="71">
        <v>152</v>
      </c>
      <c r="C62" s="71">
        <v>152</v>
      </c>
      <c r="D62" s="71">
        <v>143</v>
      </c>
      <c r="F62" s="4"/>
      <c r="G62" s="4"/>
      <c r="H62" s="4"/>
      <c r="I62" s="4"/>
    </row>
    <row r="63" spans="1:9" ht="12.75">
      <c r="A63" s="17" t="s">
        <v>531</v>
      </c>
      <c r="B63" s="71">
        <v>167</v>
      </c>
      <c r="C63" s="71">
        <v>170</v>
      </c>
      <c r="D63" s="71">
        <v>166</v>
      </c>
      <c r="F63" s="4"/>
      <c r="G63" s="4"/>
      <c r="H63" s="4"/>
      <c r="I63" s="4"/>
    </row>
    <row r="64" spans="1:9" ht="12.75">
      <c r="A64" s="17" t="s">
        <v>532</v>
      </c>
      <c r="B64" s="71">
        <v>154</v>
      </c>
      <c r="C64" s="71">
        <v>155</v>
      </c>
      <c r="D64" s="71">
        <v>166</v>
      </c>
      <c r="F64" s="4"/>
      <c r="G64" s="4"/>
      <c r="H64" s="4"/>
      <c r="I64" s="4"/>
    </row>
    <row r="65" spans="1:9" ht="12.75">
      <c r="A65" s="17" t="s">
        <v>533</v>
      </c>
      <c r="B65" s="71">
        <v>116</v>
      </c>
      <c r="C65" s="71">
        <v>114</v>
      </c>
      <c r="D65" s="71">
        <v>113</v>
      </c>
      <c r="F65" s="4"/>
      <c r="G65" s="4"/>
      <c r="H65" s="4"/>
      <c r="I65" s="4"/>
    </row>
    <row r="66" spans="1:9" ht="12.75">
      <c r="A66" s="17" t="s">
        <v>534</v>
      </c>
      <c r="B66" s="72">
        <v>31</v>
      </c>
      <c r="C66" s="72">
        <v>30</v>
      </c>
      <c r="D66" s="72">
        <v>28</v>
      </c>
      <c r="F66" s="4"/>
      <c r="G66" s="4"/>
      <c r="H66" s="4"/>
      <c r="I66" s="4"/>
    </row>
    <row r="67" spans="1:9" ht="12.75">
      <c r="A67" s="20" t="s">
        <v>46</v>
      </c>
      <c r="B67" s="21">
        <f>SUM(B8:B66)</f>
        <v>6780</v>
      </c>
      <c r="C67" s="21">
        <f>SUM(C8:C66)</f>
        <v>6895</v>
      </c>
      <c r="D67" s="21">
        <f>SUM(D8:D66)</f>
        <v>6811</v>
      </c>
      <c r="F67" s="4"/>
      <c r="G67" s="4"/>
      <c r="H67" s="4"/>
      <c r="I67" s="4"/>
    </row>
    <row r="68" ht="13.5" thickBot="1">
      <c r="A68" s="4"/>
    </row>
    <row r="69" spans="1:4" ht="13.5" thickBot="1">
      <c r="A69" s="15" t="s">
        <v>98</v>
      </c>
      <c r="B69" s="16"/>
      <c r="C69" s="16"/>
      <c r="D69" s="16"/>
    </row>
    <row r="70" spans="1:4" ht="12.75">
      <c r="A70" s="17" t="s">
        <v>535</v>
      </c>
      <c r="B70" s="22">
        <v>194</v>
      </c>
      <c r="C70" s="22">
        <v>191</v>
      </c>
      <c r="D70" s="22">
        <v>205</v>
      </c>
    </row>
    <row r="71" spans="1:4" ht="12.75">
      <c r="A71" s="17" t="s">
        <v>536</v>
      </c>
      <c r="B71" s="23">
        <v>156</v>
      </c>
      <c r="C71" s="23">
        <v>150</v>
      </c>
      <c r="D71" s="23">
        <v>159</v>
      </c>
    </row>
    <row r="72" spans="1:4" ht="12.75">
      <c r="A72" s="17" t="s">
        <v>537</v>
      </c>
      <c r="B72" s="23">
        <v>168</v>
      </c>
      <c r="C72" s="23">
        <v>168</v>
      </c>
      <c r="D72" s="23">
        <v>181</v>
      </c>
    </row>
    <row r="73" spans="1:4" ht="12.75">
      <c r="A73" s="17" t="s">
        <v>538</v>
      </c>
      <c r="B73" s="23">
        <v>76</v>
      </c>
      <c r="C73" s="23">
        <v>76</v>
      </c>
      <c r="D73" s="23">
        <v>75</v>
      </c>
    </row>
    <row r="74" spans="1:4" ht="12.75">
      <c r="A74" s="17" t="s">
        <v>539</v>
      </c>
      <c r="B74" s="23">
        <v>40</v>
      </c>
      <c r="C74" s="23">
        <v>41</v>
      </c>
      <c r="D74" s="23">
        <v>42</v>
      </c>
    </row>
    <row r="75" spans="1:4" ht="12.75">
      <c r="A75" s="17" t="s">
        <v>540</v>
      </c>
      <c r="B75" s="23">
        <v>47</v>
      </c>
      <c r="C75" s="23">
        <v>48</v>
      </c>
      <c r="D75" s="23">
        <v>54</v>
      </c>
    </row>
    <row r="76" spans="1:4" ht="12.75">
      <c r="A76" s="17" t="s">
        <v>541</v>
      </c>
      <c r="B76" s="23">
        <v>81</v>
      </c>
      <c r="C76" s="23">
        <v>81</v>
      </c>
      <c r="D76" s="23">
        <v>80</v>
      </c>
    </row>
    <row r="77" spans="1:4" ht="12.75">
      <c r="A77" s="17" t="s">
        <v>542</v>
      </c>
      <c r="B77" s="23">
        <v>48</v>
      </c>
      <c r="C77" s="23">
        <v>48</v>
      </c>
      <c r="D77" s="23">
        <v>51</v>
      </c>
    </row>
    <row r="78" spans="1:4" ht="12.75">
      <c r="A78" s="17" t="s">
        <v>543</v>
      </c>
      <c r="B78" s="23">
        <v>45</v>
      </c>
      <c r="C78" s="23">
        <v>45</v>
      </c>
      <c r="D78" s="23">
        <v>46</v>
      </c>
    </row>
    <row r="79" spans="1:4" ht="12.75">
      <c r="A79" s="17" t="s">
        <v>544</v>
      </c>
      <c r="B79" s="23">
        <v>154</v>
      </c>
      <c r="C79" s="23">
        <v>147</v>
      </c>
      <c r="D79" s="23">
        <v>153</v>
      </c>
    </row>
    <row r="80" spans="1:4" ht="12.75">
      <c r="A80" s="17" t="s">
        <v>545</v>
      </c>
      <c r="B80" s="23">
        <v>121</v>
      </c>
      <c r="C80" s="23">
        <v>121</v>
      </c>
      <c r="D80" s="23">
        <v>122</v>
      </c>
    </row>
    <row r="81" spans="1:4" ht="12.75">
      <c r="A81" s="17" t="s">
        <v>546</v>
      </c>
      <c r="B81" s="23">
        <v>141</v>
      </c>
      <c r="C81" s="23">
        <v>132</v>
      </c>
      <c r="D81" s="23">
        <v>137</v>
      </c>
    </row>
    <row r="82" spans="1:4" ht="12.75">
      <c r="A82" s="17" t="s">
        <v>547</v>
      </c>
      <c r="B82" s="23">
        <v>58</v>
      </c>
      <c r="C82" s="23">
        <v>59</v>
      </c>
      <c r="D82" s="23">
        <v>57</v>
      </c>
    </row>
    <row r="83" spans="1:4" ht="12.75">
      <c r="A83" s="17" t="s">
        <v>548</v>
      </c>
      <c r="B83" s="23">
        <v>33</v>
      </c>
      <c r="C83" s="23">
        <v>33</v>
      </c>
      <c r="D83" s="23">
        <v>32</v>
      </c>
    </row>
    <row r="84" spans="1:4" ht="12.75">
      <c r="A84" s="24" t="s">
        <v>46</v>
      </c>
      <c r="B84" s="21">
        <f>SUM(B70:B83)</f>
        <v>1362</v>
      </c>
      <c r="C84" s="21">
        <f>SUM(C70:C83)</f>
        <v>1340</v>
      </c>
      <c r="D84" s="21">
        <f>SUM(D70:D83)</f>
        <v>1394</v>
      </c>
    </row>
    <row r="85" ht="13.5" thickBot="1">
      <c r="A85" s="4"/>
    </row>
    <row r="86" spans="1:4" ht="13.5" thickBot="1">
      <c r="A86" s="15" t="s">
        <v>143</v>
      </c>
      <c r="B86" s="16"/>
      <c r="C86" s="16"/>
      <c r="D86" s="16"/>
    </row>
    <row r="87" spans="1:4" ht="12.75">
      <c r="A87" s="17" t="s">
        <v>449</v>
      </c>
      <c r="B87" s="22">
        <v>209</v>
      </c>
      <c r="C87" s="22">
        <v>194</v>
      </c>
      <c r="D87" s="22">
        <v>197</v>
      </c>
    </row>
    <row r="88" spans="1:4" ht="12.75">
      <c r="A88" s="17" t="s">
        <v>450</v>
      </c>
      <c r="B88" s="23">
        <v>175</v>
      </c>
      <c r="C88" s="23">
        <v>161</v>
      </c>
      <c r="D88" s="23">
        <v>168</v>
      </c>
    </row>
    <row r="89" spans="1:4" ht="12.75">
      <c r="A89" s="17" t="s">
        <v>451</v>
      </c>
      <c r="B89" s="23">
        <v>139</v>
      </c>
      <c r="C89" s="23">
        <v>121</v>
      </c>
      <c r="D89" s="23">
        <v>122</v>
      </c>
    </row>
    <row r="90" spans="1:4" ht="12.75">
      <c r="A90" s="17" t="s">
        <v>452</v>
      </c>
      <c r="B90" s="23">
        <v>120</v>
      </c>
      <c r="C90" s="23">
        <v>119</v>
      </c>
      <c r="D90" s="23">
        <v>115</v>
      </c>
    </row>
    <row r="91" spans="1:4" ht="12.75">
      <c r="A91" s="17" t="s">
        <v>453</v>
      </c>
      <c r="B91" s="23">
        <v>164</v>
      </c>
      <c r="C91" s="23">
        <v>159</v>
      </c>
      <c r="D91" s="23">
        <v>163</v>
      </c>
    </row>
    <row r="92" spans="1:4" ht="12.75">
      <c r="A92" s="17" t="s">
        <v>454</v>
      </c>
      <c r="B92" s="23">
        <v>83</v>
      </c>
      <c r="C92" s="23">
        <v>83</v>
      </c>
      <c r="D92" s="23">
        <v>84</v>
      </c>
    </row>
    <row r="93" spans="1:4" ht="12.75">
      <c r="A93" s="17" t="s">
        <v>144</v>
      </c>
      <c r="B93" s="23">
        <v>150</v>
      </c>
      <c r="C93" s="23">
        <v>147</v>
      </c>
      <c r="D93" s="23">
        <v>150</v>
      </c>
    </row>
    <row r="94" spans="1:4" ht="12.75">
      <c r="A94" s="17" t="s">
        <v>145</v>
      </c>
      <c r="B94" s="23">
        <v>20</v>
      </c>
      <c r="C94" s="23">
        <v>20</v>
      </c>
      <c r="D94" s="23">
        <v>21</v>
      </c>
    </row>
    <row r="95" spans="1:4" ht="12.75">
      <c r="A95" s="17" t="s">
        <v>146</v>
      </c>
      <c r="B95" s="23">
        <v>23</v>
      </c>
      <c r="C95" s="23">
        <v>24</v>
      </c>
      <c r="D95" s="23">
        <v>23</v>
      </c>
    </row>
    <row r="96" spans="1:4" ht="12.75">
      <c r="A96" s="17" t="s">
        <v>113</v>
      </c>
      <c r="B96" s="23">
        <v>63</v>
      </c>
      <c r="C96" s="23">
        <v>62</v>
      </c>
      <c r="D96" s="23">
        <v>61</v>
      </c>
    </row>
    <row r="97" spans="1:4" ht="12.75">
      <c r="A97" s="24" t="s">
        <v>46</v>
      </c>
      <c r="B97" s="21">
        <f>SUM(B87:B96)</f>
        <v>1146</v>
      </c>
      <c r="C97" s="21">
        <f>SUM(C87:C96)</f>
        <v>1090</v>
      </c>
      <c r="D97" s="21">
        <f>SUM(D87:D96)</f>
        <v>1104</v>
      </c>
    </row>
    <row r="98" ht="13.5" thickBot="1">
      <c r="A98" s="4"/>
    </row>
    <row r="99" spans="1:4" ht="13.5" thickBot="1">
      <c r="A99" s="15" t="s">
        <v>160</v>
      </c>
      <c r="B99" s="16"/>
      <c r="C99" s="16"/>
      <c r="D99" s="16"/>
    </row>
    <row r="100" spans="1:4" ht="12.75">
      <c r="A100" s="17" t="s">
        <v>413</v>
      </c>
      <c r="B100" s="57">
        <v>128</v>
      </c>
      <c r="C100" s="57">
        <v>126</v>
      </c>
      <c r="D100" s="57">
        <v>132</v>
      </c>
    </row>
    <row r="101" spans="1:4" ht="12.75">
      <c r="A101" s="17" t="s">
        <v>414</v>
      </c>
      <c r="B101" s="59">
        <v>122</v>
      </c>
      <c r="C101" s="59">
        <v>126</v>
      </c>
      <c r="D101" s="59">
        <v>123</v>
      </c>
    </row>
    <row r="102" spans="1:4" ht="12.75">
      <c r="A102" s="17" t="s">
        <v>415</v>
      </c>
      <c r="B102" s="23">
        <v>133</v>
      </c>
      <c r="C102" s="23">
        <v>126</v>
      </c>
      <c r="D102" s="23">
        <v>127</v>
      </c>
    </row>
    <row r="103" spans="1:4" ht="12.75">
      <c r="A103" s="83" t="s">
        <v>416</v>
      </c>
      <c r="B103" s="59">
        <v>99</v>
      </c>
      <c r="C103" s="59">
        <v>97</v>
      </c>
      <c r="D103" s="59">
        <v>96</v>
      </c>
    </row>
    <row r="104" spans="1:4" ht="13.5" thickBot="1">
      <c r="A104" s="50"/>
      <c r="B104" s="92"/>
      <c r="C104" s="92"/>
      <c r="D104" s="92"/>
    </row>
    <row r="105" spans="1:4" ht="13.5" thickBot="1">
      <c r="A105" s="15" t="s">
        <v>750</v>
      </c>
      <c r="B105" s="16"/>
      <c r="C105" s="16"/>
      <c r="D105" s="16"/>
    </row>
    <row r="106" spans="1:4" ht="12.75">
      <c r="A106" s="17" t="s">
        <v>417</v>
      </c>
      <c r="B106" s="23">
        <v>103</v>
      </c>
      <c r="C106" s="23">
        <v>107</v>
      </c>
      <c r="D106" s="23">
        <v>105</v>
      </c>
    </row>
    <row r="107" spans="1:4" ht="12.75">
      <c r="A107" s="17" t="s">
        <v>418</v>
      </c>
      <c r="B107" s="23">
        <v>63</v>
      </c>
      <c r="C107" s="23">
        <v>64</v>
      </c>
      <c r="D107" s="23">
        <v>64</v>
      </c>
    </row>
    <row r="108" spans="1:4" ht="12.75">
      <c r="A108" s="17" t="s">
        <v>455</v>
      </c>
      <c r="B108" s="23">
        <v>73</v>
      </c>
      <c r="C108" s="23">
        <v>73</v>
      </c>
      <c r="D108" s="23">
        <v>71</v>
      </c>
    </row>
    <row r="109" spans="1:4" ht="12.75">
      <c r="A109" s="17" t="s">
        <v>419</v>
      </c>
      <c r="B109" s="23">
        <v>136</v>
      </c>
      <c r="C109" s="23">
        <v>137</v>
      </c>
      <c r="D109" s="23">
        <v>135</v>
      </c>
    </row>
    <row r="110" spans="1:4" ht="12.75">
      <c r="A110" s="17" t="s">
        <v>420</v>
      </c>
      <c r="B110" s="23">
        <v>101</v>
      </c>
      <c r="C110" s="23">
        <v>106</v>
      </c>
      <c r="D110" s="23">
        <v>106</v>
      </c>
    </row>
    <row r="111" spans="1:4" ht="12.75">
      <c r="A111" s="17" t="s">
        <v>421</v>
      </c>
      <c r="B111" s="23">
        <v>131</v>
      </c>
      <c r="C111" s="23">
        <v>132</v>
      </c>
      <c r="D111" s="23">
        <v>132</v>
      </c>
    </row>
    <row r="112" spans="1:4" ht="12.75">
      <c r="A112" s="17" t="s">
        <v>422</v>
      </c>
      <c r="B112" s="23">
        <v>60</v>
      </c>
      <c r="C112" s="23">
        <v>60</v>
      </c>
      <c r="D112" s="23">
        <v>59</v>
      </c>
    </row>
    <row r="113" spans="1:4" ht="12.75">
      <c r="A113" s="17" t="s">
        <v>423</v>
      </c>
      <c r="B113" s="23">
        <v>49</v>
      </c>
      <c r="C113" s="23">
        <v>52</v>
      </c>
      <c r="D113" s="23">
        <v>49</v>
      </c>
    </row>
    <row r="114" spans="1:4" ht="12.75">
      <c r="A114" s="17" t="s">
        <v>468</v>
      </c>
      <c r="B114" s="23">
        <v>24</v>
      </c>
      <c r="C114" s="23">
        <v>25</v>
      </c>
      <c r="D114" s="23">
        <v>24</v>
      </c>
    </row>
    <row r="115" spans="1:4" ht="12.75">
      <c r="A115" s="17" t="s">
        <v>424</v>
      </c>
      <c r="B115" s="23">
        <v>91</v>
      </c>
      <c r="C115" s="23">
        <v>94</v>
      </c>
      <c r="D115" s="23">
        <v>93</v>
      </c>
    </row>
    <row r="116" spans="1:4" ht="12.75">
      <c r="A116" s="17" t="s">
        <v>425</v>
      </c>
      <c r="B116" s="23">
        <v>98</v>
      </c>
      <c r="C116" s="23">
        <v>98</v>
      </c>
      <c r="D116" s="23">
        <v>94</v>
      </c>
    </row>
    <row r="117" spans="1:4" ht="12.75">
      <c r="A117" s="17" t="s">
        <v>426</v>
      </c>
      <c r="B117" s="23">
        <v>96</v>
      </c>
      <c r="C117" s="23">
        <v>102</v>
      </c>
      <c r="D117" s="23">
        <v>99</v>
      </c>
    </row>
    <row r="118" spans="1:4" ht="12.75">
      <c r="A118" s="17" t="s">
        <v>427</v>
      </c>
      <c r="B118" s="23">
        <v>71</v>
      </c>
      <c r="C118" s="23">
        <v>70</v>
      </c>
      <c r="D118" s="23">
        <v>67</v>
      </c>
    </row>
    <row r="119" spans="1:4" ht="12.75">
      <c r="A119" s="50" t="s">
        <v>113</v>
      </c>
      <c r="B119" s="23">
        <v>52</v>
      </c>
      <c r="C119" s="23">
        <v>52</v>
      </c>
      <c r="D119" s="23">
        <v>51</v>
      </c>
    </row>
    <row r="120" spans="1:4" ht="12.75">
      <c r="A120" s="24" t="s">
        <v>46</v>
      </c>
      <c r="B120" s="21">
        <f>SUM(B100:B119)</f>
        <v>1630</v>
      </c>
      <c r="C120" s="21">
        <f>SUM(C100:C119)</f>
        <v>1647</v>
      </c>
      <c r="D120" s="21">
        <f>SUM(D100:D119)</f>
        <v>1627</v>
      </c>
    </row>
    <row r="121" ht="13.5" thickBot="1">
      <c r="A121" s="4"/>
    </row>
    <row r="122" spans="1:4" ht="13.5" thickBot="1">
      <c r="A122" s="15" t="s">
        <v>244</v>
      </c>
      <c r="B122" s="16"/>
      <c r="C122" s="16"/>
      <c r="D122" s="16"/>
    </row>
    <row r="123" spans="1:4" ht="12.75">
      <c r="A123" s="17" t="s">
        <v>245</v>
      </c>
      <c r="B123" s="22">
        <v>184</v>
      </c>
      <c r="C123" s="22">
        <v>184</v>
      </c>
      <c r="D123" s="22">
        <v>193</v>
      </c>
    </row>
    <row r="124" spans="1:4" ht="12.75">
      <c r="A124" s="17" t="s">
        <v>246</v>
      </c>
      <c r="B124" s="23">
        <v>94</v>
      </c>
      <c r="C124" s="23">
        <v>103</v>
      </c>
      <c r="D124" s="23">
        <v>108</v>
      </c>
    </row>
    <row r="125" spans="1:4" ht="12.75">
      <c r="A125" s="17" t="s">
        <v>247</v>
      </c>
      <c r="B125" s="23">
        <v>112</v>
      </c>
      <c r="C125" s="23">
        <v>113</v>
      </c>
      <c r="D125" s="23">
        <v>134</v>
      </c>
    </row>
    <row r="126" spans="1:4" ht="12.75">
      <c r="A126" s="17" t="s">
        <v>248</v>
      </c>
      <c r="B126" s="23">
        <v>83</v>
      </c>
      <c r="C126" s="23">
        <v>86</v>
      </c>
      <c r="D126" s="23">
        <v>93</v>
      </c>
    </row>
    <row r="127" spans="1:4" ht="12.75">
      <c r="A127" s="17" t="s">
        <v>549</v>
      </c>
      <c r="B127" s="23">
        <v>39</v>
      </c>
      <c r="C127" s="23">
        <v>43</v>
      </c>
      <c r="D127" s="23">
        <v>42</v>
      </c>
    </row>
    <row r="128" spans="1:4" ht="12.75">
      <c r="A128" s="17" t="s">
        <v>550</v>
      </c>
      <c r="B128" s="23">
        <v>33</v>
      </c>
      <c r="C128" s="23">
        <v>36</v>
      </c>
      <c r="D128" s="23">
        <v>36</v>
      </c>
    </row>
    <row r="129" spans="1:4" ht="12.75">
      <c r="A129" s="24" t="s">
        <v>46</v>
      </c>
      <c r="B129" s="21">
        <f>SUM(B123:B128)</f>
        <v>545</v>
      </c>
      <c r="C129" s="21">
        <f>SUM(C123:C128)</f>
        <v>565</v>
      </c>
      <c r="D129" s="21">
        <f>SUM(D123:D128)</f>
        <v>606</v>
      </c>
    </row>
    <row r="130" ht="13.5" thickBot="1">
      <c r="A130" s="4"/>
    </row>
    <row r="131" spans="1:4" ht="13.5" thickBot="1">
      <c r="A131" s="15" t="s">
        <v>262</v>
      </c>
      <c r="B131" s="16"/>
      <c r="C131" s="16"/>
      <c r="D131" s="16"/>
    </row>
    <row r="132" spans="1:4" ht="12.75">
      <c r="A132" s="17">
        <v>1</v>
      </c>
      <c r="B132" s="22">
        <v>148</v>
      </c>
      <c r="C132" s="22">
        <v>146</v>
      </c>
      <c r="D132" s="22">
        <v>171</v>
      </c>
    </row>
    <row r="133" spans="1:4" ht="12.75">
      <c r="A133" s="17">
        <v>2</v>
      </c>
      <c r="B133" s="23">
        <v>210</v>
      </c>
      <c r="C133" s="23">
        <v>218</v>
      </c>
      <c r="D133" s="23">
        <v>242</v>
      </c>
    </row>
    <row r="134" spans="1:4" ht="12.75">
      <c r="A134" s="17">
        <v>3</v>
      </c>
      <c r="B134" s="23">
        <v>224</v>
      </c>
      <c r="C134" s="23">
        <v>224</v>
      </c>
      <c r="D134" s="23">
        <v>246</v>
      </c>
    </row>
    <row r="135" spans="1:4" ht="12.75">
      <c r="A135" s="17">
        <v>4</v>
      </c>
      <c r="B135" s="23">
        <v>91</v>
      </c>
      <c r="C135" s="23">
        <v>86</v>
      </c>
      <c r="D135" s="23">
        <v>92</v>
      </c>
    </row>
    <row r="136" spans="1:4" ht="12.75">
      <c r="A136" s="17">
        <v>5</v>
      </c>
      <c r="B136" s="23">
        <v>49</v>
      </c>
      <c r="C136" s="23">
        <v>46</v>
      </c>
      <c r="D136" s="23">
        <v>62</v>
      </c>
    </row>
    <row r="137" spans="1:4" ht="12.75">
      <c r="A137" s="17">
        <v>6</v>
      </c>
      <c r="B137" s="23">
        <v>50</v>
      </c>
      <c r="C137" s="23">
        <v>59</v>
      </c>
      <c r="D137" s="23">
        <v>56</v>
      </c>
    </row>
    <row r="138" spans="1:4" ht="12.75">
      <c r="A138" s="73" t="s">
        <v>113</v>
      </c>
      <c r="B138" s="23">
        <v>33</v>
      </c>
      <c r="C138" s="23">
        <v>32</v>
      </c>
      <c r="D138" s="23">
        <v>35</v>
      </c>
    </row>
    <row r="139" spans="1:4" ht="12.75">
      <c r="A139" s="24" t="s">
        <v>46</v>
      </c>
      <c r="B139" s="21">
        <f>SUM(B132:B138)</f>
        <v>805</v>
      </c>
      <c r="C139" s="21">
        <f>SUM(C132:C138)</f>
        <v>811</v>
      </c>
      <c r="D139" s="21">
        <f>SUM(D132:D138)</f>
        <v>904</v>
      </c>
    </row>
    <row r="140" ht="12.75">
      <c r="A140" s="4"/>
    </row>
    <row r="141" spans="1:4" ht="11.25" customHeight="1">
      <c r="A141" s="79" t="s">
        <v>286</v>
      </c>
      <c r="B141" s="79">
        <f>B67+B84+B97+B120+B129+B139</f>
        <v>12268</v>
      </c>
      <c r="C141" s="79">
        <f>C67+C84+C97+C120+C129+C139</f>
        <v>12348</v>
      </c>
      <c r="D141" s="79">
        <f>D67+D84+D97+D120+D129+D139</f>
        <v>12446</v>
      </c>
    </row>
    <row r="142" ht="12.75">
      <c r="A142" s="4"/>
    </row>
    <row r="143" ht="12.75">
      <c r="A143" s="4"/>
    </row>
  </sheetData>
  <sheetProtection/>
  <printOptions horizontalCentered="1"/>
  <pageMargins left="0.5" right="0.5" top="0.9" bottom="0.5" header="0.3" footer="0.3"/>
  <pageSetup fitToHeight="5" orientation="portrait" r:id="rId1"/>
  <headerFooter alignWithMargins="0">
    <oddHeader>&amp;L
&amp;C&amp;"Arial,Bold"JUDICIAL DISTRICT TOTALS
By Precinct
PRIMARY ELECTION     MAY 25, 2010</oddHeader>
  </headerFooter>
  <rowBreaks count="1" manualBreakCount="1"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97"/>
  <sheetViews>
    <sheetView tabSelected="1" view="pageBreakPreview" zoomScale="75" zoomScaleNormal="80" zoomScaleSheetLayoutView="75" zoomScalePageLayoutView="0" workbookViewId="0" topLeftCell="A1">
      <pane ySplit="6" topLeftCell="A165" activePane="bottomLeft" state="frozen"/>
      <selection pane="topLeft" activeCell="A1" sqref="A1"/>
      <selection pane="bottomLeft" activeCell="F197" sqref="F197"/>
    </sheetView>
  </sheetViews>
  <sheetFormatPr defaultColWidth="9.140625" defaultRowHeight="12.75"/>
  <cols>
    <col min="1" max="1" width="21.57421875" style="3" bestFit="1" customWidth="1"/>
    <col min="2" max="3" width="12.7109375" style="4" customWidth="1"/>
    <col min="4" max="4" width="14.421875" style="4" bestFit="1" customWidth="1"/>
    <col min="5" max="6" width="12.7109375" style="4" customWidth="1"/>
    <col min="7" max="16384" width="9.140625" style="3" customWidth="1"/>
  </cols>
  <sheetData>
    <row r="1" spans="1:6" ht="13.5" thickBot="1">
      <c r="A1" s="1" t="s">
        <v>15</v>
      </c>
      <c r="B1" s="2"/>
      <c r="C1" s="2"/>
      <c r="D1" s="2"/>
      <c r="E1" s="2"/>
      <c r="F1" s="2"/>
    </row>
    <row r="2" ht="12.75">
      <c r="A2" s="4"/>
    </row>
    <row r="3" spans="1:6" ht="12.75">
      <c r="A3" s="4"/>
      <c r="B3" s="5" t="s">
        <v>1</v>
      </c>
      <c r="C3" s="6" t="s">
        <v>1</v>
      </c>
      <c r="D3" s="5" t="s">
        <v>1</v>
      </c>
      <c r="E3" s="5" t="s">
        <v>1</v>
      </c>
      <c r="F3" s="5" t="s">
        <v>1</v>
      </c>
    </row>
    <row r="4" spans="1:6" ht="12.75">
      <c r="A4" s="4"/>
      <c r="B4" s="8" t="s">
        <v>16</v>
      </c>
      <c r="C4" s="9" t="s">
        <v>474</v>
      </c>
      <c r="D4" s="8" t="s">
        <v>456</v>
      </c>
      <c r="E4" s="8" t="s">
        <v>477</v>
      </c>
      <c r="F4" s="8" t="s">
        <v>478</v>
      </c>
    </row>
    <row r="5" spans="1:6" s="13" customFormat="1" ht="12.75">
      <c r="A5" s="11"/>
      <c r="B5" s="12" t="s">
        <v>472</v>
      </c>
      <c r="C5" s="12" t="s">
        <v>475</v>
      </c>
      <c r="D5" s="12" t="s">
        <v>44</v>
      </c>
      <c r="E5" s="12" t="s">
        <v>428</v>
      </c>
      <c r="F5" s="12" t="s">
        <v>479</v>
      </c>
    </row>
    <row r="6" spans="1:6" s="13" customFormat="1" ht="12.75">
      <c r="A6" s="11"/>
      <c r="B6" s="14" t="s">
        <v>473</v>
      </c>
      <c r="C6" s="14" t="s">
        <v>476</v>
      </c>
      <c r="D6" s="14" t="s">
        <v>45</v>
      </c>
      <c r="E6" s="14" t="s">
        <v>429</v>
      </c>
      <c r="F6" s="14" t="s">
        <v>480</v>
      </c>
    </row>
    <row r="7" ht="13.5" thickBot="1">
      <c r="A7" s="4"/>
    </row>
    <row r="8" spans="1:6" ht="13.5" thickBot="1">
      <c r="A8" s="15" t="s">
        <v>111</v>
      </c>
      <c r="B8" s="16"/>
      <c r="C8" s="16"/>
      <c r="D8" s="16"/>
      <c r="E8" s="16"/>
      <c r="F8" s="16"/>
    </row>
    <row r="9" spans="1:6" ht="12.75">
      <c r="A9" s="17" t="s">
        <v>481</v>
      </c>
      <c r="B9" s="18">
        <v>261</v>
      </c>
      <c r="C9" s="18">
        <v>263</v>
      </c>
      <c r="D9" s="18">
        <v>269</v>
      </c>
      <c r="E9" s="18">
        <v>277</v>
      </c>
      <c r="F9" s="18">
        <v>260</v>
      </c>
    </row>
    <row r="10" spans="1:6" ht="12.75">
      <c r="A10" s="17" t="s">
        <v>482</v>
      </c>
      <c r="B10" s="19">
        <v>184</v>
      </c>
      <c r="C10" s="19">
        <v>178</v>
      </c>
      <c r="D10" s="19">
        <v>181</v>
      </c>
      <c r="E10" s="19">
        <v>193</v>
      </c>
      <c r="F10" s="19">
        <v>178</v>
      </c>
    </row>
    <row r="11" spans="1:6" ht="12.75">
      <c r="A11" s="17" t="s">
        <v>483</v>
      </c>
      <c r="B11" s="19">
        <v>227</v>
      </c>
      <c r="C11" s="19">
        <v>233</v>
      </c>
      <c r="D11" s="19">
        <v>238</v>
      </c>
      <c r="E11" s="19">
        <v>246</v>
      </c>
      <c r="F11" s="19">
        <v>233</v>
      </c>
    </row>
    <row r="12" spans="1:6" ht="12.75">
      <c r="A12" s="17" t="s">
        <v>484</v>
      </c>
      <c r="B12" s="19">
        <v>270</v>
      </c>
      <c r="C12" s="19">
        <v>273</v>
      </c>
      <c r="D12" s="19">
        <v>273</v>
      </c>
      <c r="E12" s="19">
        <v>283</v>
      </c>
      <c r="F12" s="19">
        <v>268</v>
      </c>
    </row>
    <row r="13" spans="1:6" ht="12.75">
      <c r="A13" s="17" t="s">
        <v>485</v>
      </c>
      <c r="B13" s="19">
        <v>256</v>
      </c>
      <c r="C13" s="19">
        <v>269</v>
      </c>
      <c r="D13" s="19">
        <v>270</v>
      </c>
      <c r="E13" s="19">
        <v>289</v>
      </c>
      <c r="F13" s="19">
        <v>263</v>
      </c>
    </row>
    <row r="14" spans="1:6" ht="12.75">
      <c r="A14" s="17" t="s">
        <v>486</v>
      </c>
      <c r="B14" s="19">
        <v>307</v>
      </c>
      <c r="C14" s="19">
        <v>309</v>
      </c>
      <c r="D14" s="19">
        <v>316</v>
      </c>
      <c r="E14" s="19">
        <v>330</v>
      </c>
      <c r="F14" s="19">
        <v>308</v>
      </c>
    </row>
    <row r="15" spans="1:6" ht="12.75">
      <c r="A15" s="17" t="s">
        <v>487</v>
      </c>
      <c r="B15" s="19">
        <v>289</v>
      </c>
      <c r="C15" s="19">
        <v>291</v>
      </c>
      <c r="D15" s="19">
        <v>287</v>
      </c>
      <c r="E15" s="19">
        <v>299</v>
      </c>
      <c r="F15" s="19">
        <v>288</v>
      </c>
    </row>
    <row r="16" spans="1:6" ht="12.75">
      <c r="A16" s="17" t="s">
        <v>488</v>
      </c>
      <c r="B16" s="19">
        <v>219</v>
      </c>
      <c r="C16" s="19">
        <v>227</v>
      </c>
      <c r="D16" s="19">
        <v>225</v>
      </c>
      <c r="E16" s="19">
        <v>225</v>
      </c>
      <c r="F16" s="19">
        <v>224</v>
      </c>
    </row>
    <row r="17" spans="1:6" ht="12.75">
      <c r="A17" s="17" t="s">
        <v>489</v>
      </c>
      <c r="B17" s="19">
        <v>322</v>
      </c>
      <c r="C17" s="19">
        <v>320</v>
      </c>
      <c r="D17" s="19">
        <v>331</v>
      </c>
      <c r="E17" s="19">
        <v>349</v>
      </c>
      <c r="F17" s="19">
        <v>321</v>
      </c>
    </row>
    <row r="18" spans="1:6" ht="12.75">
      <c r="A18" s="17" t="s">
        <v>490</v>
      </c>
      <c r="B18" s="19">
        <v>207</v>
      </c>
      <c r="C18" s="19">
        <v>209</v>
      </c>
      <c r="D18" s="19">
        <v>211</v>
      </c>
      <c r="E18" s="19">
        <v>211</v>
      </c>
      <c r="F18" s="19">
        <v>213</v>
      </c>
    </row>
    <row r="19" spans="1:6" ht="12.75">
      <c r="A19" s="17" t="s">
        <v>491</v>
      </c>
      <c r="B19" s="19">
        <v>160</v>
      </c>
      <c r="C19" s="19">
        <v>160</v>
      </c>
      <c r="D19" s="19">
        <v>160</v>
      </c>
      <c r="E19" s="19">
        <v>165</v>
      </c>
      <c r="F19" s="19">
        <v>163</v>
      </c>
    </row>
    <row r="20" spans="1:6" ht="12.75">
      <c r="A20" s="17" t="s">
        <v>492</v>
      </c>
      <c r="B20" s="19">
        <v>313</v>
      </c>
      <c r="C20" s="19">
        <v>317</v>
      </c>
      <c r="D20" s="19">
        <v>319</v>
      </c>
      <c r="E20" s="19">
        <v>333</v>
      </c>
      <c r="F20" s="19">
        <v>316</v>
      </c>
    </row>
    <row r="21" spans="1:6" ht="12.75">
      <c r="A21" s="17" t="s">
        <v>493</v>
      </c>
      <c r="B21" s="19">
        <v>234</v>
      </c>
      <c r="C21" s="19">
        <v>231</v>
      </c>
      <c r="D21" s="19">
        <v>232</v>
      </c>
      <c r="E21" s="19">
        <v>240</v>
      </c>
      <c r="F21" s="19">
        <v>225</v>
      </c>
    </row>
    <row r="22" spans="1:6" ht="12.75">
      <c r="A22" s="17" t="s">
        <v>494</v>
      </c>
      <c r="B22" s="19">
        <v>312</v>
      </c>
      <c r="C22" s="19">
        <v>313</v>
      </c>
      <c r="D22" s="19">
        <v>312</v>
      </c>
      <c r="E22" s="19">
        <v>317</v>
      </c>
      <c r="F22" s="19">
        <v>318</v>
      </c>
    </row>
    <row r="23" spans="1:6" ht="12.75">
      <c r="A23" s="17" t="s">
        <v>495</v>
      </c>
      <c r="B23" s="19">
        <v>197</v>
      </c>
      <c r="C23" s="19">
        <v>196</v>
      </c>
      <c r="D23" s="19">
        <v>197</v>
      </c>
      <c r="E23" s="19">
        <v>206</v>
      </c>
      <c r="F23" s="19">
        <v>195</v>
      </c>
    </row>
    <row r="24" spans="1:6" ht="12.75">
      <c r="A24" s="17" t="s">
        <v>496</v>
      </c>
      <c r="B24" s="19">
        <v>149</v>
      </c>
      <c r="C24" s="19">
        <v>154</v>
      </c>
      <c r="D24" s="19">
        <v>150</v>
      </c>
      <c r="E24" s="19">
        <v>159</v>
      </c>
      <c r="F24" s="19">
        <v>152</v>
      </c>
    </row>
    <row r="25" spans="1:6" ht="12.75">
      <c r="A25" s="17" t="s">
        <v>497</v>
      </c>
      <c r="B25" s="19">
        <v>289</v>
      </c>
      <c r="C25" s="19">
        <v>282</v>
      </c>
      <c r="D25" s="19">
        <v>285</v>
      </c>
      <c r="E25" s="19">
        <v>294</v>
      </c>
      <c r="F25" s="19">
        <v>281</v>
      </c>
    </row>
    <row r="26" spans="1:6" ht="12.75">
      <c r="A26" s="17" t="s">
        <v>498</v>
      </c>
      <c r="B26" s="19">
        <v>178</v>
      </c>
      <c r="C26" s="19">
        <v>180</v>
      </c>
      <c r="D26" s="19">
        <v>179</v>
      </c>
      <c r="E26" s="19">
        <v>182</v>
      </c>
      <c r="F26" s="19">
        <v>180</v>
      </c>
    </row>
    <row r="27" spans="1:6" ht="12.75">
      <c r="A27" s="17" t="s">
        <v>499</v>
      </c>
      <c r="B27" s="19">
        <v>128</v>
      </c>
      <c r="C27" s="19">
        <v>124</v>
      </c>
      <c r="D27" s="19">
        <v>129</v>
      </c>
      <c r="E27" s="19">
        <v>141</v>
      </c>
      <c r="F27" s="19">
        <v>129</v>
      </c>
    </row>
    <row r="28" spans="1:6" ht="12.75">
      <c r="A28" s="17" t="s">
        <v>500</v>
      </c>
      <c r="B28" s="19">
        <v>44</v>
      </c>
      <c r="C28" s="19">
        <v>45</v>
      </c>
      <c r="D28" s="19">
        <v>43</v>
      </c>
      <c r="E28" s="19">
        <v>48</v>
      </c>
      <c r="F28" s="19">
        <v>42</v>
      </c>
    </row>
    <row r="29" spans="1:6" ht="12.75">
      <c r="A29" s="17" t="s">
        <v>501</v>
      </c>
      <c r="B29" s="19">
        <v>226</v>
      </c>
      <c r="C29" s="19">
        <v>223</v>
      </c>
      <c r="D29" s="19">
        <v>223</v>
      </c>
      <c r="E29" s="19">
        <v>223</v>
      </c>
      <c r="F29" s="19">
        <v>221</v>
      </c>
    </row>
    <row r="30" spans="1:6" ht="12.75">
      <c r="A30" s="17" t="s">
        <v>502</v>
      </c>
      <c r="B30" s="19">
        <v>184</v>
      </c>
      <c r="C30" s="19">
        <v>191</v>
      </c>
      <c r="D30" s="19">
        <v>194</v>
      </c>
      <c r="E30" s="19">
        <v>204</v>
      </c>
      <c r="F30" s="19">
        <v>189</v>
      </c>
    </row>
    <row r="31" spans="1:6" ht="12.75">
      <c r="A31" s="17" t="s">
        <v>503</v>
      </c>
      <c r="B31" s="19">
        <v>202</v>
      </c>
      <c r="C31" s="19">
        <v>205</v>
      </c>
      <c r="D31" s="19">
        <v>211</v>
      </c>
      <c r="E31" s="19">
        <v>226</v>
      </c>
      <c r="F31" s="19">
        <v>211</v>
      </c>
    </row>
    <row r="32" spans="1:6" ht="12.75">
      <c r="A32" s="17" t="s">
        <v>504</v>
      </c>
      <c r="B32" s="19">
        <v>157</v>
      </c>
      <c r="C32" s="19">
        <v>157</v>
      </c>
      <c r="D32" s="19">
        <v>160</v>
      </c>
      <c r="E32" s="19">
        <v>169</v>
      </c>
      <c r="F32" s="19">
        <v>154</v>
      </c>
    </row>
    <row r="33" spans="1:6" ht="12.75">
      <c r="A33" s="17" t="s">
        <v>505</v>
      </c>
      <c r="B33" s="81">
        <v>211</v>
      </c>
      <c r="C33" s="81">
        <v>207</v>
      </c>
      <c r="D33" s="81">
        <v>210</v>
      </c>
      <c r="E33" s="81">
        <v>217</v>
      </c>
      <c r="F33" s="81">
        <v>210</v>
      </c>
    </row>
    <row r="34" spans="1:6" ht="12.75">
      <c r="A34" s="20" t="s">
        <v>46</v>
      </c>
      <c r="B34" s="21">
        <f>SUM(B9:B33)</f>
        <v>5526</v>
      </c>
      <c r="C34" s="21">
        <f>SUM(C9:C33)</f>
        <v>5557</v>
      </c>
      <c r="D34" s="21">
        <f>SUM(D9:D33)</f>
        <v>5605</v>
      </c>
      <c r="E34" s="21">
        <f>SUM(E9:E33)</f>
        <v>5826</v>
      </c>
      <c r="F34" s="21">
        <f>SUM(F9:F33)</f>
        <v>5542</v>
      </c>
    </row>
    <row r="35" ht="13.5" thickBot="1">
      <c r="A35" s="4"/>
    </row>
    <row r="36" spans="1:6" ht="13.5" thickBot="1">
      <c r="A36" s="15" t="s">
        <v>134</v>
      </c>
      <c r="B36" s="16"/>
      <c r="C36" s="16"/>
      <c r="D36" s="16"/>
      <c r="E36" s="16"/>
      <c r="F36" s="16"/>
    </row>
    <row r="37" spans="1:6" ht="12.75">
      <c r="A37" s="17">
        <v>1</v>
      </c>
      <c r="B37" s="22">
        <v>139</v>
      </c>
      <c r="C37" s="22">
        <v>143</v>
      </c>
      <c r="D37" s="22">
        <v>146</v>
      </c>
      <c r="E37" s="22">
        <v>144</v>
      </c>
      <c r="F37" s="22">
        <v>145</v>
      </c>
    </row>
    <row r="38" spans="1:6" ht="12.75">
      <c r="A38" s="17">
        <v>2</v>
      </c>
      <c r="B38" s="23">
        <v>99</v>
      </c>
      <c r="C38" s="23">
        <v>100</v>
      </c>
      <c r="D38" s="23">
        <v>102</v>
      </c>
      <c r="E38" s="23">
        <v>101</v>
      </c>
      <c r="F38" s="23">
        <v>105</v>
      </c>
    </row>
    <row r="39" spans="1:6" ht="12.75">
      <c r="A39" s="17">
        <v>3</v>
      </c>
      <c r="B39" s="23">
        <v>165</v>
      </c>
      <c r="C39" s="23">
        <v>173</v>
      </c>
      <c r="D39" s="23">
        <v>175</v>
      </c>
      <c r="E39" s="23">
        <v>169</v>
      </c>
      <c r="F39" s="23">
        <v>173</v>
      </c>
    </row>
    <row r="40" spans="1:6" ht="12.75">
      <c r="A40" s="17">
        <v>4</v>
      </c>
      <c r="B40" s="23">
        <v>113</v>
      </c>
      <c r="C40" s="23">
        <v>109</v>
      </c>
      <c r="D40" s="23">
        <v>110</v>
      </c>
      <c r="E40" s="23">
        <v>110</v>
      </c>
      <c r="F40" s="23">
        <v>110</v>
      </c>
    </row>
    <row r="41" spans="1:6" ht="12.75">
      <c r="A41" s="17">
        <v>5</v>
      </c>
      <c r="B41" s="23">
        <v>159</v>
      </c>
      <c r="C41" s="23">
        <v>156</v>
      </c>
      <c r="D41" s="23">
        <v>156</v>
      </c>
      <c r="E41" s="23">
        <v>152</v>
      </c>
      <c r="F41" s="23">
        <v>156</v>
      </c>
    </row>
    <row r="42" spans="1:6" ht="12.75">
      <c r="A42" s="17">
        <v>6</v>
      </c>
      <c r="B42" s="23">
        <v>469</v>
      </c>
      <c r="C42" s="23">
        <v>477</v>
      </c>
      <c r="D42" s="23">
        <v>481</v>
      </c>
      <c r="E42" s="23">
        <v>472</v>
      </c>
      <c r="F42" s="23">
        <v>474</v>
      </c>
    </row>
    <row r="43" spans="1:6" ht="12.75">
      <c r="A43" s="17">
        <v>7</v>
      </c>
      <c r="B43" s="23">
        <v>106</v>
      </c>
      <c r="C43" s="23">
        <v>105</v>
      </c>
      <c r="D43" s="23">
        <v>106</v>
      </c>
      <c r="E43" s="23">
        <v>104</v>
      </c>
      <c r="F43" s="23">
        <v>106</v>
      </c>
    </row>
    <row r="44" spans="1:6" ht="12.75">
      <c r="A44" s="17">
        <v>8</v>
      </c>
      <c r="B44" s="23">
        <v>69</v>
      </c>
      <c r="C44" s="23">
        <v>65</v>
      </c>
      <c r="D44" s="23">
        <v>67</v>
      </c>
      <c r="E44" s="23">
        <v>65</v>
      </c>
      <c r="F44" s="23">
        <v>67</v>
      </c>
    </row>
    <row r="45" spans="1:6" ht="12.75">
      <c r="A45" s="17">
        <v>9</v>
      </c>
      <c r="B45" s="23">
        <v>84</v>
      </c>
      <c r="C45" s="23">
        <v>90</v>
      </c>
      <c r="D45" s="23">
        <v>87</v>
      </c>
      <c r="E45" s="23">
        <v>87</v>
      </c>
      <c r="F45" s="23">
        <v>89</v>
      </c>
    </row>
    <row r="46" spans="1:6" ht="12.75">
      <c r="A46" s="17">
        <v>10</v>
      </c>
      <c r="B46" s="23">
        <v>136</v>
      </c>
      <c r="C46" s="23">
        <v>132</v>
      </c>
      <c r="D46" s="23">
        <v>133</v>
      </c>
      <c r="E46" s="23">
        <v>131</v>
      </c>
      <c r="F46" s="23">
        <v>134</v>
      </c>
    </row>
    <row r="47" spans="1:6" ht="12.75">
      <c r="A47" s="17">
        <v>11</v>
      </c>
      <c r="B47" s="23">
        <v>117</v>
      </c>
      <c r="C47" s="23">
        <v>114</v>
      </c>
      <c r="D47" s="23">
        <v>118</v>
      </c>
      <c r="E47" s="23">
        <v>114</v>
      </c>
      <c r="F47" s="23">
        <v>114</v>
      </c>
    </row>
    <row r="48" spans="1:6" ht="12.75">
      <c r="A48" s="17">
        <v>12</v>
      </c>
      <c r="B48" s="23">
        <v>136</v>
      </c>
      <c r="C48" s="23">
        <v>138</v>
      </c>
      <c r="D48" s="23">
        <v>135</v>
      </c>
      <c r="E48" s="23">
        <v>133</v>
      </c>
      <c r="F48" s="23">
        <v>135</v>
      </c>
    </row>
    <row r="49" spans="1:6" ht="12.75">
      <c r="A49" s="17">
        <v>13</v>
      </c>
      <c r="B49" s="23">
        <v>258</v>
      </c>
      <c r="C49" s="23">
        <v>269</v>
      </c>
      <c r="D49" s="23">
        <v>264</v>
      </c>
      <c r="E49" s="23">
        <v>267</v>
      </c>
      <c r="F49" s="23">
        <v>267</v>
      </c>
    </row>
    <row r="50" spans="1:6" ht="12.75">
      <c r="A50" s="17">
        <v>14</v>
      </c>
      <c r="B50" s="23">
        <v>172</v>
      </c>
      <c r="C50" s="23">
        <v>169</v>
      </c>
      <c r="D50" s="23">
        <v>175</v>
      </c>
      <c r="E50" s="23">
        <v>169</v>
      </c>
      <c r="F50" s="23">
        <v>174</v>
      </c>
    </row>
    <row r="51" spans="1:6" ht="12.75">
      <c r="A51" s="17">
        <v>15</v>
      </c>
      <c r="B51" s="23">
        <v>296</v>
      </c>
      <c r="C51" s="23">
        <v>294</v>
      </c>
      <c r="D51" s="23">
        <v>302</v>
      </c>
      <c r="E51" s="23">
        <v>294</v>
      </c>
      <c r="F51" s="23">
        <v>297</v>
      </c>
    </row>
    <row r="52" spans="1:6" ht="12.75">
      <c r="A52" s="17">
        <v>16</v>
      </c>
      <c r="B52" s="23">
        <v>263</v>
      </c>
      <c r="C52" s="23">
        <v>261</v>
      </c>
      <c r="D52" s="23">
        <v>259</v>
      </c>
      <c r="E52" s="23">
        <v>256</v>
      </c>
      <c r="F52" s="23">
        <v>263</v>
      </c>
    </row>
    <row r="53" spans="1:6" ht="12.75">
      <c r="A53" s="17">
        <v>17</v>
      </c>
      <c r="B53" s="23">
        <v>234</v>
      </c>
      <c r="C53" s="23">
        <v>236</v>
      </c>
      <c r="D53" s="23">
        <v>242</v>
      </c>
      <c r="E53" s="23">
        <v>236</v>
      </c>
      <c r="F53" s="23">
        <v>242</v>
      </c>
    </row>
    <row r="54" spans="1:6" ht="12.75">
      <c r="A54" s="83">
        <v>18</v>
      </c>
      <c r="B54" s="59">
        <v>155</v>
      </c>
      <c r="C54" s="59">
        <v>154</v>
      </c>
      <c r="D54" s="59">
        <v>157</v>
      </c>
      <c r="E54" s="59">
        <v>152</v>
      </c>
      <c r="F54" s="59">
        <v>160</v>
      </c>
    </row>
    <row r="55" spans="1:6" ht="5.25" customHeight="1" thickBot="1">
      <c r="A55" s="50"/>
      <c r="B55" s="92"/>
      <c r="C55" s="92"/>
      <c r="D55" s="92"/>
      <c r="E55" s="92"/>
      <c r="F55" s="92"/>
    </row>
    <row r="56" spans="1:6" ht="13.5" thickBot="1">
      <c r="A56" s="15" t="s">
        <v>751</v>
      </c>
      <c r="B56" s="16"/>
      <c r="C56" s="16"/>
      <c r="D56" s="16"/>
      <c r="E56" s="16"/>
      <c r="F56" s="16"/>
    </row>
    <row r="57" spans="1:6" ht="12.75">
      <c r="A57" s="17">
        <v>19</v>
      </c>
      <c r="B57" s="23">
        <v>180</v>
      </c>
      <c r="C57" s="23">
        <v>181</v>
      </c>
      <c r="D57" s="23">
        <v>184</v>
      </c>
      <c r="E57" s="23">
        <v>178</v>
      </c>
      <c r="F57" s="23">
        <v>185</v>
      </c>
    </row>
    <row r="58" spans="1:6" ht="12.75">
      <c r="A58" s="17">
        <v>20</v>
      </c>
      <c r="B58" s="23">
        <v>253</v>
      </c>
      <c r="C58" s="23">
        <v>248</v>
      </c>
      <c r="D58" s="23">
        <v>273</v>
      </c>
      <c r="E58" s="23">
        <v>248</v>
      </c>
      <c r="F58" s="23">
        <v>264</v>
      </c>
    </row>
    <row r="59" spans="1:6" ht="12.75">
      <c r="A59" s="17">
        <v>21</v>
      </c>
      <c r="B59" s="23">
        <v>72</v>
      </c>
      <c r="C59" s="23">
        <v>65</v>
      </c>
      <c r="D59" s="23">
        <v>68</v>
      </c>
      <c r="E59" s="23">
        <v>67</v>
      </c>
      <c r="F59" s="23">
        <v>67</v>
      </c>
    </row>
    <row r="60" spans="1:6" ht="12.75">
      <c r="A60" s="17">
        <v>22</v>
      </c>
      <c r="B60" s="23">
        <v>162</v>
      </c>
      <c r="C60" s="23">
        <v>167</v>
      </c>
      <c r="D60" s="23">
        <v>169</v>
      </c>
      <c r="E60" s="23">
        <v>169</v>
      </c>
      <c r="F60" s="23">
        <v>166</v>
      </c>
    </row>
    <row r="61" spans="1:6" ht="12.75">
      <c r="A61" s="17">
        <v>23</v>
      </c>
      <c r="B61" s="23">
        <v>145</v>
      </c>
      <c r="C61" s="23">
        <v>141</v>
      </c>
      <c r="D61" s="23">
        <v>143</v>
      </c>
      <c r="E61" s="23">
        <v>137</v>
      </c>
      <c r="F61" s="23">
        <v>141</v>
      </c>
    </row>
    <row r="62" spans="1:6" ht="12.75">
      <c r="A62" s="17">
        <v>24</v>
      </c>
      <c r="B62" s="23">
        <v>196</v>
      </c>
      <c r="C62" s="23">
        <v>192</v>
      </c>
      <c r="D62" s="23">
        <v>186</v>
      </c>
      <c r="E62" s="23">
        <v>187</v>
      </c>
      <c r="F62" s="23">
        <v>193</v>
      </c>
    </row>
    <row r="63" spans="1:6" ht="12.75">
      <c r="A63" s="17">
        <v>25</v>
      </c>
      <c r="B63" s="23">
        <v>110</v>
      </c>
      <c r="C63" s="23">
        <v>115</v>
      </c>
      <c r="D63" s="23">
        <v>116</v>
      </c>
      <c r="E63" s="23">
        <v>114</v>
      </c>
      <c r="F63" s="23">
        <v>116</v>
      </c>
    </row>
    <row r="64" spans="1:6" ht="12.75">
      <c r="A64" s="17">
        <v>26</v>
      </c>
      <c r="B64" s="23">
        <v>231</v>
      </c>
      <c r="C64" s="23">
        <v>237</v>
      </c>
      <c r="D64" s="23">
        <v>238</v>
      </c>
      <c r="E64" s="23">
        <v>236</v>
      </c>
      <c r="F64" s="23">
        <v>244</v>
      </c>
    </row>
    <row r="65" spans="1:6" ht="12.75">
      <c r="A65" s="17">
        <v>27</v>
      </c>
      <c r="B65" s="23">
        <v>297</v>
      </c>
      <c r="C65" s="23">
        <v>301</v>
      </c>
      <c r="D65" s="23">
        <v>302</v>
      </c>
      <c r="E65" s="23">
        <v>301</v>
      </c>
      <c r="F65" s="23">
        <v>303</v>
      </c>
    </row>
    <row r="66" spans="1:6" ht="12.75">
      <c r="A66" s="17">
        <v>28</v>
      </c>
      <c r="B66" s="23">
        <v>303</v>
      </c>
      <c r="C66" s="23">
        <v>268</v>
      </c>
      <c r="D66" s="23">
        <v>267</v>
      </c>
      <c r="E66" s="23">
        <v>268</v>
      </c>
      <c r="F66" s="23">
        <v>271</v>
      </c>
    </row>
    <row r="67" spans="1:6" ht="12.75">
      <c r="A67" s="17">
        <v>36</v>
      </c>
      <c r="B67" s="23">
        <v>141</v>
      </c>
      <c r="C67" s="23">
        <v>133</v>
      </c>
      <c r="D67" s="23">
        <v>134</v>
      </c>
      <c r="E67" s="23">
        <v>130</v>
      </c>
      <c r="F67" s="23">
        <v>133</v>
      </c>
    </row>
    <row r="68" spans="1:6" ht="12.75">
      <c r="A68" s="17">
        <v>37</v>
      </c>
      <c r="B68" s="23">
        <v>149</v>
      </c>
      <c r="C68" s="23">
        <v>151</v>
      </c>
      <c r="D68" s="23">
        <v>150</v>
      </c>
      <c r="E68" s="23">
        <v>147</v>
      </c>
      <c r="F68" s="23">
        <v>152</v>
      </c>
    </row>
    <row r="69" spans="1:6" ht="12.75">
      <c r="A69" s="17">
        <v>38</v>
      </c>
      <c r="B69" s="23">
        <v>82</v>
      </c>
      <c r="C69" s="23">
        <v>85</v>
      </c>
      <c r="D69" s="23">
        <v>85</v>
      </c>
      <c r="E69" s="23">
        <v>82</v>
      </c>
      <c r="F69" s="23">
        <v>87</v>
      </c>
    </row>
    <row r="70" spans="1:6" ht="12.75">
      <c r="A70" s="17">
        <v>39</v>
      </c>
      <c r="B70" s="23">
        <v>197</v>
      </c>
      <c r="C70" s="23">
        <v>196</v>
      </c>
      <c r="D70" s="23">
        <v>196</v>
      </c>
      <c r="E70" s="23">
        <v>197</v>
      </c>
      <c r="F70" s="23">
        <v>196</v>
      </c>
    </row>
    <row r="71" spans="1:6" ht="12.75">
      <c r="A71" s="17">
        <v>40</v>
      </c>
      <c r="B71" s="23">
        <v>253</v>
      </c>
      <c r="C71" s="23">
        <v>256</v>
      </c>
      <c r="D71" s="23">
        <v>256</v>
      </c>
      <c r="E71" s="23">
        <v>254</v>
      </c>
      <c r="F71" s="23">
        <v>260</v>
      </c>
    </row>
    <row r="72" spans="1:6" ht="12.75">
      <c r="A72" s="17">
        <v>41</v>
      </c>
      <c r="B72" s="23">
        <v>203</v>
      </c>
      <c r="C72" s="23">
        <v>192</v>
      </c>
      <c r="D72" s="23">
        <v>192</v>
      </c>
      <c r="E72" s="23">
        <v>199</v>
      </c>
      <c r="F72" s="23">
        <v>196</v>
      </c>
    </row>
    <row r="73" spans="1:6" ht="12.75">
      <c r="A73" s="83">
        <v>42</v>
      </c>
      <c r="B73" s="59">
        <v>84</v>
      </c>
      <c r="C73" s="59">
        <v>91</v>
      </c>
      <c r="D73" s="59">
        <v>89</v>
      </c>
      <c r="E73" s="59">
        <v>89</v>
      </c>
      <c r="F73" s="59">
        <v>89</v>
      </c>
    </row>
    <row r="74" spans="1:6" ht="12.75">
      <c r="A74" s="83">
        <v>43</v>
      </c>
      <c r="B74" s="59">
        <v>194</v>
      </c>
      <c r="C74" s="59">
        <v>200</v>
      </c>
      <c r="D74" s="59">
        <v>201</v>
      </c>
      <c r="E74" s="59">
        <v>200</v>
      </c>
      <c r="F74" s="59">
        <v>201</v>
      </c>
    </row>
    <row r="75" spans="1:6" ht="12.75">
      <c r="A75" s="17">
        <v>44</v>
      </c>
      <c r="B75" s="23">
        <v>160</v>
      </c>
      <c r="C75" s="23">
        <v>163</v>
      </c>
      <c r="D75" s="23">
        <v>163</v>
      </c>
      <c r="E75" s="23">
        <v>163</v>
      </c>
      <c r="F75" s="23">
        <v>163</v>
      </c>
    </row>
    <row r="76" spans="1:6" ht="12.75">
      <c r="A76" s="17">
        <v>45</v>
      </c>
      <c r="B76" s="23">
        <v>181</v>
      </c>
      <c r="C76" s="23">
        <v>176</v>
      </c>
      <c r="D76" s="23">
        <v>174</v>
      </c>
      <c r="E76" s="23">
        <v>175</v>
      </c>
      <c r="F76" s="23">
        <v>179</v>
      </c>
    </row>
    <row r="77" spans="1:6" ht="12.75">
      <c r="A77" s="17">
        <v>46</v>
      </c>
      <c r="B77" s="23">
        <v>152</v>
      </c>
      <c r="C77" s="23">
        <v>160</v>
      </c>
      <c r="D77" s="23">
        <v>160</v>
      </c>
      <c r="E77" s="23">
        <v>157</v>
      </c>
      <c r="F77" s="23">
        <v>157</v>
      </c>
    </row>
    <row r="78" spans="1:6" ht="12.75">
      <c r="A78" s="17">
        <v>47</v>
      </c>
      <c r="B78" s="23">
        <v>163</v>
      </c>
      <c r="C78" s="23">
        <v>160</v>
      </c>
      <c r="D78" s="23">
        <v>162</v>
      </c>
      <c r="E78" s="23">
        <v>161</v>
      </c>
      <c r="F78" s="23">
        <v>162</v>
      </c>
    </row>
    <row r="79" spans="1:6" ht="12.75">
      <c r="A79" s="17">
        <v>48</v>
      </c>
      <c r="B79" s="23">
        <v>299</v>
      </c>
      <c r="C79" s="23">
        <v>295</v>
      </c>
      <c r="D79" s="23">
        <v>296</v>
      </c>
      <c r="E79" s="23">
        <v>295</v>
      </c>
      <c r="F79" s="23">
        <v>294</v>
      </c>
    </row>
    <row r="80" spans="1:6" ht="12.75">
      <c r="A80" s="17">
        <v>49</v>
      </c>
      <c r="B80" s="23">
        <v>180</v>
      </c>
      <c r="C80" s="23">
        <v>183</v>
      </c>
      <c r="D80" s="23">
        <v>183</v>
      </c>
      <c r="E80" s="23">
        <v>189</v>
      </c>
      <c r="F80" s="23">
        <v>189</v>
      </c>
    </row>
    <row r="81" spans="1:6" ht="12.75">
      <c r="A81" s="17">
        <v>50</v>
      </c>
      <c r="B81" s="23">
        <v>270</v>
      </c>
      <c r="C81" s="23">
        <v>273</v>
      </c>
      <c r="D81" s="23">
        <v>276</v>
      </c>
      <c r="E81" s="23">
        <v>271</v>
      </c>
      <c r="F81" s="23">
        <v>271</v>
      </c>
    </row>
    <row r="82" spans="1:6" ht="12.75">
      <c r="A82" s="17">
        <v>51</v>
      </c>
      <c r="B82" s="23">
        <v>239</v>
      </c>
      <c r="C82" s="23">
        <v>228</v>
      </c>
      <c r="D82" s="23">
        <v>229</v>
      </c>
      <c r="E82" s="23">
        <v>227</v>
      </c>
      <c r="F82" s="23">
        <v>230</v>
      </c>
    </row>
    <row r="83" spans="1:6" ht="12.75">
      <c r="A83" s="17">
        <v>52</v>
      </c>
      <c r="B83" s="23">
        <v>268</v>
      </c>
      <c r="C83" s="23">
        <v>269</v>
      </c>
      <c r="D83" s="23">
        <v>270</v>
      </c>
      <c r="E83" s="23">
        <v>267</v>
      </c>
      <c r="F83" s="23">
        <v>268</v>
      </c>
    </row>
    <row r="84" spans="1:6" ht="12.75">
      <c r="A84" s="17">
        <v>53</v>
      </c>
      <c r="B84" s="23">
        <v>286</v>
      </c>
      <c r="C84" s="23">
        <v>285</v>
      </c>
      <c r="D84" s="23">
        <v>284</v>
      </c>
      <c r="E84" s="23">
        <v>284</v>
      </c>
      <c r="F84" s="23">
        <v>281</v>
      </c>
    </row>
    <row r="85" spans="1:6" ht="12.75">
      <c r="A85" s="17">
        <v>54</v>
      </c>
      <c r="B85" s="23">
        <v>159</v>
      </c>
      <c r="C85" s="23">
        <v>149</v>
      </c>
      <c r="D85" s="23">
        <v>146</v>
      </c>
      <c r="E85" s="23">
        <v>145</v>
      </c>
      <c r="F85" s="23">
        <v>146</v>
      </c>
    </row>
    <row r="86" spans="1:6" ht="12.75">
      <c r="A86" s="17">
        <v>55</v>
      </c>
      <c r="B86" s="23">
        <v>68</v>
      </c>
      <c r="C86" s="23">
        <v>67</v>
      </c>
      <c r="D86" s="23">
        <v>69</v>
      </c>
      <c r="E86" s="23">
        <v>68</v>
      </c>
      <c r="F86" s="23">
        <v>67</v>
      </c>
    </row>
    <row r="87" spans="1:6" ht="12.75">
      <c r="A87" s="17">
        <v>56</v>
      </c>
      <c r="B87" s="23">
        <v>10</v>
      </c>
      <c r="C87" s="23">
        <v>10</v>
      </c>
      <c r="D87" s="23">
        <v>11</v>
      </c>
      <c r="E87" s="23">
        <v>10</v>
      </c>
      <c r="F87" s="23">
        <v>10</v>
      </c>
    </row>
    <row r="88" spans="1:6" ht="12.75">
      <c r="A88" s="17">
        <v>57</v>
      </c>
      <c r="B88" s="23">
        <v>4</v>
      </c>
      <c r="C88" s="23">
        <v>4</v>
      </c>
      <c r="D88" s="23">
        <v>4</v>
      </c>
      <c r="E88" s="23">
        <v>4</v>
      </c>
      <c r="F88" s="23">
        <v>4</v>
      </c>
    </row>
    <row r="89" spans="1:6" ht="12.75">
      <c r="A89" s="17">
        <v>58</v>
      </c>
      <c r="B89" s="23">
        <v>338</v>
      </c>
      <c r="C89" s="23">
        <v>338</v>
      </c>
      <c r="D89" s="23">
        <v>339</v>
      </c>
      <c r="E89" s="23">
        <v>337</v>
      </c>
      <c r="F89" s="23">
        <v>339</v>
      </c>
    </row>
    <row r="90" spans="1:6" ht="12.75">
      <c r="A90" s="17">
        <v>59</v>
      </c>
      <c r="B90" s="23">
        <v>165</v>
      </c>
      <c r="C90" s="23">
        <v>163</v>
      </c>
      <c r="D90" s="23">
        <v>164</v>
      </c>
      <c r="E90" s="23">
        <v>160</v>
      </c>
      <c r="F90" s="23">
        <v>164</v>
      </c>
    </row>
    <row r="91" spans="1:6" ht="12.75">
      <c r="A91" s="24" t="s">
        <v>46</v>
      </c>
      <c r="B91" s="21">
        <f>SUM(B37:B90)</f>
        <v>9364</v>
      </c>
      <c r="C91" s="21">
        <f>SUM(C37:C90)</f>
        <v>9327</v>
      </c>
      <c r="D91" s="21">
        <f>SUM(D37:D90)</f>
        <v>9394</v>
      </c>
      <c r="E91" s="21">
        <f>SUM(E37:E90)</f>
        <v>9272</v>
      </c>
      <c r="F91" s="21">
        <f>SUM(F37:F90)</f>
        <v>9399</v>
      </c>
    </row>
    <row r="92" ht="13.5" thickBot="1">
      <c r="A92" s="4"/>
    </row>
    <row r="93" spans="1:6" ht="13.5" thickBot="1">
      <c r="A93" s="15" t="s">
        <v>136</v>
      </c>
      <c r="B93" s="16"/>
      <c r="C93" s="16"/>
      <c r="D93" s="16"/>
      <c r="E93" s="16"/>
      <c r="F93" s="16"/>
    </row>
    <row r="94" spans="1:6" ht="12.75">
      <c r="A94" s="17" t="s">
        <v>139</v>
      </c>
      <c r="B94" s="22">
        <v>104</v>
      </c>
      <c r="C94" s="22">
        <v>95</v>
      </c>
      <c r="D94" s="22">
        <v>100</v>
      </c>
      <c r="E94" s="22">
        <v>100</v>
      </c>
      <c r="F94" s="22">
        <v>99</v>
      </c>
    </row>
    <row r="95" spans="1:6" ht="12.75">
      <c r="A95" s="17" t="s">
        <v>140</v>
      </c>
      <c r="B95" s="23">
        <v>70</v>
      </c>
      <c r="C95" s="23">
        <v>68</v>
      </c>
      <c r="D95" s="23">
        <v>73</v>
      </c>
      <c r="E95" s="23">
        <v>72</v>
      </c>
      <c r="F95" s="23">
        <v>73</v>
      </c>
    </row>
    <row r="96" spans="1:6" ht="12.75">
      <c r="A96" s="17" t="s">
        <v>137</v>
      </c>
      <c r="B96" s="23">
        <v>143</v>
      </c>
      <c r="C96" s="23">
        <v>133</v>
      </c>
      <c r="D96" s="23">
        <v>136</v>
      </c>
      <c r="E96" s="23">
        <v>136</v>
      </c>
      <c r="F96" s="23">
        <v>131</v>
      </c>
    </row>
    <row r="97" spans="1:6" ht="12.75">
      <c r="A97" s="17" t="s">
        <v>138</v>
      </c>
      <c r="B97" s="23">
        <v>89</v>
      </c>
      <c r="C97" s="23">
        <v>78</v>
      </c>
      <c r="D97" s="23">
        <v>80</v>
      </c>
      <c r="E97" s="23">
        <v>82</v>
      </c>
      <c r="F97" s="23">
        <v>86</v>
      </c>
    </row>
    <row r="98" spans="1:6" ht="12.75">
      <c r="A98" s="24" t="s">
        <v>46</v>
      </c>
      <c r="B98" s="21">
        <f>SUM(B94:B97)</f>
        <v>406</v>
      </c>
      <c r="C98" s="21">
        <f>SUM(C94:C97)</f>
        <v>374</v>
      </c>
      <c r="D98" s="21">
        <f>SUM(D94:D97)</f>
        <v>389</v>
      </c>
      <c r="E98" s="21">
        <f>SUM(E94:E97)</f>
        <v>390</v>
      </c>
      <c r="F98" s="21">
        <f>SUM(F94:F97)</f>
        <v>389</v>
      </c>
    </row>
    <row r="99" ht="13.5" thickBot="1">
      <c r="A99" s="4"/>
    </row>
    <row r="100" spans="1:6" ht="13.5" thickBot="1">
      <c r="A100" s="15" t="s">
        <v>148</v>
      </c>
      <c r="B100" s="16"/>
      <c r="C100" s="16"/>
      <c r="D100" s="16"/>
      <c r="E100" s="16"/>
      <c r="F100" s="16"/>
    </row>
    <row r="101" spans="1:6" ht="12.75">
      <c r="A101" s="17" t="s">
        <v>446</v>
      </c>
      <c r="B101" s="22">
        <v>99</v>
      </c>
      <c r="C101" s="22">
        <v>96</v>
      </c>
      <c r="D101" s="22">
        <v>94</v>
      </c>
      <c r="E101" s="22">
        <v>97</v>
      </c>
      <c r="F101" s="22">
        <v>95</v>
      </c>
    </row>
    <row r="102" spans="1:6" ht="12.75">
      <c r="A102" s="17" t="s">
        <v>447</v>
      </c>
      <c r="B102" s="23">
        <v>60</v>
      </c>
      <c r="C102" s="23">
        <v>62</v>
      </c>
      <c r="D102" s="23">
        <v>60</v>
      </c>
      <c r="E102" s="23">
        <v>57</v>
      </c>
      <c r="F102" s="23">
        <v>56</v>
      </c>
    </row>
    <row r="103" spans="1:6" ht="12.75">
      <c r="A103" s="17" t="s">
        <v>457</v>
      </c>
      <c r="B103" s="23">
        <v>83</v>
      </c>
      <c r="C103" s="23">
        <v>83</v>
      </c>
      <c r="D103" s="23">
        <v>85</v>
      </c>
      <c r="E103" s="23">
        <v>84</v>
      </c>
      <c r="F103" s="23">
        <v>87</v>
      </c>
    </row>
    <row r="104" spans="1:6" ht="13.5" thickBot="1">
      <c r="A104" s="24" t="s">
        <v>46</v>
      </c>
      <c r="B104" s="21">
        <f>SUM(B101:B103)</f>
        <v>242</v>
      </c>
      <c r="C104" s="21">
        <f>SUM(C101:C103)</f>
        <v>241</v>
      </c>
      <c r="D104" s="21">
        <f>SUM(D101:D103)</f>
        <v>239</v>
      </c>
      <c r="E104" s="21">
        <f>SUM(E101:E103)</f>
        <v>238</v>
      </c>
      <c r="F104" s="21">
        <f>SUM(F101:F103)</f>
        <v>238</v>
      </c>
    </row>
    <row r="105" spans="1:6" ht="13.5" thickBot="1">
      <c r="A105" s="15" t="s">
        <v>150</v>
      </c>
      <c r="B105" s="16"/>
      <c r="C105" s="16"/>
      <c r="D105" s="16"/>
      <c r="E105" s="16"/>
      <c r="F105" s="16"/>
    </row>
    <row r="106" spans="1:6" ht="12.75">
      <c r="A106" s="17" t="s">
        <v>506</v>
      </c>
      <c r="B106" s="22">
        <v>157</v>
      </c>
      <c r="C106" s="22">
        <v>151</v>
      </c>
      <c r="D106" s="22">
        <v>155</v>
      </c>
      <c r="E106" s="22">
        <v>155</v>
      </c>
      <c r="F106" s="22">
        <v>154</v>
      </c>
    </row>
    <row r="107" spans="1:6" ht="12.75">
      <c r="A107" s="17" t="s">
        <v>151</v>
      </c>
      <c r="B107" s="23">
        <v>84</v>
      </c>
      <c r="C107" s="23">
        <v>81</v>
      </c>
      <c r="D107" s="23">
        <v>86</v>
      </c>
      <c r="E107" s="23">
        <v>83</v>
      </c>
      <c r="F107" s="23">
        <v>85</v>
      </c>
    </row>
    <row r="108" spans="1:6" ht="12.75">
      <c r="A108" s="17" t="s">
        <v>157</v>
      </c>
      <c r="B108" s="23">
        <v>88</v>
      </c>
      <c r="C108" s="23">
        <v>88</v>
      </c>
      <c r="D108" s="23">
        <v>84</v>
      </c>
      <c r="E108" s="23">
        <v>88</v>
      </c>
      <c r="F108" s="23">
        <v>83</v>
      </c>
    </row>
    <row r="109" spans="1:6" ht="12.75">
      <c r="A109" s="17" t="s">
        <v>152</v>
      </c>
      <c r="B109" s="23">
        <v>40</v>
      </c>
      <c r="C109" s="23">
        <v>43</v>
      </c>
      <c r="D109" s="23">
        <v>42</v>
      </c>
      <c r="E109" s="23">
        <v>40</v>
      </c>
      <c r="F109" s="23">
        <v>41</v>
      </c>
    </row>
    <row r="110" spans="1:6" ht="12.75">
      <c r="A110" s="17" t="s">
        <v>153</v>
      </c>
      <c r="B110" s="23">
        <v>29</v>
      </c>
      <c r="C110" s="23">
        <v>31</v>
      </c>
      <c r="D110" s="23">
        <v>33</v>
      </c>
      <c r="E110" s="23">
        <v>30</v>
      </c>
      <c r="F110" s="23">
        <v>31</v>
      </c>
    </row>
    <row r="111" spans="1:6" ht="12.75">
      <c r="A111" s="17" t="s">
        <v>154</v>
      </c>
      <c r="B111" s="23">
        <v>32</v>
      </c>
      <c r="C111" s="23">
        <v>31</v>
      </c>
      <c r="D111" s="23">
        <v>34</v>
      </c>
      <c r="E111" s="23">
        <v>36</v>
      </c>
      <c r="F111" s="23">
        <v>33</v>
      </c>
    </row>
    <row r="112" spans="1:6" ht="12.75">
      <c r="A112" s="17" t="s">
        <v>156</v>
      </c>
      <c r="B112" s="23">
        <v>159</v>
      </c>
      <c r="C112" s="23">
        <v>154</v>
      </c>
      <c r="D112" s="23">
        <v>159</v>
      </c>
      <c r="E112" s="23">
        <v>162</v>
      </c>
      <c r="F112" s="23">
        <v>160</v>
      </c>
    </row>
    <row r="113" spans="1:6" ht="12.75">
      <c r="A113" s="17" t="s">
        <v>158</v>
      </c>
      <c r="B113" s="23">
        <v>106</v>
      </c>
      <c r="C113" s="23">
        <v>104</v>
      </c>
      <c r="D113" s="23">
        <v>102</v>
      </c>
      <c r="E113" s="23">
        <v>103</v>
      </c>
      <c r="F113" s="23">
        <v>103</v>
      </c>
    </row>
    <row r="114" spans="1:6" ht="12.75">
      <c r="A114" s="17" t="s">
        <v>155</v>
      </c>
      <c r="B114" s="23">
        <v>21</v>
      </c>
      <c r="C114" s="23">
        <v>21</v>
      </c>
      <c r="D114" s="23">
        <v>24</v>
      </c>
      <c r="E114" s="23">
        <v>22</v>
      </c>
      <c r="F114" s="23">
        <v>23</v>
      </c>
    </row>
    <row r="115" spans="1:6" ht="12.75">
      <c r="A115" s="17" t="s">
        <v>113</v>
      </c>
      <c r="B115" s="23">
        <v>94</v>
      </c>
      <c r="C115" s="23">
        <v>99</v>
      </c>
      <c r="D115" s="23">
        <v>101</v>
      </c>
      <c r="E115" s="23">
        <v>99</v>
      </c>
      <c r="F115" s="23">
        <v>101</v>
      </c>
    </row>
    <row r="116" spans="1:6" ht="12.75">
      <c r="A116" s="24" t="s">
        <v>46</v>
      </c>
      <c r="B116" s="21">
        <f>SUM(B106:B115)</f>
        <v>810</v>
      </c>
      <c r="C116" s="21">
        <f>SUM(C106:C115)</f>
        <v>803</v>
      </c>
      <c r="D116" s="21">
        <f>SUM(D106:D115)</f>
        <v>820</v>
      </c>
      <c r="E116" s="21">
        <f>SUM(E106:E115)</f>
        <v>818</v>
      </c>
      <c r="F116" s="21">
        <f>SUM(F106:F115)</f>
        <v>814</v>
      </c>
    </row>
    <row r="117" ht="13.5" thickBot="1">
      <c r="A117" s="4"/>
    </row>
    <row r="118" spans="1:6" ht="13.5" thickBot="1">
      <c r="A118" s="15" t="s">
        <v>161</v>
      </c>
      <c r="B118" s="16"/>
      <c r="C118" s="16"/>
      <c r="D118" s="16"/>
      <c r="E118" s="16"/>
      <c r="F118" s="16"/>
    </row>
    <row r="119" spans="1:6" ht="12.75">
      <c r="A119" s="17" t="s">
        <v>507</v>
      </c>
      <c r="B119" s="22">
        <v>164</v>
      </c>
      <c r="C119" s="22">
        <v>170</v>
      </c>
      <c r="D119" s="22">
        <v>159</v>
      </c>
      <c r="E119" s="22">
        <v>171</v>
      </c>
      <c r="F119" s="22">
        <v>162</v>
      </c>
    </row>
    <row r="120" spans="1:6" ht="12.75">
      <c r="A120" s="17" t="s">
        <v>508</v>
      </c>
      <c r="B120" s="23">
        <v>229</v>
      </c>
      <c r="C120" s="23">
        <v>237</v>
      </c>
      <c r="D120" s="23">
        <v>219</v>
      </c>
      <c r="E120" s="23">
        <v>224</v>
      </c>
      <c r="F120" s="23">
        <v>221</v>
      </c>
    </row>
    <row r="121" spans="1:6" ht="12.75">
      <c r="A121" s="17" t="s">
        <v>162</v>
      </c>
      <c r="B121" s="23">
        <v>199</v>
      </c>
      <c r="C121" s="23">
        <v>212</v>
      </c>
      <c r="D121" s="23">
        <v>201</v>
      </c>
      <c r="E121" s="23">
        <v>205</v>
      </c>
      <c r="F121" s="23">
        <v>200</v>
      </c>
    </row>
    <row r="122" spans="1:6" ht="12.75">
      <c r="A122" s="17" t="s">
        <v>509</v>
      </c>
      <c r="B122" s="23">
        <v>54</v>
      </c>
      <c r="C122" s="23">
        <v>55</v>
      </c>
      <c r="D122" s="23">
        <v>55</v>
      </c>
      <c r="E122" s="23">
        <v>54</v>
      </c>
      <c r="F122" s="23">
        <v>55</v>
      </c>
    </row>
    <row r="123" spans="1:6" ht="12.75">
      <c r="A123" s="17" t="s">
        <v>163</v>
      </c>
      <c r="B123" s="23">
        <v>244</v>
      </c>
      <c r="C123" s="23">
        <v>242</v>
      </c>
      <c r="D123" s="23">
        <v>234</v>
      </c>
      <c r="E123" s="23">
        <v>248</v>
      </c>
      <c r="F123" s="23">
        <v>245</v>
      </c>
    </row>
    <row r="124" spans="1:6" ht="12.75">
      <c r="A124" s="17" t="s">
        <v>164</v>
      </c>
      <c r="B124" s="23">
        <v>187</v>
      </c>
      <c r="C124" s="23">
        <v>177</v>
      </c>
      <c r="D124" s="23">
        <v>171</v>
      </c>
      <c r="E124" s="23">
        <v>189</v>
      </c>
      <c r="F124" s="23">
        <v>173</v>
      </c>
    </row>
    <row r="125" spans="1:6" ht="12.75">
      <c r="A125" s="17" t="s">
        <v>165</v>
      </c>
      <c r="B125" s="23">
        <v>107</v>
      </c>
      <c r="C125" s="23">
        <v>109</v>
      </c>
      <c r="D125" s="23">
        <v>101</v>
      </c>
      <c r="E125" s="23">
        <v>108</v>
      </c>
      <c r="F125" s="23">
        <v>103</v>
      </c>
    </row>
    <row r="126" spans="1:6" ht="12.75">
      <c r="A126" s="17" t="s">
        <v>166</v>
      </c>
      <c r="B126" s="23">
        <v>188</v>
      </c>
      <c r="C126" s="23">
        <v>192</v>
      </c>
      <c r="D126" s="23">
        <v>176</v>
      </c>
      <c r="E126" s="23">
        <v>184</v>
      </c>
      <c r="F126" s="23">
        <v>183</v>
      </c>
    </row>
    <row r="127" spans="1:6" ht="12.75">
      <c r="A127" s="17" t="s">
        <v>167</v>
      </c>
      <c r="B127" s="23">
        <v>236</v>
      </c>
      <c r="C127" s="23">
        <v>250</v>
      </c>
      <c r="D127" s="23">
        <v>237</v>
      </c>
      <c r="E127" s="23">
        <v>241</v>
      </c>
      <c r="F127" s="23">
        <v>237</v>
      </c>
    </row>
    <row r="128" spans="1:6" ht="12.75">
      <c r="A128" s="17" t="s">
        <v>469</v>
      </c>
      <c r="B128" s="23">
        <v>121</v>
      </c>
      <c r="C128" s="23">
        <v>128</v>
      </c>
      <c r="D128" s="23">
        <v>117</v>
      </c>
      <c r="E128" s="23">
        <v>124</v>
      </c>
      <c r="F128" s="23">
        <v>119</v>
      </c>
    </row>
    <row r="129" spans="1:6" ht="12.75">
      <c r="A129" s="17" t="s">
        <v>470</v>
      </c>
      <c r="B129" s="23">
        <v>209</v>
      </c>
      <c r="C129" s="23">
        <v>217</v>
      </c>
      <c r="D129" s="23">
        <v>199</v>
      </c>
      <c r="E129" s="23">
        <v>209</v>
      </c>
      <c r="F129" s="23">
        <v>201</v>
      </c>
    </row>
    <row r="130" spans="1:6" ht="12.75">
      <c r="A130" s="17" t="s">
        <v>283</v>
      </c>
      <c r="B130" s="23">
        <v>133</v>
      </c>
      <c r="C130" s="23">
        <v>134</v>
      </c>
      <c r="D130" s="23">
        <v>125</v>
      </c>
      <c r="E130" s="23">
        <v>134</v>
      </c>
      <c r="F130" s="23">
        <v>130</v>
      </c>
    </row>
    <row r="131" spans="1:6" ht="12.75">
      <c r="A131" s="17" t="s">
        <v>458</v>
      </c>
      <c r="B131" s="23">
        <v>34</v>
      </c>
      <c r="C131" s="23">
        <v>44</v>
      </c>
      <c r="D131" s="23">
        <v>39</v>
      </c>
      <c r="E131" s="23">
        <v>40</v>
      </c>
      <c r="F131" s="23">
        <v>39</v>
      </c>
    </row>
    <row r="132" spans="1:6" ht="12.75">
      <c r="A132" s="17" t="s">
        <v>284</v>
      </c>
      <c r="B132" s="23">
        <v>230</v>
      </c>
      <c r="C132" s="23">
        <v>240</v>
      </c>
      <c r="D132" s="23">
        <v>225</v>
      </c>
      <c r="E132" s="23">
        <v>237</v>
      </c>
      <c r="F132" s="23">
        <v>232</v>
      </c>
    </row>
    <row r="133" spans="1:6" ht="12.75">
      <c r="A133" s="24" t="s">
        <v>46</v>
      </c>
      <c r="B133" s="21">
        <f>SUM(B119:B132)</f>
        <v>2335</v>
      </c>
      <c r="C133" s="21">
        <f>SUM(C119:C132)</f>
        <v>2407</v>
      </c>
      <c r="D133" s="21">
        <f>SUM(D119:D132)</f>
        <v>2258</v>
      </c>
      <c r="E133" s="21">
        <f>SUM(E119:E132)</f>
        <v>2368</v>
      </c>
      <c r="F133" s="21">
        <f>SUM(F119:F132)</f>
        <v>2300</v>
      </c>
    </row>
    <row r="134" ht="13.5" thickBot="1">
      <c r="A134" s="4"/>
    </row>
    <row r="135" spans="1:6" ht="13.5" thickBot="1">
      <c r="A135" s="15" t="s">
        <v>203</v>
      </c>
      <c r="B135" s="16"/>
      <c r="C135" s="16"/>
      <c r="D135" s="16"/>
      <c r="E135" s="16"/>
      <c r="F135" s="16"/>
    </row>
    <row r="136" spans="1:6" ht="12.75">
      <c r="A136" s="17" t="s">
        <v>204</v>
      </c>
      <c r="B136" s="22">
        <v>102</v>
      </c>
      <c r="C136" s="22">
        <v>99</v>
      </c>
      <c r="D136" s="22">
        <v>107</v>
      </c>
      <c r="E136" s="22">
        <v>101</v>
      </c>
      <c r="F136" s="22">
        <v>98</v>
      </c>
    </row>
    <row r="137" spans="1:6" ht="12.75">
      <c r="A137" s="17" t="s">
        <v>205</v>
      </c>
      <c r="B137" s="23">
        <v>211</v>
      </c>
      <c r="C137" s="23">
        <v>214</v>
      </c>
      <c r="D137" s="23">
        <v>212</v>
      </c>
      <c r="E137" s="23">
        <v>211</v>
      </c>
      <c r="F137" s="23">
        <v>208</v>
      </c>
    </row>
    <row r="138" spans="1:6" ht="12.75">
      <c r="A138" s="17" t="s">
        <v>206</v>
      </c>
      <c r="B138" s="23">
        <v>311</v>
      </c>
      <c r="C138" s="23">
        <v>310</v>
      </c>
      <c r="D138" s="23">
        <v>311</v>
      </c>
      <c r="E138" s="23">
        <v>306</v>
      </c>
      <c r="F138" s="23">
        <v>311</v>
      </c>
    </row>
    <row r="139" spans="1:6" ht="12.75">
      <c r="A139" s="17" t="s">
        <v>207</v>
      </c>
      <c r="B139" s="23">
        <v>205</v>
      </c>
      <c r="C139" s="23">
        <v>210</v>
      </c>
      <c r="D139" s="23">
        <v>204</v>
      </c>
      <c r="E139" s="23">
        <v>200</v>
      </c>
      <c r="F139" s="23">
        <v>203</v>
      </c>
    </row>
    <row r="140" spans="1:6" ht="12.75">
      <c r="A140" s="17" t="s">
        <v>208</v>
      </c>
      <c r="B140" s="23">
        <v>113</v>
      </c>
      <c r="C140" s="23">
        <v>119</v>
      </c>
      <c r="D140" s="23">
        <v>115</v>
      </c>
      <c r="E140" s="23">
        <v>117</v>
      </c>
      <c r="F140" s="23">
        <v>116</v>
      </c>
    </row>
    <row r="141" spans="1:6" ht="12.75">
      <c r="A141" s="17" t="s">
        <v>471</v>
      </c>
      <c r="B141" s="23">
        <v>182</v>
      </c>
      <c r="C141" s="23">
        <v>184</v>
      </c>
      <c r="D141" s="23">
        <v>185</v>
      </c>
      <c r="E141" s="23">
        <v>183</v>
      </c>
      <c r="F141" s="23">
        <v>182</v>
      </c>
    </row>
    <row r="142" spans="1:6" ht="12.75">
      <c r="A142" s="17" t="s">
        <v>209</v>
      </c>
      <c r="B142" s="23">
        <v>175</v>
      </c>
      <c r="C142" s="23">
        <v>170</v>
      </c>
      <c r="D142" s="23">
        <v>176</v>
      </c>
      <c r="E142" s="23">
        <v>174</v>
      </c>
      <c r="F142" s="23">
        <v>175</v>
      </c>
    </row>
    <row r="143" spans="1:6" ht="12.75">
      <c r="A143" s="17" t="s">
        <v>210</v>
      </c>
      <c r="B143" s="23">
        <v>67</v>
      </c>
      <c r="C143" s="23">
        <v>71</v>
      </c>
      <c r="D143" s="23">
        <v>66</v>
      </c>
      <c r="E143" s="23">
        <v>68</v>
      </c>
      <c r="F143" s="23">
        <v>67</v>
      </c>
    </row>
    <row r="144" spans="1:6" ht="12.75">
      <c r="A144" s="17" t="s">
        <v>211</v>
      </c>
      <c r="B144" s="23">
        <v>260</v>
      </c>
      <c r="C144" s="23">
        <v>262</v>
      </c>
      <c r="D144" s="23">
        <v>261</v>
      </c>
      <c r="E144" s="23">
        <v>250</v>
      </c>
      <c r="F144" s="23">
        <v>251</v>
      </c>
    </row>
    <row r="145" spans="1:6" ht="12.75">
      <c r="A145" s="17" t="s">
        <v>212</v>
      </c>
      <c r="B145" s="23">
        <v>82</v>
      </c>
      <c r="C145" s="23">
        <v>84</v>
      </c>
      <c r="D145" s="23">
        <v>86</v>
      </c>
      <c r="E145" s="23">
        <v>88</v>
      </c>
      <c r="F145" s="23">
        <v>85</v>
      </c>
    </row>
    <row r="146" spans="1:6" ht="12.75">
      <c r="A146" s="17" t="s">
        <v>213</v>
      </c>
      <c r="B146" s="23">
        <v>174</v>
      </c>
      <c r="C146" s="23">
        <v>176</v>
      </c>
      <c r="D146" s="23">
        <v>177</v>
      </c>
      <c r="E146" s="23">
        <v>176</v>
      </c>
      <c r="F146" s="23">
        <v>171</v>
      </c>
    </row>
    <row r="147" spans="1:6" ht="12.75">
      <c r="A147" s="17" t="s">
        <v>214</v>
      </c>
      <c r="B147" s="23">
        <v>81</v>
      </c>
      <c r="C147" s="23">
        <v>82</v>
      </c>
      <c r="D147" s="23">
        <v>77</v>
      </c>
      <c r="E147" s="23">
        <v>85</v>
      </c>
      <c r="F147" s="23">
        <v>76</v>
      </c>
    </row>
    <row r="148" spans="1:6" ht="12.75">
      <c r="A148" s="17" t="s">
        <v>215</v>
      </c>
      <c r="B148" s="23">
        <v>396</v>
      </c>
      <c r="C148" s="23">
        <v>398</v>
      </c>
      <c r="D148" s="23">
        <v>398</v>
      </c>
      <c r="E148" s="23">
        <v>397</v>
      </c>
      <c r="F148" s="23">
        <v>392</v>
      </c>
    </row>
    <row r="149" spans="1:6" ht="12.75">
      <c r="A149" s="17" t="s">
        <v>216</v>
      </c>
      <c r="B149" s="23">
        <v>206</v>
      </c>
      <c r="C149" s="23">
        <v>212</v>
      </c>
      <c r="D149" s="23">
        <v>204</v>
      </c>
      <c r="E149" s="23">
        <v>206</v>
      </c>
      <c r="F149" s="23">
        <v>206</v>
      </c>
    </row>
    <row r="150" spans="1:6" ht="12.75">
      <c r="A150" s="17" t="s">
        <v>217</v>
      </c>
      <c r="B150" s="23">
        <v>205</v>
      </c>
      <c r="C150" s="23">
        <v>196</v>
      </c>
      <c r="D150" s="23">
        <v>201</v>
      </c>
      <c r="E150" s="23">
        <v>201</v>
      </c>
      <c r="F150" s="23">
        <v>198</v>
      </c>
    </row>
    <row r="151" spans="1:6" ht="12.75">
      <c r="A151" s="17" t="s">
        <v>218</v>
      </c>
      <c r="B151" s="23">
        <v>115</v>
      </c>
      <c r="C151" s="23">
        <v>113</v>
      </c>
      <c r="D151" s="23">
        <v>109</v>
      </c>
      <c r="E151" s="23">
        <v>102</v>
      </c>
      <c r="F151" s="23">
        <v>105</v>
      </c>
    </row>
    <row r="152" spans="1:6" ht="12.75">
      <c r="A152" s="17" t="s">
        <v>219</v>
      </c>
      <c r="B152" s="23">
        <v>235</v>
      </c>
      <c r="C152" s="23">
        <v>234</v>
      </c>
      <c r="D152" s="23">
        <v>240</v>
      </c>
      <c r="E152" s="23">
        <v>240</v>
      </c>
      <c r="F152" s="23">
        <v>239</v>
      </c>
    </row>
    <row r="153" spans="1:6" ht="12.75">
      <c r="A153" s="24" t="s">
        <v>46</v>
      </c>
      <c r="B153" s="21">
        <f>SUM(B136:B152)</f>
        <v>3120</v>
      </c>
      <c r="C153" s="21">
        <f>SUM(C136:C152)</f>
        <v>3134</v>
      </c>
      <c r="D153" s="21">
        <f>SUM(D136:D152)</f>
        <v>3129</v>
      </c>
      <c r="E153" s="21">
        <f>SUM(E136:E152)</f>
        <v>3105</v>
      </c>
      <c r="F153" s="21">
        <f>SUM(F136:F152)</f>
        <v>3083</v>
      </c>
    </row>
    <row r="154" ht="13.5" thickBot="1">
      <c r="A154" s="4"/>
    </row>
    <row r="155" spans="1:6" ht="13.5" thickBot="1">
      <c r="A155" s="15" t="s">
        <v>231</v>
      </c>
      <c r="B155" s="16"/>
      <c r="C155" s="16"/>
      <c r="D155" s="16"/>
      <c r="E155" s="16"/>
      <c r="F155" s="16"/>
    </row>
    <row r="156" spans="1:6" ht="12.75">
      <c r="A156" s="17" t="s">
        <v>232</v>
      </c>
      <c r="B156" s="22">
        <v>327</v>
      </c>
      <c r="C156" s="22">
        <v>305</v>
      </c>
      <c r="D156" s="22">
        <v>319</v>
      </c>
      <c r="E156" s="22">
        <v>311</v>
      </c>
      <c r="F156" s="22">
        <v>321</v>
      </c>
    </row>
    <row r="157" spans="1:6" ht="12.75">
      <c r="A157" s="17" t="s">
        <v>233</v>
      </c>
      <c r="B157" s="23">
        <v>297</v>
      </c>
      <c r="C157" s="23">
        <v>282</v>
      </c>
      <c r="D157" s="23">
        <v>301</v>
      </c>
      <c r="E157" s="23">
        <v>291</v>
      </c>
      <c r="F157" s="23">
        <v>293</v>
      </c>
    </row>
    <row r="158" spans="1:6" ht="12.75">
      <c r="A158" s="17" t="s">
        <v>234</v>
      </c>
      <c r="B158" s="23">
        <v>390</v>
      </c>
      <c r="C158" s="23">
        <v>380</v>
      </c>
      <c r="D158" s="23">
        <v>386</v>
      </c>
      <c r="E158" s="23">
        <v>389</v>
      </c>
      <c r="F158" s="23">
        <v>390</v>
      </c>
    </row>
    <row r="159" spans="1:6" ht="12.75">
      <c r="A159" s="17" t="s">
        <v>430</v>
      </c>
      <c r="B159" s="23">
        <v>79</v>
      </c>
      <c r="C159" s="23">
        <v>82</v>
      </c>
      <c r="D159" s="23">
        <v>81</v>
      </c>
      <c r="E159" s="23">
        <v>83</v>
      </c>
      <c r="F159" s="23">
        <v>82</v>
      </c>
    </row>
    <row r="160" spans="1:6" ht="12.75">
      <c r="A160" s="17" t="s">
        <v>235</v>
      </c>
      <c r="B160" s="23">
        <v>21</v>
      </c>
      <c r="C160" s="23">
        <v>21</v>
      </c>
      <c r="D160" s="23">
        <v>22</v>
      </c>
      <c r="E160" s="23">
        <v>22</v>
      </c>
      <c r="F160" s="23">
        <v>22</v>
      </c>
    </row>
    <row r="161" spans="1:6" ht="12.75">
      <c r="A161" s="17" t="s">
        <v>236</v>
      </c>
      <c r="B161" s="23">
        <v>62</v>
      </c>
      <c r="C161" s="23">
        <v>55</v>
      </c>
      <c r="D161" s="23">
        <v>58</v>
      </c>
      <c r="E161" s="23">
        <v>57</v>
      </c>
      <c r="F161" s="23">
        <v>60</v>
      </c>
    </row>
    <row r="162" spans="1:6" ht="12.75">
      <c r="A162" s="17" t="s">
        <v>237</v>
      </c>
      <c r="B162" s="23">
        <v>30</v>
      </c>
      <c r="C162" s="23">
        <v>28</v>
      </c>
      <c r="D162" s="23">
        <v>30</v>
      </c>
      <c r="E162" s="23">
        <v>29</v>
      </c>
      <c r="F162" s="23">
        <v>28</v>
      </c>
    </row>
    <row r="163" spans="1:6" ht="12.75">
      <c r="A163" s="17" t="s">
        <v>431</v>
      </c>
      <c r="B163" s="23">
        <v>92</v>
      </c>
      <c r="C163" s="23">
        <v>84</v>
      </c>
      <c r="D163" s="23">
        <v>84</v>
      </c>
      <c r="E163" s="23">
        <v>84</v>
      </c>
      <c r="F163" s="23">
        <v>86</v>
      </c>
    </row>
    <row r="164" spans="1:6" ht="12.75">
      <c r="A164" s="17" t="s">
        <v>238</v>
      </c>
      <c r="B164" s="23">
        <v>81</v>
      </c>
      <c r="C164" s="23">
        <v>73</v>
      </c>
      <c r="D164" s="23">
        <v>75</v>
      </c>
      <c r="E164" s="23">
        <v>76</v>
      </c>
      <c r="F164" s="23">
        <v>78</v>
      </c>
    </row>
    <row r="165" spans="1:6" ht="12.75">
      <c r="A165" s="24" t="s">
        <v>46</v>
      </c>
      <c r="B165" s="21">
        <f>SUM(B156:B164)</f>
        <v>1379</v>
      </c>
      <c r="C165" s="21">
        <f>SUM(C156:C164)</f>
        <v>1310</v>
      </c>
      <c r="D165" s="21">
        <f>SUM(D156:D164)</f>
        <v>1356</v>
      </c>
      <c r="E165" s="21">
        <f>SUM(E156:E164)</f>
        <v>1342</v>
      </c>
      <c r="F165" s="21">
        <f>SUM(F156:F164)</f>
        <v>1360</v>
      </c>
    </row>
    <row r="166" ht="13.5" thickBot="1">
      <c r="A166" s="4"/>
    </row>
    <row r="167" spans="1:6" ht="13.5" thickBot="1">
      <c r="A167" s="15" t="s">
        <v>241</v>
      </c>
      <c r="B167" s="16"/>
      <c r="C167" s="16"/>
      <c r="D167" s="16"/>
      <c r="E167" s="16"/>
      <c r="F167" s="16"/>
    </row>
    <row r="168" spans="1:6" ht="12.75">
      <c r="A168" s="17">
        <v>1</v>
      </c>
      <c r="B168" s="22">
        <v>159</v>
      </c>
      <c r="C168" s="22">
        <v>171</v>
      </c>
      <c r="D168" s="22">
        <v>162</v>
      </c>
      <c r="E168" s="22">
        <v>165</v>
      </c>
      <c r="F168" s="22">
        <v>165</v>
      </c>
    </row>
    <row r="169" spans="1:6" ht="12.75">
      <c r="A169" s="17">
        <v>2</v>
      </c>
      <c r="B169" s="23">
        <v>283</v>
      </c>
      <c r="C169" s="23">
        <v>287</v>
      </c>
      <c r="D169" s="23">
        <v>273</v>
      </c>
      <c r="E169" s="23">
        <v>279</v>
      </c>
      <c r="F169" s="23">
        <v>276</v>
      </c>
    </row>
    <row r="170" spans="1:6" ht="12.75">
      <c r="A170" s="17">
        <v>3</v>
      </c>
      <c r="B170" s="23">
        <v>382</v>
      </c>
      <c r="C170" s="23">
        <v>390</v>
      </c>
      <c r="D170" s="23">
        <v>366</v>
      </c>
      <c r="E170" s="23">
        <v>380</v>
      </c>
      <c r="F170" s="23">
        <v>378</v>
      </c>
    </row>
    <row r="171" spans="1:6" ht="12.75">
      <c r="A171" s="17">
        <v>4</v>
      </c>
      <c r="B171" s="23">
        <v>189</v>
      </c>
      <c r="C171" s="23">
        <v>199</v>
      </c>
      <c r="D171" s="23">
        <v>186</v>
      </c>
      <c r="E171" s="23">
        <v>194</v>
      </c>
      <c r="F171" s="23">
        <v>190</v>
      </c>
    </row>
    <row r="172" spans="1:6" ht="12.75">
      <c r="A172" s="17">
        <v>5</v>
      </c>
      <c r="B172" s="23">
        <v>257</v>
      </c>
      <c r="C172" s="23">
        <v>262</v>
      </c>
      <c r="D172" s="23">
        <v>249</v>
      </c>
      <c r="E172" s="23">
        <v>257</v>
      </c>
      <c r="F172" s="23">
        <v>254</v>
      </c>
    </row>
    <row r="173" spans="1:6" ht="12.75">
      <c r="A173" s="17">
        <v>6</v>
      </c>
      <c r="B173" s="23">
        <v>453</v>
      </c>
      <c r="C173" s="23">
        <v>469</v>
      </c>
      <c r="D173" s="23">
        <v>439</v>
      </c>
      <c r="E173" s="23">
        <v>450</v>
      </c>
      <c r="F173" s="23">
        <v>448</v>
      </c>
    </row>
    <row r="174" spans="1:6" ht="12.75">
      <c r="A174" s="17">
        <v>7</v>
      </c>
      <c r="B174" s="23">
        <v>339</v>
      </c>
      <c r="C174" s="23">
        <v>352</v>
      </c>
      <c r="D174" s="23">
        <v>334</v>
      </c>
      <c r="E174" s="23">
        <v>338</v>
      </c>
      <c r="F174" s="23">
        <v>336</v>
      </c>
    </row>
    <row r="175" spans="1:6" ht="12.75">
      <c r="A175" s="17">
        <v>8</v>
      </c>
      <c r="B175" s="23">
        <v>300</v>
      </c>
      <c r="C175" s="23">
        <v>322</v>
      </c>
      <c r="D175" s="23">
        <v>296</v>
      </c>
      <c r="E175" s="23">
        <v>301</v>
      </c>
      <c r="F175" s="23">
        <v>301</v>
      </c>
    </row>
    <row r="176" spans="1:6" ht="12.75">
      <c r="A176" s="17">
        <v>9</v>
      </c>
      <c r="B176" s="23">
        <v>47</v>
      </c>
      <c r="C176" s="23">
        <v>46</v>
      </c>
      <c r="D176" s="23">
        <v>46</v>
      </c>
      <c r="E176" s="23">
        <v>47</v>
      </c>
      <c r="F176" s="23">
        <v>45</v>
      </c>
    </row>
    <row r="177" spans="1:6" ht="12.75">
      <c r="A177" s="17">
        <v>10</v>
      </c>
      <c r="B177" s="23">
        <v>46</v>
      </c>
      <c r="C177" s="23">
        <v>49</v>
      </c>
      <c r="D177" s="23">
        <v>44</v>
      </c>
      <c r="E177" s="23">
        <v>46</v>
      </c>
      <c r="F177" s="23">
        <v>48</v>
      </c>
    </row>
    <row r="178" spans="1:6" ht="12.75">
      <c r="A178" s="17">
        <v>11</v>
      </c>
      <c r="B178" s="23">
        <v>16</v>
      </c>
      <c r="C178" s="23">
        <v>16</v>
      </c>
      <c r="D178" s="23">
        <v>14</v>
      </c>
      <c r="E178" s="23">
        <v>17</v>
      </c>
      <c r="F178" s="23">
        <v>16</v>
      </c>
    </row>
    <row r="179" spans="1:6" ht="12.75">
      <c r="A179" s="17">
        <v>12</v>
      </c>
      <c r="B179" s="23">
        <v>2</v>
      </c>
      <c r="C179" s="23">
        <v>2</v>
      </c>
      <c r="D179" s="23">
        <v>2</v>
      </c>
      <c r="E179" s="23">
        <v>2</v>
      </c>
      <c r="F179" s="23">
        <v>2</v>
      </c>
    </row>
    <row r="180" spans="1:6" ht="12.75">
      <c r="A180" s="17">
        <v>13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ht="12.75">
      <c r="A181" s="17">
        <v>14</v>
      </c>
      <c r="B181" s="23">
        <v>58</v>
      </c>
      <c r="C181" s="23">
        <v>67</v>
      </c>
      <c r="D181" s="23">
        <v>58</v>
      </c>
      <c r="E181" s="23">
        <v>56</v>
      </c>
      <c r="F181" s="23">
        <v>59</v>
      </c>
    </row>
    <row r="182" spans="1:6" ht="12.75">
      <c r="A182" s="17">
        <v>15</v>
      </c>
      <c r="B182" s="23">
        <v>280</v>
      </c>
      <c r="C182" s="23">
        <v>314</v>
      </c>
      <c r="D182" s="23">
        <v>269</v>
      </c>
      <c r="E182" s="23">
        <v>277</v>
      </c>
      <c r="F182" s="23">
        <v>271</v>
      </c>
    </row>
    <row r="183" spans="1:6" ht="12.75">
      <c r="A183" s="17">
        <v>16</v>
      </c>
      <c r="B183" s="23">
        <v>458</v>
      </c>
      <c r="C183" s="23">
        <v>535</v>
      </c>
      <c r="D183" s="23">
        <v>461</v>
      </c>
      <c r="E183" s="23">
        <v>472</v>
      </c>
      <c r="F183" s="23">
        <v>471</v>
      </c>
    </row>
    <row r="184" spans="1:6" ht="12.75">
      <c r="A184" s="17">
        <v>17</v>
      </c>
      <c r="B184" s="23">
        <v>87</v>
      </c>
      <c r="C184" s="23">
        <v>95</v>
      </c>
      <c r="D184" s="23">
        <v>84</v>
      </c>
      <c r="E184" s="23">
        <v>88</v>
      </c>
      <c r="F184" s="23">
        <v>90</v>
      </c>
    </row>
    <row r="185" spans="1:6" ht="12.75">
      <c r="A185" s="17">
        <v>18</v>
      </c>
      <c r="B185" s="23">
        <v>240</v>
      </c>
      <c r="C185" s="23">
        <v>246</v>
      </c>
      <c r="D185" s="23">
        <v>245</v>
      </c>
      <c r="E185" s="23">
        <v>245</v>
      </c>
      <c r="F185" s="23">
        <v>247</v>
      </c>
    </row>
    <row r="186" spans="1:6" ht="12.75">
      <c r="A186" s="17">
        <v>19</v>
      </c>
      <c r="B186" s="23">
        <v>238</v>
      </c>
      <c r="C186" s="23">
        <v>232</v>
      </c>
      <c r="D186" s="23">
        <v>222</v>
      </c>
      <c r="E186" s="23">
        <v>236</v>
      </c>
      <c r="F186" s="23">
        <v>227</v>
      </c>
    </row>
    <row r="187" spans="1:6" ht="12.75">
      <c r="A187" s="24" t="s">
        <v>46</v>
      </c>
      <c r="B187" s="21">
        <f>SUM(B168:B186)</f>
        <v>3834</v>
      </c>
      <c r="C187" s="21">
        <f>SUM(C168:C186)</f>
        <v>4054</v>
      </c>
      <c r="D187" s="21">
        <f>SUM(D168:D186)</f>
        <v>3750</v>
      </c>
      <c r="E187" s="21">
        <f>SUM(E168:E186)</f>
        <v>3850</v>
      </c>
      <c r="F187" s="21">
        <f>SUM(F168:F186)</f>
        <v>3824</v>
      </c>
    </row>
    <row r="188" ht="13.5" thickBot="1">
      <c r="A188" s="4"/>
    </row>
    <row r="189" spans="1:6" ht="13.5" thickBot="1">
      <c r="A189" s="15" t="s">
        <v>271</v>
      </c>
      <c r="B189" s="16"/>
      <c r="C189" s="16"/>
      <c r="D189" s="16"/>
      <c r="E189" s="16"/>
      <c r="F189" s="16"/>
    </row>
    <row r="190" spans="1:6" ht="12.75">
      <c r="A190" s="17">
        <v>1</v>
      </c>
      <c r="B190" s="57">
        <v>246</v>
      </c>
      <c r="C190" s="57">
        <v>242</v>
      </c>
      <c r="D190" s="57">
        <v>248</v>
      </c>
      <c r="E190" s="57">
        <v>250</v>
      </c>
      <c r="F190" s="57">
        <v>242</v>
      </c>
    </row>
    <row r="191" spans="1:6" ht="12.75">
      <c r="A191" s="17">
        <v>2</v>
      </c>
      <c r="B191" s="59">
        <v>237</v>
      </c>
      <c r="C191" s="59">
        <v>245</v>
      </c>
      <c r="D191" s="59">
        <v>245</v>
      </c>
      <c r="E191" s="59">
        <v>251</v>
      </c>
      <c r="F191" s="59">
        <v>245</v>
      </c>
    </row>
    <row r="192" spans="1:6" ht="12.75">
      <c r="A192" s="17">
        <v>3</v>
      </c>
      <c r="B192" s="23">
        <v>172</v>
      </c>
      <c r="C192" s="23">
        <v>171</v>
      </c>
      <c r="D192" s="23">
        <v>170</v>
      </c>
      <c r="E192" s="23">
        <v>176</v>
      </c>
      <c r="F192" s="23">
        <v>169</v>
      </c>
    </row>
    <row r="193" spans="1:6" ht="12.75">
      <c r="A193" s="17">
        <v>4</v>
      </c>
      <c r="B193" s="23">
        <v>226</v>
      </c>
      <c r="C193" s="23">
        <v>228</v>
      </c>
      <c r="D193" s="23">
        <v>231</v>
      </c>
      <c r="E193" s="23">
        <v>241</v>
      </c>
      <c r="F193" s="23">
        <v>228</v>
      </c>
    </row>
    <row r="194" spans="1:6" ht="12.75">
      <c r="A194" s="17" t="s">
        <v>113</v>
      </c>
      <c r="B194" s="23">
        <v>345</v>
      </c>
      <c r="C194" s="23">
        <v>348</v>
      </c>
      <c r="D194" s="23">
        <v>335</v>
      </c>
      <c r="E194" s="23">
        <v>352</v>
      </c>
      <c r="F194" s="23">
        <v>340</v>
      </c>
    </row>
    <row r="195" spans="1:6" ht="12.75">
      <c r="A195" s="24" t="s">
        <v>46</v>
      </c>
      <c r="B195" s="21">
        <f>SUM(B190:B194)</f>
        <v>1226</v>
      </c>
      <c r="C195" s="21">
        <f>SUM(C190:C194)</f>
        <v>1234</v>
      </c>
      <c r="D195" s="21">
        <f>SUM(D190:D194)</f>
        <v>1229</v>
      </c>
      <c r="E195" s="21">
        <f>SUM(E190:E194)</f>
        <v>1270</v>
      </c>
      <c r="F195" s="21">
        <f>SUM(F190:F194)</f>
        <v>1224</v>
      </c>
    </row>
    <row r="197" spans="1:6" ht="12.75">
      <c r="A197" s="78" t="s">
        <v>286</v>
      </c>
      <c r="B197" s="79">
        <f>B34+B91+B98+B104+B116+B133+B153+B165+B187+B195</f>
        <v>28242</v>
      </c>
      <c r="C197" s="79">
        <f>C34+C91+C98+C104+C116+C133+C153+C165+C187+C195</f>
        <v>28441</v>
      </c>
      <c r="D197" s="79">
        <f>D34+D91+D98+D104+D116+D133+D153+D165+D187+D195</f>
        <v>28169</v>
      </c>
      <c r="E197" s="79">
        <f>E34+E91+E98+E104+E116+E133+E153+E165+E187+E195</f>
        <v>28479</v>
      </c>
      <c r="F197" s="79">
        <f>F34+F91+F98+F104+F116+F133+F153+F165+F187+F195</f>
        <v>28173</v>
      </c>
    </row>
  </sheetData>
  <sheetProtection/>
  <printOptions horizontalCentered="1"/>
  <pageMargins left="0.5" right="0.5" top="0.9" bottom="0.5" header="0.3" footer="0.3"/>
  <pageSetup fitToHeight="5" orientation="portrait" r:id="rId1"/>
  <headerFooter alignWithMargins="0">
    <oddHeader>&amp;L
&amp;C&amp;"Arial,Bold"JUDICIAL DISTRICT TOTALS
By Precinct
PRIMARY ELECTION     MAY 25, 2010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2010-06-07T21:19:13Z</cp:lastPrinted>
  <dcterms:created xsi:type="dcterms:W3CDTF">1998-04-10T16:36:47Z</dcterms:created>
  <dcterms:modified xsi:type="dcterms:W3CDTF">2010-06-09T14:33:03Z</dcterms:modified>
  <cp:category/>
  <cp:version/>
  <cp:contentType/>
  <cp:contentStatus/>
</cp:coreProperties>
</file>