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activeTab="3"/>
  </bookViews>
  <sheets>
    <sheet name="US Sen - Gov" sheetId="1" r:id="rId1"/>
    <sheet name="Gov WI - SOS" sheetId="2" r:id="rId2"/>
    <sheet name="St Cont - Const Amend" sheetId="3" r:id="rId3"/>
    <sheet name="Voting Stats &amp; Leg" sheetId="4" r:id="rId4"/>
    <sheet name="County" sheetId="5" r:id="rId5"/>
  </sheets>
  <definedNames>
    <definedName name="_xlnm.Print_Titles" localSheetId="4">'County'!$1:$6</definedName>
    <definedName name="_xlnm.Print_Titles" localSheetId="1">'Gov WI - SOS'!$A:$A</definedName>
    <definedName name="_xlnm.Print_Titles" localSheetId="2">'St Cont - Const Amend'!$A:$A</definedName>
    <definedName name="_xlnm.Print_Titles" localSheetId="0">'US Sen - Gov'!$A:$A</definedName>
    <definedName name="_xlnm.Print_Titles" localSheetId="3">'Voting Stats &amp; Leg'!$A:$A</definedName>
  </definedNames>
  <calcPr fullCalcOnLoad="1"/>
</workbook>
</file>

<file path=xl/sharedStrings.xml><?xml version="1.0" encoding="utf-8"?>
<sst xmlns="http://schemas.openxmlformats.org/spreadsheetml/2006/main" count="169" uniqueCount="94">
  <si>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</si>
  <si>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</si>
  <si>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</si>
  <si>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</si>
  <si>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</si>
  <si>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</si>
  <si>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</si>
  <si>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</si>
  <si>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</si>
  <si>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</si>
  <si>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</si>
  <si>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</si>
  <si>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</si>
  <si>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</si>
  <si>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</si>
  <si>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</si>
  <si>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</si>
  <si>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</si>
  <si>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</si>
  <si>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</si>
  <si>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</si>
  <si>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</si>
  <si>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</si>
  <si>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</si>
  <si>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</si>
  <si>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</si>
  <si>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</si>
  <si>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</si>
  <si>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</si>
  <si>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</si>
  <si>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</si>
  <si>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</si>
  <si>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</si>
  <si>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</si>
  <si>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</si>
  <si>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</si>
  <si>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</si>
  <si>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001 Indian Valley</t>
  </si>
  <si>
    <t>002 Council</t>
  </si>
  <si>
    <t>003 No. Council</t>
  </si>
  <si>
    <t>004 Bear</t>
  </si>
  <si>
    <t>005 New Meadows</t>
  </si>
  <si>
    <t>006 Little Salmon River</t>
  </si>
  <si>
    <t>DISTRICT 1</t>
  </si>
  <si>
    <t>Raul R. Labrador</t>
  </si>
  <si>
    <t>LEGISLATIVE DIST 9</t>
  </si>
  <si>
    <t>Lawerence E. Denney</t>
  </si>
  <si>
    <t>Judy Boyle</t>
  </si>
  <si>
    <t>Sherry Ward</t>
  </si>
  <si>
    <t>Susan Warner</t>
  </si>
  <si>
    <t>Joe Holmes</t>
  </si>
  <si>
    <t>UNITED STATES</t>
  </si>
  <si>
    <t>SENATOR</t>
  </si>
  <si>
    <t>REPRESENTATIVE</t>
  </si>
  <si>
    <t>Nels Mitchell</t>
  </si>
  <si>
    <t>Jim Risch</t>
  </si>
  <si>
    <t>Shirley G. Ringo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</si>
  <si>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</si>
  <si>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</si>
  <si>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</si>
  <si>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</si>
  <si>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</si>
  <si>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</si>
  <si>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</si>
  <si>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Abby Lee</t>
  </si>
  <si>
    <t>Steve Worthley</t>
  </si>
  <si>
    <t>Ryan Kerby</t>
  </si>
  <si>
    <t>DIST 1</t>
  </si>
  <si>
    <t>Mike E. Paradis</t>
  </si>
  <si>
    <t>Christy Wilson</t>
  </si>
  <si>
    <t>Stacy Swift Dreyer</t>
  </si>
  <si>
    <t>003 North Council</t>
  </si>
  <si>
    <t>007 Absentee</t>
  </si>
  <si>
    <t>Holli Woodings</t>
  </si>
  <si>
    <t>John T. Bujak</t>
  </si>
  <si>
    <t>Jill Humble</t>
  </si>
  <si>
    <t>Steve Pankey</t>
  </si>
  <si>
    <t>Pro-Life</t>
  </si>
  <si>
    <t>Larry Allen White</t>
  </si>
  <si>
    <t>David Hartigan</t>
  </si>
  <si>
    <t>LIB</t>
  </si>
  <si>
    <t>IND</t>
  </si>
  <si>
    <t>CON</t>
  </si>
  <si>
    <t>Marcus Bradley Ellis</t>
  </si>
  <si>
    <t>Paul Venable</t>
  </si>
  <si>
    <t>Kurt M. Wertzbaugher</t>
  </si>
  <si>
    <t>YES</t>
  </si>
  <si>
    <t>NO</t>
  </si>
  <si>
    <t>H.J.R. 2</t>
  </si>
  <si>
    <t>W/I</t>
  </si>
  <si>
    <t xml:space="preserve">CONSTITUTIONAL </t>
  </si>
  <si>
    <t xml:space="preserve"> AMENDMENT</t>
  </si>
  <si>
    <t>Walt Bayes</t>
  </si>
  <si>
    <t>Reed McCandless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</si>
</sst>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21" xfId="0" applyNumberFormat="1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34" borderId="19" xfId="0" applyNumberFormat="1" applyFont="1" applyFill="1" applyBorder="1" applyAlignment="1" applyProtection="1">
      <alignment horizontal="center"/>
      <protection/>
    </xf>
    <xf numFmtId="164" fontId="6" fillId="34" borderId="19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left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/>
      <protection/>
    </xf>
    <xf numFmtId="0" fontId="6" fillId="0" borderId="53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 horizontal="center" vertical="center" textRotation="90"/>
      <protection/>
    </xf>
    <xf numFmtId="0" fontId="6" fillId="0" borderId="55" xfId="0" applyFont="1" applyFill="1" applyBorder="1" applyAlignment="1" applyProtection="1">
      <alignment horizontal="center" vertical="center" textRotation="90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6" xfId="0" applyFont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56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G7" sqref="G7:L13"/>
    </sheetView>
  </sheetViews>
  <sheetFormatPr defaultColWidth="9.140625" defaultRowHeight="12.75"/>
  <cols>
    <col min="1" max="1" width="17.28125" style="15" bestFit="1" customWidth="1"/>
    <col min="2" max="3" width="8.7109375" style="15" customWidth="1"/>
    <col min="4" max="6" width="8.7109375" style="37" customWidth="1"/>
    <col min="7" max="12" width="8.7109375" style="9" customWidth="1"/>
    <col min="13" max="16384" width="9.140625" style="9" customWidth="1"/>
  </cols>
  <sheetData>
    <row r="1" spans="1:12" ht="13.5">
      <c r="A1" s="24"/>
      <c r="B1" s="98"/>
      <c r="C1" s="100"/>
      <c r="D1" s="106" t="s">
        <v>51</v>
      </c>
      <c r="E1" s="106"/>
      <c r="F1" s="106"/>
      <c r="G1" s="98"/>
      <c r="H1" s="99"/>
      <c r="I1" s="99"/>
      <c r="J1" s="99"/>
      <c r="K1" s="99"/>
      <c r="L1" s="100"/>
    </row>
    <row r="2" spans="1:12" s="26" customFormat="1" ht="13.5">
      <c r="A2" s="25"/>
      <c r="B2" s="104" t="s">
        <v>51</v>
      </c>
      <c r="C2" s="105"/>
      <c r="D2" s="104" t="s">
        <v>53</v>
      </c>
      <c r="E2" s="107"/>
      <c r="F2" s="105"/>
      <c r="G2" s="95"/>
      <c r="H2" s="96"/>
      <c r="I2" s="96"/>
      <c r="J2" s="96"/>
      <c r="K2" s="96"/>
      <c r="L2" s="97"/>
    </row>
    <row r="3" spans="1:12" s="26" customFormat="1" ht="13.5">
      <c r="A3" s="27"/>
      <c r="B3" s="101" t="s">
        <v>52</v>
      </c>
      <c r="C3" s="103"/>
      <c r="D3" s="101" t="s">
        <v>43</v>
      </c>
      <c r="E3" s="102"/>
      <c r="F3" s="103"/>
      <c r="G3" s="101" t="s">
        <v>2</v>
      </c>
      <c r="H3" s="102"/>
      <c r="I3" s="102"/>
      <c r="J3" s="102"/>
      <c r="K3" s="102"/>
      <c r="L3" s="103"/>
    </row>
    <row r="4" spans="1:12" ht="13.5" customHeight="1">
      <c r="A4" s="28"/>
      <c r="B4" s="2" t="s">
        <v>3</v>
      </c>
      <c r="C4" s="2" t="s">
        <v>4</v>
      </c>
      <c r="D4" s="2" t="s">
        <v>4</v>
      </c>
      <c r="E4" s="2" t="s">
        <v>3</v>
      </c>
      <c r="F4" s="2" t="s">
        <v>89</v>
      </c>
      <c r="G4" s="2" t="s">
        <v>3</v>
      </c>
      <c r="H4" s="2" t="s">
        <v>80</v>
      </c>
      <c r="I4" s="2" t="s">
        <v>81</v>
      </c>
      <c r="J4" s="2" t="s">
        <v>4</v>
      </c>
      <c r="K4" s="2" t="s">
        <v>82</v>
      </c>
      <c r="L4" s="2" t="s">
        <v>81</v>
      </c>
    </row>
    <row r="5" spans="1:12" s="10" customFormat="1" ht="79.5" customHeight="1" thickBot="1">
      <c r="A5" s="29" t="s">
        <v>16</v>
      </c>
      <c r="B5" s="6" t="s">
        <v>54</v>
      </c>
      <c r="C5" s="6" t="s">
        <v>55</v>
      </c>
      <c r="D5" s="6" t="s">
        <v>44</v>
      </c>
      <c r="E5" s="6" t="s">
        <v>56</v>
      </c>
      <c r="F5" s="6" t="s">
        <v>93</v>
      </c>
      <c r="G5" s="6" t="s">
        <v>57</v>
      </c>
      <c r="H5" s="6" t="s">
        <v>74</v>
      </c>
      <c r="I5" s="6" t="s">
        <v>75</v>
      </c>
      <c r="J5" s="6" t="s">
        <v>32</v>
      </c>
      <c r="K5" s="6" t="s">
        <v>76</v>
      </c>
      <c r="L5" s="6" t="s">
        <v>77</v>
      </c>
    </row>
    <row r="6" spans="1:12" s="14" customFormat="1" ht="14.25" thickBot="1">
      <c r="A6" s="11"/>
      <c r="B6" s="43"/>
      <c r="C6" s="43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 t="s">
        <v>37</v>
      </c>
      <c r="B7" s="64">
        <v>27</v>
      </c>
      <c r="C7" s="66">
        <v>85</v>
      </c>
      <c r="D7" s="30">
        <v>77</v>
      </c>
      <c r="E7" s="81">
        <v>34</v>
      </c>
      <c r="F7" s="18">
        <v>0</v>
      </c>
      <c r="G7" s="30">
        <v>19</v>
      </c>
      <c r="H7" s="31">
        <v>3</v>
      </c>
      <c r="I7" s="31">
        <v>10</v>
      </c>
      <c r="J7" s="31">
        <v>78</v>
      </c>
      <c r="K7" s="31">
        <v>3</v>
      </c>
      <c r="L7" s="18">
        <v>0</v>
      </c>
    </row>
    <row r="8" spans="1:12" s="14" customFormat="1" ht="13.5">
      <c r="A8" s="1" t="s">
        <v>38</v>
      </c>
      <c r="B8" s="65">
        <v>45</v>
      </c>
      <c r="C8" s="67">
        <v>195</v>
      </c>
      <c r="D8" s="32">
        <v>179</v>
      </c>
      <c r="E8" s="82">
        <v>57</v>
      </c>
      <c r="F8" s="23">
        <v>0</v>
      </c>
      <c r="G8" s="32">
        <v>45</v>
      </c>
      <c r="H8" s="33">
        <v>7</v>
      </c>
      <c r="I8" s="33">
        <v>10</v>
      </c>
      <c r="J8" s="33">
        <v>175</v>
      </c>
      <c r="K8" s="33">
        <v>1</v>
      </c>
      <c r="L8" s="23">
        <v>0</v>
      </c>
    </row>
    <row r="9" spans="1:12" s="14" customFormat="1" ht="13.5">
      <c r="A9" s="1" t="s">
        <v>39</v>
      </c>
      <c r="B9" s="65">
        <v>87</v>
      </c>
      <c r="C9" s="67">
        <v>256</v>
      </c>
      <c r="D9" s="32">
        <v>245</v>
      </c>
      <c r="E9" s="82">
        <v>100</v>
      </c>
      <c r="F9" s="23">
        <v>0</v>
      </c>
      <c r="G9" s="32">
        <v>88</v>
      </c>
      <c r="H9" s="33">
        <v>16</v>
      </c>
      <c r="I9" s="33">
        <v>6</v>
      </c>
      <c r="J9" s="33">
        <v>225</v>
      </c>
      <c r="K9" s="33">
        <v>10</v>
      </c>
      <c r="L9" s="23">
        <v>3</v>
      </c>
    </row>
    <row r="10" spans="1:12" s="34" customFormat="1" ht="13.5">
      <c r="A10" s="1" t="s">
        <v>40</v>
      </c>
      <c r="B10" s="65">
        <v>2</v>
      </c>
      <c r="C10" s="67">
        <v>21</v>
      </c>
      <c r="D10" s="32">
        <v>21</v>
      </c>
      <c r="E10" s="82">
        <v>2</v>
      </c>
      <c r="F10" s="23">
        <v>0</v>
      </c>
      <c r="G10" s="32">
        <v>2</v>
      </c>
      <c r="H10" s="33">
        <v>0</v>
      </c>
      <c r="I10" s="33">
        <v>0</v>
      </c>
      <c r="J10" s="33">
        <v>20</v>
      </c>
      <c r="K10" s="33">
        <v>1</v>
      </c>
      <c r="L10" s="23">
        <v>0</v>
      </c>
    </row>
    <row r="11" spans="1:12" s="34" customFormat="1" ht="13.5">
      <c r="A11" s="1" t="s">
        <v>41</v>
      </c>
      <c r="B11" s="65">
        <v>123</v>
      </c>
      <c r="C11" s="67">
        <v>294</v>
      </c>
      <c r="D11" s="32">
        <v>277</v>
      </c>
      <c r="E11" s="82">
        <v>140</v>
      </c>
      <c r="F11" s="23">
        <v>0</v>
      </c>
      <c r="G11" s="32">
        <v>128</v>
      </c>
      <c r="H11" s="33">
        <v>19</v>
      </c>
      <c r="I11" s="33">
        <v>9</v>
      </c>
      <c r="J11" s="33">
        <v>255</v>
      </c>
      <c r="K11" s="33">
        <v>5</v>
      </c>
      <c r="L11" s="23">
        <v>4</v>
      </c>
    </row>
    <row r="12" spans="1:12" s="34" customFormat="1" ht="13.5">
      <c r="A12" s="1" t="s">
        <v>42</v>
      </c>
      <c r="B12" s="65">
        <v>12</v>
      </c>
      <c r="C12" s="67">
        <v>30</v>
      </c>
      <c r="D12" s="32">
        <v>28</v>
      </c>
      <c r="E12" s="82">
        <v>14</v>
      </c>
      <c r="F12" s="23">
        <v>0</v>
      </c>
      <c r="G12" s="32">
        <v>14</v>
      </c>
      <c r="H12" s="33">
        <v>1</v>
      </c>
      <c r="I12" s="33">
        <v>1</v>
      </c>
      <c r="J12" s="33">
        <v>23</v>
      </c>
      <c r="K12" s="33">
        <v>2</v>
      </c>
      <c r="L12" s="23">
        <v>2</v>
      </c>
    </row>
    <row r="13" spans="1:12" s="34" customFormat="1" ht="13.5">
      <c r="A13" s="1" t="s">
        <v>72</v>
      </c>
      <c r="B13" s="65">
        <v>79</v>
      </c>
      <c r="C13" s="67">
        <v>141</v>
      </c>
      <c r="D13" s="32">
        <v>138</v>
      </c>
      <c r="E13" s="82">
        <v>84</v>
      </c>
      <c r="F13" s="23">
        <v>0</v>
      </c>
      <c r="G13" s="51">
        <v>77</v>
      </c>
      <c r="H13" s="69">
        <v>11</v>
      </c>
      <c r="I13" s="69">
        <v>2</v>
      </c>
      <c r="J13" s="69">
        <v>131</v>
      </c>
      <c r="K13" s="69">
        <v>2</v>
      </c>
      <c r="L13" s="23">
        <v>0</v>
      </c>
    </row>
    <row r="14" spans="1:12" ht="13.5">
      <c r="A14" s="8" t="s">
        <v>0</v>
      </c>
      <c r="B14" s="16">
        <f aca="true" t="shared" si="0" ref="B14:L14">SUM(B7:B13)</f>
        <v>375</v>
      </c>
      <c r="C14" s="16">
        <f t="shared" si="0"/>
        <v>1022</v>
      </c>
      <c r="D14" s="16">
        <f t="shared" si="0"/>
        <v>965</v>
      </c>
      <c r="E14" s="16">
        <f t="shared" si="0"/>
        <v>431</v>
      </c>
      <c r="F14" s="16">
        <f t="shared" si="0"/>
        <v>0</v>
      </c>
      <c r="G14" s="16">
        <f t="shared" si="0"/>
        <v>373</v>
      </c>
      <c r="H14" s="16">
        <f t="shared" si="0"/>
        <v>57</v>
      </c>
      <c r="I14" s="16">
        <f t="shared" si="0"/>
        <v>38</v>
      </c>
      <c r="J14" s="16">
        <f t="shared" si="0"/>
        <v>907</v>
      </c>
      <c r="K14" s="16">
        <f t="shared" si="0"/>
        <v>24</v>
      </c>
      <c r="L14" s="16">
        <f t="shared" si="0"/>
        <v>9</v>
      </c>
    </row>
    <row r="15" spans="1:6" ht="13.5">
      <c r="A15" s="36"/>
      <c r="B15" s="52"/>
      <c r="C15" s="52"/>
      <c r="D15" s="52"/>
      <c r="E15" s="52"/>
      <c r="F15" s="52"/>
    </row>
  </sheetData>
  <sheetProtection selectLockedCells="1"/>
  <mergeCells count="9">
    <mergeCell ref="G2:L2"/>
    <mergeCell ref="G1:L1"/>
    <mergeCell ref="G3:L3"/>
    <mergeCell ref="B3:C3"/>
    <mergeCell ref="B2:C2"/>
    <mergeCell ref="D1:F1"/>
    <mergeCell ref="D2:F2"/>
    <mergeCell ref="D3:F3"/>
    <mergeCell ref="B1:C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&amp;C&amp;"Helv,Bold"ADAMS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B7" sqref="B7:K13"/>
    </sheetView>
  </sheetViews>
  <sheetFormatPr defaultColWidth="9.140625" defaultRowHeight="12.75"/>
  <cols>
    <col min="1" max="1" width="17.28125" style="15" bestFit="1" customWidth="1"/>
    <col min="2" max="6" width="8.7109375" style="9" customWidth="1"/>
    <col min="7" max="11" width="8.7109375" style="37" customWidth="1"/>
    <col min="12" max="16384" width="9.140625" style="9" customWidth="1"/>
  </cols>
  <sheetData>
    <row r="1" spans="1:11" ht="13.5">
      <c r="A1" s="24"/>
      <c r="B1" s="92"/>
      <c r="C1" s="88"/>
      <c r="D1" s="88"/>
      <c r="E1" s="88"/>
      <c r="F1" s="88"/>
      <c r="G1" s="92"/>
      <c r="H1" s="88"/>
      <c r="I1" s="89"/>
      <c r="J1" s="88"/>
      <c r="K1" s="89"/>
    </row>
    <row r="2" spans="1:11" s="26" customFormat="1" ht="13.5">
      <c r="A2" s="25"/>
      <c r="B2" s="95"/>
      <c r="C2" s="96"/>
      <c r="D2" s="96"/>
      <c r="E2" s="96"/>
      <c r="F2" s="97"/>
      <c r="G2" s="104" t="s">
        <v>1</v>
      </c>
      <c r="H2" s="107"/>
      <c r="I2" s="105"/>
      <c r="J2" s="104" t="s">
        <v>5</v>
      </c>
      <c r="K2" s="105"/>
    </row>
    <row r="3" spans="1:11" s="26" customFormat="1" ht="13.5">
      <c r="A3" s="27"/>
      <c r="B3" s="101" t="s">
        <v>2</v>
      </c>
      <c r="C3" s="102"/>
      <c r="D3" s="102"/>
      <c r="E3" s="102"/>
      <c r="F3" s="103"/>
      <c r="G3" s="101" t="s">
        <v>2</v>
      </c>
      <c r="H3" s="102"/>
      <c r="I3" s="103"/>
      <c r="J3" s="101" t="s">
        <v>9</v>
      </c>
      <c r="K3" s="103"/>
    </row>
    <row r="4" spans="1:11" ht="13.5" customHeight="1">
      <c r="A4" s="28"/>
      <c r="B4" s="2" t="s">
        <v>89</v>
      </c>
      <c r="C4" s="2" t="s">
        <v>89</v>
      </c>
      <c r="D4" s="2" t="s">
        <v>89</v>
      </c>
      <c r="E4" s="2" t="s">
        <v>89</v>
      </c>
      <c r="F4" s="2" t="s">
        <v>89</v>
      </c>
      <c r="G4" s="2" t="s">
        <v>82</v>
      </c>
      <c r="H4" s="2" t="s">
        <v>4</v>
      </c>
      <c r="I4" s="2" t="s">
        <v>3</v>
      </c>
      <c r="J4" s="2" t="s">
        <v>4</v>
      </c>
      <c r="K4" s="2" t="s">
        <v>3</v>
      </c>
    </row>
    <row r="5" spans="1:11" s="10" customFormat="1" ht="79.5" customHeight="1" thickBot="1">
      <c r="A5" s="29" t="s">
        <v>16</v>
      </c>
      <c r="B5" s="6" t="s">
        <v>92</v>
      </c>
      <c r="C5" s="6" t="s">
        <v>84</v>
      </c>
      <c r="D5" s="6" t="s">
        <v>83</v>
      </c>
      <c r="E5" s="6" t="s">
        <v>85</v>
      </c>
      <c r="F5" s="6" t="s">
        <v>78</v>
      </c>
      <c r="G5" s="6" t="s">
        <v>79</v>
      </c>
      <c r="H5" s="6" t="s">
        <v>33</v>
      </c>
      <c r="I5" s="6" t="s">
        <v>58</v>
      </c>
      <c r="J5" s="4" t="s">
        <v>46</v>
      </c>
      <c r="K5" s="4" t="s">
        <v>73</v>
      </c>
    </row>
    <row r="6" spans="1:11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s="14" customFormat="1" ht="13.5">
      <c r="A7" s="1" t="s">
        <v>37</v>
      </c>
      <c r="B7" s="30">
        <v>0</v>
      </c>
      <c r="C7" s="45">
        <v>0</v>
      </c>
      <c r="D7" s="31">
        <v>0</v>
      </c>
      <c r="E7" s="31">
        <v>0</v>
      </c>
      <c r="F7" s="18">
        <v>0</v>
      </c>
      <c r="G7" s="30">
        <v>5</v>
      </c>
      <c r="H7" s="31">
        <v>89</v>
      </c>
      <c r="I7" s="47">
        <v>19</v>
      </c>
      <c r="J7" s="30">
        <v>70</v>
      </c>
      <c r="K7" s="47">
        <v>41</v>
      </c>
    </row>
    <row r="8" spans="1:11" s="14" customFormat="1" ht="13.5">
      <c r="A8" s="1" t="s">
        <v>38</v>
      </c>
      <c r="B8" s="32">
        <v>0</v>
      </c>
      <c r="C8" s="46">
        <v>0</v>
      </c>
      <c r="D8" s="33">
        <v>0</v>
      </c>
      <c r="E8" s="33">
        <v>0</v>
      </c>
      <c r="F8" s="23">
        <v>0</v>
      </c>
      <c r="G8" s="32">
        <v>3</v>
      </c>
      <c r="H8" s="33">
        <v>194</v>
      </c>
      <c r="I8" s="48">
        <v>40</v>
      </c>
      <c r="J8" s="32">
        <v>165</v>
      </c>
      <c r="K8" s="48">
        <v>74</v>
      </c>
    </row>
    <row r="9" spans="1:11" s="14" customFormat="1" ht="13.5">
      <c r="A9" s="1" t="s">
        <v>39</v>
      </c>
      <c r="B9" s="32">
        <v>0</v>
      </c>
      <c r="C9" s="46">
        <v>0</v>
      </c>
      <c r="D9" s="33">
        <v>0</v>
      </c>
      <c r="E9" s="33">
        <v>0</v>
      </c>
      <c r="F9" s="23">
        <v>0</v>
      </c>
      <c r="G9" s="32">
        <v>16</v>
      </c>
      <c r="H9" s="33">
        <v>250</v>
      </c>
      <c r="I9" s="48">
        <v>78</v>
      </c>
      <c r="J9" s="32">
        <v>220</v>
      </c>
      <c r="K9" s="48">
        <v>126</v>
      </c>
    </row>
    <row r="10" spans="1:11" s="34" customFormat="1" ht="13.5">
      <c r="A10" s="1" t="s">
        <v>40</v>
      </c>
      <c r="B10" s="32">
        <v>0</v>
      </c>
      <c r="C10" s="46">
        <v>0</v>
      </c>
      <c r="D10" s="33">
        <v>0</v>
      </c>
      <c r="E10" s="33">
        <v>0</v>
      </c>
      <c r="F10" s="23">
        <v>0</v>
      </c>
      <c r="G10" s="32">
        <v>0</v>
      </c>
      <c r="H10" s="33">
        <v>21</v>
      </c>
      <c r="I10" s="48">
        <v>2</v>
      </c>
      <c r="J10" s="32">
        <v>21</v>
      </c>
      <c r="K10" s="48">
        <v>2</v>
      </c>
    </row>
    <row r="11" spans="1:11" s="34" customFormat="1" ht="13.5">
      <c r="A11" s="1" t="s">
        <v>41</v>
      </c>
      <c r="B11" s="32">
        <v>0</v>
      </c>
      <c r="C11" s="46">
        <v>0</v>
      </c>
      <c r="D11" s="33">
        <v>0</v>
      </c>
      <c r="E11" s="33">
        <v>0</v>
      </c>
      <c r="F11" s="23">
        <v>0</v>
      </c>
      <c r="G11" s="32">
        <v>13</v>
      </c>
      <c r="H11" s="33">
        <v>294</v>
      </c>
      <c r="I11" s="48">
        <v>110</v>
      </c>
      <c r="J11" s="32">
        <v>257</v>
      </c>
      <c r="K11" s="48">
        <v>159</v>
      </c>
    </row>
    <row r="12" spans="1:11" s="34" customFormat="1" ht="13.5">
      <c r="A12" s="1" t="s">
        <v>42</v>
      </c>
      <c r="B12" s="32">
        <v>0</v>
      </c>
      <c r="C12" s="46">
        <v>0</v>
      </c>
      <c r="D12" s="33">
        <v>0</v>
      </c>
      <c r="E12" s="33">
        <v>0</v>
      </c>
      <c r="F12" s="23">
        <v>0</v>
      </c>
      <c r="G12" s="32">
        <v>4</v>
      </c>
      <c r="H12" s="33">
        <v>25</v>
      </c>
      <c r="I12" s="48">
        <v>13</v>
      </c>
      <c r="J12" s="32">
        <v>28</v>
      </c>
      <c r="K12" s="48">
        <v>14</v>
      </c>
    </row>
    <row r="13" spans="1:11" s="34" customFormat="1" ht="13.5">
      <c r="A13" s="1" t="s">
        <v>72</v>
      </c>
      <c r="B13" s="51">
        <v>0</v>
      </c>
      <c r="C13" s="46">
        <v>0</v>
      </c>
      <c r="D13" s="69">
        <v>0</v>
      </c>
      <c r="E13" s="33">
        <v>0</v>
      </c>
      <c r="F13" s="23">
        <v>0</v>
      </c>
      <c r="G13" s="51">
        <v>8</v>
      </c>
      <c r="H13" s="69">
        <v>139</v>
      </c>
      <c r="I13" s="48">
        <v>70</v>
      </c>
      <c r="J13" s="51">
        <v>126</v>
      </c>
      <c r="K13" s="70">
        <v>94</v>
      </c>
    </row>
    <row r="14" spans="1:11" ht="13.5">
      <c r="A14" s="8" t="s">
        <v>0</v>
      </c>
      <c r="B14" s="16">
        <f aca="true" t="shared" si="0" ref="B14:K14">SUM(B7:B13)</f>
        <v>0</v>
      </c>
      <c r="C14" s="16">
        <f t="shared" si="0"/>
        <v>0</v>
      </c>
      <c r="D14" s="16">
        <f t="shared" si="0"/>
        <v>0</v>
      </c>
      <c r="E14" s="16">
        <f t="shared" si="0"/>
        <v>0</v>
      </c>
      <c r="F14" s="16">
        <f t="shared" si="0"/>
        <v>0</v>
      </c>
      <c r="G14" s="16">
        <f t="shared" si="0"/>
        <v>49</v>
      </c>
      <c r="H14" s="16">
        <f t="shared" si="0"/>
        <v>1012</v>
      </c>
      <c r="I14" s="16">
        <f t="shared" si="0"/>
        <v>332</v>
      </c>
      <c r="J14" s="16">
        <f t="shared" si="0"/>
        <v>887</v>
      </c>
      <c r="K14" s="16">
        <f t="shared" si="0"/>
        <v>510</v>
      </c>
    </row>
    <row r="15" ht="13.5">
      <c r="A15" s="36"/>
    </row>
  </sheetData>
  <sheetProtection selectLockedCells="1"/>
  <mergeCells count="6">
    <mergeCell ref="B3:F3"/>
    <mergeCell ref="G2:I2"/>
    <mergeCell ref="J2:K2"/>
    <mergeCell ref="G3:I3"/>
    <mergeCell ref="J3:K3"/>
    <mergeCell ref="B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&amp;C&amp;"Helv,Bold"ADAMS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C7" sqref="C7:H13"/>
    </sheetView>
  </sheetViews>
  <sheetFormatPr defaultColWidth="9.140625" defaultRowHeight="12.75"/>
  <cols>
    <col min="1" max="1" width="17.28125" style="15" bestFit="1" customWidth="1"/>
    <col min="2" max="2" width="11.7109375" style="9" bestFit="1" customWidth="1"/>
    <col min="3" max="10" width="9.7109375" style="9" customWidth="1"/>
    <col min="11" max="16384" width="9.140625" style="9" customWidth="1"/>
  </cols>
  <sheetData>
    <row r="1" spans="1:10" ht="13.5">
      <c r="A1" s="90"/>
      <c r="B1" s="91"/>
      <c r="C1" s="92"/>
      <c r="D1" s="89"/>
      <c r="E1" s="88"/>
      <c r="F1" s="88"/>
      <c r="G1" s="92"/>
      <c r="H1" s="89"/>
      <c r="I1" s="88"/>
      <c r="J1" s="89"/>
    </row>
    <row r="2" spans="1:10" ht="13.5">
      <c r="A2" s="83"/>
      <c r="B2" s="56" t="s">
        <v>6</v>
      </c>
      <c r="C2" s="108" t="s">
        <v>6</v>
      </c>
      <c r="D2" s="109"/>
      <c r="E2" s="110" t="s">
        <v>7</v>
      </c>
      <c r="F2" s="110"/>
      <c r="G2" s="111" t="s">
        <v>8</v>
      </c>
      <c r="H2" s="111"/>
      <c r="I2" s="104" t="s">
        <v>90</v>
      </c>
      <c r="J2" s="105"/>
    </row>
    <row r="3" spans="1:10" ht="13.5">
      <c r="A3" s="27"/>
      <c r="B3" s="40" t="s">
        <v>10</v>
      </c>
      <c r="C3" s="101" t="s">
        <v>11</v>
      </c>
      <c r="D3" s="103"/>
      <c r="E3" s="112" t="s">
        <v>12</v>
      </c>
      <c r="F3" s="112"/>
      <c r="G3" s="112" t="s">
        <v>13</v>
      </c>
      <c r="H3" s="112"/>
      <c r="I3" s="104" t="s">
        <v>91</v>
      </c>
      <c r="J3" s="105"/>
    </row>
    <row r="4" spans="1:10" ht="13.5">
      <c r="A4" s="28"/>
      <c r="B4" s="2" t="s">
        <v>4</v>
      </c>
      <c r="C4" s="2" t="s">
        <v>4</v>
      </c>
      <c r="D4" s="2" t="s">
        <v>3</v>
      </c>
      <c r="E4" s="2" t="s">
        <v>3</v>
      </c>
      <c r="F4" s="3" t="s">
        <v>4</v>
      </c>
      <c r="G4" s="3" t="s">
        <v>3</v>
      </c>
      <c r="H4" s="3" t="s">
        <v>4</v>
      </c>
      <c r="I4" s="101" t="s">
        <v>88</v>
      </c>
      <c r="J4" s="103"/>
    </row>
    <row r="5" spans="1:10" ht="73.5" customHeight="1" thickBot="1">
      <c r="A5" s="29" t="s">
        <v>16</v>
      </c>
      <c r="B5" s="4" t="s">
        <v>59</v>
      </c>
      <c r="C5" s="4" t="s">
        <v>34</v>
      </c>
      <c r="D5" s="4" t="s">
        <v>60</v>
      </c>
      <c r="E5" s="5" t="s">
        <v>61</v>
      </c>
      <c r="F5" s="5" t="s">
        <v>35</v>
      </c>
      <c r="G5" s="5" t="s">
        <v>62</v>
      </c>
      <c r="H5" s="5" t="s">
        <v>63</v>
      </c>
      <c r="I5" s="93" t="s">
        <v>86</v>
      </c>
      <c r="J5" s="94" t="s">
        <v>87</v>
      </c>
    </row>
    <row r="6" spans="1:10" ht="14.25" thickBot="1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ht="13.5">
      <c r="A7" s="1" t="s">
        <v>37</v>
      </c>
      <c r="B7" s="30">
        <v>86</v>
      </c>
      <c r="C7" s="30">
        <v>77</v>
      </c>
      <c r="D7" s="47">
        <v>33</v>
      </c>
      <c r="E7" s="30">
        <v>24</v>
      </c>
      <c r="F7" s="47">
        <v>85</v>
      </c>
      <c r="G7" s="30">
        <v>44</v>
      </c>
      <c r="H7" s="18">
        <v>66</v>
      </c>
      <c r="I7" s="75">
        <v>52</v>
      </c>
      <c r="J7" s="76">
        <v>55</v>
      </c>
    </row>
    <row r="8" spans="1:10" ht="13.5">
      <c r="A8" s="1" t="s">
        <v>38</v>
      </c>
      <c r="B8" s="32">
        <v>200</v>
      </c>
      <c r="C8" s="32">
        <v>180</v>
      </c>
      <c r="D8" s="48">
        <v>55</v>
      </c>
      <c r="E8" s="32">
        <v>48</v>
      </c>
      <c r="F8" s="48">
        <v>190</v>
      </c>
      <c r="G8" s="32">
        <v>56</v>
      </c>
      <c r="H8" s="23">
        <v>181</v>
      </c>
      <c r="I8" s="77">
        <v>124</v>
      </c>
      <c r="J8" s="78">
        <v>103</v>
      </c>
    </row>
    <row r="9" spans="1:10" ht="13.5">
      <c r="A9" s="1" t="s">
        <v>71</v>
      </c>
      <c r="B9" s="32">
        <v>258</v>
      </c>
      <c r="C9" s="32">
        <v>231</v>
      </c>
      <c r="D9" s="48">
        <v>101</v>
      </c>
      <c r="E9" s="32">
        <v>86</v>
      </c>
      <c r="F9" s="48">
        <v>243</v>
      </c>
      <c r="G9" s="32">
        <v>120</v>
      </c>
      <c r="H9" s="23">
        <v>220</v>
      </c>
      <c r="I9" s="77">
        <v>162</v>
      </c>
      <c r="J9" s="78">
        <v>172</v>
      </c>
    </row>
    <row r="10" spans="1:10" ht="13.5">
      <c r="A10" s="1" t="s">
        <v>40</v>
      </c>
      <c r="B10" s="32">
        <v>21</v>
      </c>
      <c r="C10" s="32">
        <v>18</v>
      </c>
      <c r="D10" s="48">
        <v>4</v>
      </c>
      <c r="E10" s="32">
        <v>3</v>
      </c>
      <c r="F10" s="48">
        <v>19</v>
      </c>
      <c r="G10" s="32">
        <v>2</v>
      </c>
      <c r="H10" s="23">
        <v>20</v>
      </c>
      <c r="I10" s="77">
        <v>12</v>
      </c>
      <c r="J10" s="78">
        <v>9</v>
      </c>
    </row>
    <row r="11" spans="1:10" ht="13.5">
      <c r="A11" s="1" t="s">
        <v>41</v>
      </c>
      <c r="B11" s="32">
        <v>351</v>
      </c>
      <c r="C11" s="32">
        <v>279</v>
      </c>
      <c r="D11" s="48">
        <v>134</v>
      </c>
      <c r="E11" s="32">
        <v>115</v>
      </c>
      <c r="F11" s="48">
        <v>294</v>
      </c>
      <c r="G11" s="32">
        <v>161</v>
      </c>
      <c r="H11" s="23">
        <v>252</v>
      </c>
      <c r="I11" s="77">
        <v>198</v>
      </c>
      <c r="J11" s="78">
        <v>206</v>
      </c>
    </row>
    <row r="12" spans="1:10" ht="13.5">
      <c r="A12" s="1" t="s">
        <v>42</v>
      </c>
      <c r="B12" s="32">
        <v>34</v>
      </c>
      <c r="C12" s="32">
        <v>28</v>
      </c>
      <c r="D12" s="48">
        <v>14</v>
      </c>
      <c r="E12" s="32">
        <v>13</v>
      </c>
      <c r="F12" s="48">
        <v>29</v>
      </c>
      <c r="G12" s="32">
        <v>16</v>
      </c>
      <c r="H12" s="23">
        <v>26</v>
      </c>
      <c r="I12" s="77">
        <v>22</v>
      </c>
      <c r="J12" s="78">
        <v>19</v>
      </c>
    </row>
    <row r="13" spans="1:10" ht="13.5">
      <c r="A13" s="1" t="s">
        <v>72</v>
      </c>
      <c r="B13" s="51">
        <v>177</v>
      </c>
      <c r="C13" s="51">
        <v>140</v>
      </c>
      <c r="D13" s="48">
        <v>78</v>
      </c>
      <c r="E13" s="51">
        <v>68</v>
      </c>
      <c r="F13" s="70">
        <v>146</v>
      </c>
      <c r="G13" s="51">
        <v>90</v>
      </c>
      <c r="H13" s="74">
        <v>128</v>
      </c>
      <c r="I13" s="79">
        <v>96</v>
      </c>
      <c r="J13" s="80">
        <v>118</v>
      </c>
    </row>
    <row r="14" spans="1:10" ht="13.5">
      <c r="A14" s="8" t="s">
        <v>0</v>
      </c>
      <c r="B14" s="16">
        <f aca="true" t="shared" si="0" ref="B14:J14">SUM(B7:B13)</f>
        <v>1127</v>
      </c>
      <c r="C14" s="16">
        <f t="shared" si="0"/>
        <v>953</v>
      </c>
      <c r="D14" s="16">
        <f t="shared" si="0"/>
        <v>419</v>
      </c>
      <c r="E14" s="16">
        <f t="shared" si="0"/>
        <v>357</v>
      </c>
      <c r="F14" s="16">
        <f t="shared" si="0"/>
        <v>1006</v>
      </c>
      <c r="G14" s="16">
        <f t="shared" si="0"/>
        <v>489</v>
      </c>
      <c r="H14" s="16">
        <f t="shared" si="0"/>
        <v>893</v>
      </c>
      <c r="I14" s="16">
        <f t="shared" si="0"/>
        <v>666</v>
      </c>
      <c r="J14" s="16">
        <f t="shared" si="0"/>
        <v>682</v>
      </c>
    </row>
  </sheetData>
  <sheetProtection selectLockedCells="1"/>
  <mergeCells count="9">
    <mergeCell ref="C2:D2"/>
    <mergeCell ref="C3:D3"/>
    <mergeCell ref="I4:J4"/>
    <mergeCell ref="E2:F2"/>
    <mergeCell ref="G2:H2"/>
    <mergeCell ref="E3:F3"/>
    <mergeCell ref="G3:H3"/>
    <mergeCell ref="I2:J2"/>
    <mergeCell ref="I3:J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&amp;C&amp;"Helv,Bold"ADAMS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G14" sqref="G14:J14"/>
    </sheetView>
  </sheetViews>
  <sheetFormatPr defaultColWidth="9.140625" defaultRowHeight="12.75"/>
  <cols>
    <col min="1" max="1" width="17.28125" style="15" bestFit="1" customWidth="1"/>
    <col min="2" max="6" width="9.7109375" style="9" customWidth="1"/>
    <col min="7" max="10" width="8.7109375" style="9" customWidth="1"/>
    <col min="11" max="16384" width="9.140625" style="9" customWidth="1"/>
  </cols>
  <sheetData>
    <row r="1" spans="1:10" ht="13.5">
      <c r="A1" s="24"/>
      <c r="B1" s="88"/>
      <c r="C1" s="88"/>
      <c r="D1" s="88"/>
      <c r="E1" s="88"/>
      <c r="F1" s="89"/>
      <c r="G1" s="98"/>
      <c r="H1" s="99"/>
      <c r="I1" s="99"/>
      <c r="J1" s="100"/>
    </row>
    <row r="2" spans="1:10" ht="13.5">
      <c r="A2" s="83"/>
      <c r="B2" s="104" t="s">
        <v>14</v>
      </c>
      <c r="C2" s="107"/>
      <c r="D2" s="107"/>
      <c r="E2" s="107"/>
      <c r="F2" s="105"/>
      <c r="G2" s="101" t="s">
        <v>45</v>
      </c>
      <c r="H2" s="102"/>
      <c r="I2" s="102"/>
      <c r="J2" s="103"/>
    </row>
    <row r="3" spans="1:10" ht="13.5">
      <c r="A3" s="27"/>
      <c r="B3" s="104" t="s">
        <v>15</v>
      </c>
      <c r="C3" s="107"/>
      <c r="D3" s="107"/>
      <c r="E3" s="107"/>
      <c r="F3" s="105"/>
      <c r="G3" s="68" t="s">
        <v>23</v>
      </c>
      <c r="H3" s="113" t="s">
        <v>17</v>
      </c>
      <c r="I3" s="114"/>
      <c r="J3" s="50" t="s">
        <v>18</v>
      </c>
    </row>
    <row r="4" spans="1:10" ht="13.5">
      <c r="A4" s="28"/>
      <c r="B4" s="115"/>
      <c r="C4" s="116"/>
      <c r="D4" s="116"/>
      <c r="E4" s="116"/>
      <c r="F4" s="117"/>
      <c r="G4" s="2" t="s">
        <v>4</v>
      </c>
      <c r="H4" s="2" t="s">
        <v>4</v>
      </c>
      <c r="I4" s="2" t="s">
        <v>3</v>
      </c>
      <c r="J4" s="2" t="s">
        <v>4</v>
      </c>
    </row>
    <row r="5" spans="1:10" ht="89.25" customHeight="1" thickBot="1">
      <c r="A5" s="29" t="s">
        <v>16</v>
      </c>
      <c r="B5" s="6" t="s">
        <v>20</v>
      </c>
      <c r="C5" s="6" t="s">
        <v>21</v>
      </c>
      <c r="D5" s="6" t="s">
        <v>24</v>
      </c>
      <c r="E5" s="6" t="s">
        <v>25</v>
      </c>
      <c r="F5" s="4" t="s">
        <v>22</v>
      </c>
      <c r="G5" s="4" t="s">
        <v>64</v>
      </c>
      <c r="H5" s="5" t="s">
        <v>66</v>
      </c>
      <c r="I5" s="5" t="s">
        <v>65</v>
      </c>
      <c r="J5" s="5" t="s">
        <v>47</v>
      </c>
    </row>
    <row r="6" spans="1:10" ht="14.25" thickBot="1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ht="13.5">
      <c r="A7" s="1" t="s">
        <v>37</v>
      </c>
      <c r="B7" s="18">
        <v>208</v>
      </c>
      <c r="C7" s="18">
        <v>5</v>
      </c>
      <c r="D7" s="41">
        <f aca="true" t="shared" si="0" ref="D7:D12">C7+B7</f>
        <v>213</v>
      </c>
      <c r="E7" s="18">
        <v>113</v>
      </c>
      <c r="F7" s="19">
        <f aca="true" t="shared" si="1" ref="F7:F14">IF(D7&lt;&gt;0,E7/D7,"")</f>
        <v>0.5305164319248826</v>
      </c>
      <c r="G7" s="30">
        <v>84</v>
      </c>
      <c r="H7" s="30">
        <v>82</v>
      </c>
      <c r="I7" s="18">
        <v>26</v>
      </c>
      <c r="J7" s="17">
        <v>87</v>
      </c>
    </row>
    <row r="8" spans="1:10" ht="13.5">
      <c r="A8" s="1" t="s">
        <v>38</v>
      </c>
      <c r="B8" s="23">
        <v>566</v>
      </c>
      <c r="C8" s="23">
        <v>19</v>
      </c>
      <c r="D8" s="42">
        <f t="shared" si="0"/>
        <v>585</v>
      </c>
      <c r="E8" s="23">
        <v>246</v>
      </c>
      <c r="F8" s="19">
        <f t="shared" si="1"/>
        <v>0.4205128205128205</v>
      </c>
      <c r="G8" s="35">
        <v>205</v>
      </c>
      <c r="H8" s="35">
        <v>188</v>
      </c>
      <c r="I8" s="20">
        <v>46</v>
      </c>
      <c r="J8" s="84">
        <v>207</v>
      </c>
    </row>
    <row r="9" spans="1:10" ht="13.5">
      <c r="A9" s="1" t="s">
        <v>39</v>
      </c>
      <c r="B9" s="23">
        <v>720</v>
      </c>
      <c r="C9" s="23">
        <v>18</v>
      </c>
      <c r="D9" s="42">
        <f t="shared" si="0"/>
        <v>738</v>
      </c>
      <c r="E9" s="23">
        <v>356</v>
      </c>
      <c r="F9" s="19">
        <f t="shared" si="1"/>
        <v>0.4823848238482385</v>
      </c>
      <c r="G9" s="35">
        <v>263</v>
      </c>
      <c r="H9" s="35">
        <v>247</v>
      </c>
      <c r="I9" s="20">
        <v>80</v>
      </c>
      <c r="J9" s="84">
        <v>274</v>
      </c>
    </row>
    <row r="10" spans="1:10" ht="13.5">
      <c r="A10" s="1" t="s">
        <v>40</v>
      </c>
      <c r="B10" s="23">
        <v>38</v>
      </c>
      <c r="C10" s="23">
        <v>0</v>
      </c>
      <c r="D10" s="42">
        <f t="shared" si="0"/>
        <v>38</v>
      </c>
      <c r="E10" s="23">
        <v>23</v>
      </c>
      <c r="F10" s="19">
        <f t="shared" si="1"/>
        <v>0.6052631578947368</v>
      </c>
      <c r="G10" s="35">
        <v>19</v>
      </c>
      <c r="H10" s="35">
        <v>18</v>
      </c>
      <c r="I10" s="20">
        <v>3</v>
      </c>
      <c r="J10" s="84">
        <v>20</v>
      </c>
    </row>
    <row r="11" spans="1:10" ht="13.5">
      <c r="A11" s="1" t="s">
        <v>41</v>
      </c>
      <c r="B11" s="23">
        <v>816</v>
      </c>
      <c r="C11" s="23">
        <v>31</v>
      </c>
      <c r="D11" s="42">
        <f t="shared" si="0"/>
        <v>847</v>
      </c>
      <c r="E11" s="23">
        <v>422</v>
      </c>
      <c r="F11" s="19">
        <f t="shared" si="1"/>
        <v>0.4982290436835891</v>
      </c>
      <c r="G11" s="35">
        <v>349</v>
      </c>
      <c r="H11" s="35">
        <v>294</v>
      </c>
      <c r="I11" s="20">
        <v>118</v>
      </c>
      <c r="J11" s="84">
        <v>354</v>
      </c>
    </row>
    <row r="12" spans="1:10" ht="13.5">
      <c r="A12" s="1" t="s">
        <v>42</v>
      </c>
      <c r="B12" s="23">
        <v>50</v>
      </c>
      <c r="C12" s="23">
        <v>0</v>
      </c>
      <c r="D12" s="42">
        <f t="shared" si="0"/>
        <v>50</v>
      </c>
      <c r="E12" s="23">
        <v>44</v>
      </c>
      <c r="F12" s="19">
        <f t="shared" si="1"/>
        <v>0.88</v>
      </c>
      <c r="G12" s="61">
        <v>34</v>
      </c>
      <c r="H12" s="35">
        <v>25</v>
      </c>
      <c r="I12" s="20">
        <v>16</v>
      </c>
      <c r="J12" s="85">
        <v>34</v>
      </c>
    </row>
    <row r="13" spans="1:10" ht="13.5">
      <c r="A13" s="1" t="s">
        <v>72</v>
      </c>
      <c r="B13" s="62"/>
      <c r="C13" s="62"/>
      <c r="D13" s="62"/>
      <c r="E13" s="23">
        <v>224</v>
      </c>
      <c r="F13" s="63">
        <f t="shared" si="1"/>
      </c>
      <c r="G13" s="59">
        <v>170</v>
      </c>
      <c r="H13" s="35">
        <v>131</v>
      </c>
      <c r="I13" s="60">
        <v>81</v>
      </c>
      <c r="J13" s="86">
        <v>173</v>
      </c>
    </row>
    <row r="14" spans="1:10" ht="13.5">
      <c r="A14" s="8" t="s">
        <v>0</v>
      </c>
      <c r="B14" s="16">
        <f>SUM(B7:B13)</f>
        <v>2398</v>
      </c>
      <c r="C14" s="16">
        <f>SUM(C7:C13)</f>
        <v>73</v>
      </c>
      <c r="D14" s="16">
        <f>SUM(D7:D13)</f>
        <v>2471</v>
      </c>
      <c r="E14" s="16">
        <f>SUM(E7:E13)</f>
        <v>1428</v>
      </c>
      <c r="F14" s="21">
        <f t="shared" si="1"/>
        <v>0.5779036827195467</v>
      </c>
      <c r="G14" s="54">
        <f>SUM(G7:G13)</f>
        <v>1124</v>
      </c>
      <c r="H14" s="16">
        <f>SUM(H7:H13)</f>
        <v>985</v>
      </c>
      <c r="I14" s="16">
        <f>SUM(I7:I13)</f>
        <v>370</v>
      </c>
      <c r="J14" s="16">
        <f>SUM(J7:J13)</f>
        <v>1149</v>
      </c>
    </row>
  </sheetData>
  <sheetProtection selectLockedCells="1"/>
  <mergeCells count="6">
    <mergeCell ref="G1:J1"/>
    <mergeCell ref="H3:I3"/>
    <mergeCell ref="B4:F4"/>
    <mergeCell ref="B2:F2"/>
    <mergeCell ref="B3:F3"/>
    <mergeCell ref="G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&amp;C&amp;"Helv,Bold"ADAMS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G15" sqref="G15"/>
    </sheetView>
  </sheetViews>
  <sheetFormatPr defaultColWidth="9.140625" defaultRowHeight="12.75"/>
  <cols>
    <col min="1" max="1" width="17.28125" style="15" bestFit="1" customWidth="1"/>
    <col min="2" max="3" width="9.7109375" style="9" customWidth="1"/>
    <col min="4" max="4" width="11.57421875" style="9" bestFit="1" customWidth="1"/>
    <col min="5" max="5" width="10.28125" style="9" bestFit="1" customWidth="1"/>
    <col min="6" max="7" width="9.7109375" style="9" customWidth="1"/>
    <col min="8" max="8" width="9.7109375" style="9" bestFit="1" customWidth="1"/>
    <col min="9" max="9" width="10.7109375" style="9" bestFit="1" customWidth="1"/>
    <col min="10" max="10" width="10.421875" style="9" bestFit="1" customWidth="1"/>
    <col min="11" max="11" width="9.7109375" style="9" bestFit="1" customWidth="1"/>
    <col min="12" max="12" width="13.28125" style="9" bestFit="1" customWidth="1"/>
    <col min="13" max="13" width="10.00390625" style="9" bestFit="1" customWidth="1"/>
    <col min="14" max="16384" width="9.140625" style="9" customWidth="1"/>
  </cols>
  <sheetData>
    <row r="1" spans="1:7" ht="13.5">
      <c r="A1" s="24"/>
      <c r="B1" s="106" t="s">
        <v>26</v>
      </c>
      <c r="C1" s="106"/>
      <c r="D1" s="58" t="s">
        <v>29</v>
      </c>
      <c r="E1" s="53"/>
      <c r="F1" s="58"/>
      <c r="G1" s="44"/>
    </row>
    <row r="2" spans="1:7" s="26" customFormat="1" ht="13.5">
      <c r="A2" s="25"/>
      <c r="B2" s="104" t="s">
        <v>27</v>
      </c>
      <c r="C2" s="105"/>
      <c r="D2" s="56" t="s">
        <v>28</v>
      </c>
      <c r="E2" s="49" t="s">
        <v>26</v>
      </c>
      <c r="F2" s="56" t="s">
        <v>26</v>
      </c>
      <c r="G2" s="49" t="s">
        <v>26</v>
      </c>
    </row>
    <row r="3" spans="1:7" s="26" customFormat="1" ht="13.5">
      <c r="A3" s="25"/>
      <c r="B3" s="68" t="s">
        <v>67</v>
      </c>
      <c r="C3" s="50" t="s">
        <v>36</v>
      </c>
      <c r="D3" s="56" t="s">
        <v>19</v>
      </c>
      <c r="E3" s="7" t="s">
        <v>11</v>
      </c>
      <c r="F3" s="40" t="s">
        <v>30</v>
      </c>
      <c r="G3" s="7" t="s">
        <v>31</v>
      </c>
    </row>
    <row r="4" spans="1:7" ht="13.5">
      <c r="A4" s="38"/>
      <c r="B4" s="2" t="s">
        <v>4</v>
      </c>
      <c r="C4" s="2" t="s">
        <v>4</v>
      </c>
      <c r="D4" s="2" t="s">
        <v>4</v>
      </c>
      <c r="E4" s="3" t="s">
        <v>4</v>
      </c>
      <c r="F4" s="3" t="s">
        <v>4</v>
      </c>
      <c r="G4" s="3" t="s">
        <v>4</v>
      </c>
    </row>
    <row r="5" spans="1:7" s="10" customFormat="1" ht="87" customHeight="1" thickBot="1">
      <c r="A5" s="39" t="s">
        <v>16</v>
      </c>
      <c r="B5" s="4" t="s">
        <v>50</v>
      </c>
      <c r="C5" s="4" t="s">
        <v>68</v>
      </c>
      <c r="D5" s="4" t="s">
        <v>48</v>
      </c>
      <c r="E5" s="5" t="s">
        <v>69</v>
      </c>
      <c r="F5" s="5" t="s">
        <v>70</v>
      </c>
      <c r="G5" s="4" t="s">
        <v>49</v>
      </c>
    </row>
    <row r="6" spans="1:7" s="14" customFormat="1" ht="12.75" customHeight="1" thickBot="1">
      <c r="A6" s="11"/>
      <c r="B6" s="12"/>
      <c r="C6" s="12"/>
      <c r="D6" s="43"/>
      <c r="E6" s="12"/>
      <c r="F6" s="12"/>
      <c r="G6" s="13"/>
    </row>
    <row r="7" spans="1:7" s="14" customFormat="1" ht="13.5">
      <c r="A7" s="55" t="s">
        <v>37</v>
      </c>
      <c r="B7" s="17">
        <v>83</v>
      </c>
      <c r="C7" s="17">
        <v>88</v>
      </c>
      <c r="D7" s="64">
        <v>99</v>
      </c>
      <c r="E7" s="17">
        <v>93</v>
      </c>
      <c r="F7" s="30">
        <v>88</v>
      </c>
      <c r="G7" s="17">
        <v>98</v>
      </c>
    </row>
    <row r="8" spans="1:7" s="14" customFormat="1" ht="13.5">
      <c r="A8" s="55" t="s">
        <v>38</v>
      </c>
      <c r="B8" s="84">
        <v>203</v>
      </c>
      <c r="C8" s="22">
        <v>211</v>
      </c>
      <c r="D8" s="65">
        <v>222</v>
      </c>
      <c r="E8" s="22">
        <v>222</v>
      </c>
      <c r="F8" s="35">
        <v>218</v>
      </c>
      <c r="G8" s="22">
        <v>229</v>
      </c>
    </row>
    <row r="9" spans="1:7" s="14" customFormat="1" ht="13.5">
      <c r="A9" s="55" t="s">
        <v>39</v>
      </c>
      <c r="B9" s="22">
        <v>274</v>
      </c>
      <c r="C9" s="22">
        <v>301</v>
      </c>
      <c r="D9" s="65">
        <v>303</v>
      </c>
      <c r="E9" s="22">
        <v>314</v>
      </c>
      <c r="F9" s="35">
        <v>301</v>
      </c>
      <c r="G9" s="22">
        <v>317</v>
      </c>
    </row>
    <row r="10" spans="1:7" s="34" customFormat="1" ht="13.5">
      <c r="A10" s="55" t="s">
        <v>40</v>
      </c>
      <c r="B10" s="22">
        <v>20</v>
      </c>
      <c r="C10" s="22">
        <v>23</v>
      </c>
      <c r="D10" s="65">
        <v>23</v>
      </c>
      <c r="E10" s="22">
        <v>20</v>
      </c>
      <c r="F10" s="35">
        <v>19</v>
      </c>
      <c r="G10" s="22">
        <v>21</v>
      </c>
    </row>
    <row r="11" spans="1:7" ht="13.5">
      <c r="A11" s="55" t="s">
        <v>41</v>
      </c>
      <c r="B11" s="22">
        <v>354</v>
      </c>
      <c r="C11" s="22">
        <v>358</v>
      </c>
      <c r="D11" s="65">
        <v>369</v>
      </c>
      <c r="E11" s="22">
        <v>363</v>
      </c>
      <c r="F11" s="35">
        <v>388</v>
      </c>
      <c r="G11" s="22">
        <v>373</v>
      </c>
    </row>
    <row r="12" spans="1:7" ht="13.5">
      <c r="A12" s="55" t="s">
        <v>42</v>
      </c>
      <c r="B12" s="84">
        <v>34</v>
      </c>
      <c r="C12" s="22">
        <v>35</v>
      </c>
      <c r="D12" s="65">
        <v>33</v>
      </c>
      <c r="E12" s="22">
        <v>33</v>
      </c>
      <c r="F12" s="35">
        <v>33</v>
      </c>
      <c r="G12" s="22">
        <v>33</v>
      </c>
    </row>
    <row r="13" spans="1:7" ht="13.5">
      <c r="A13" s="55" t="s">
        <v>72</v>
      </c>
      <c r="B13" s="86">
        <v>170</v>
      </c>
      <c r="C13" s="87">
        <v>179</v>
      </c>
      <c r="D13" s="65">
        <v>189</v>
      </c>
      <c r="E13" s="22">
        <v>186</v>
      </c>
      <c r="F13" s="35">
        <v>186</v>
      </c>
      <c r="G13" s="22">
        <v>187</v>
      </c>
    </row>
    <row r="14" spans="1:7" ht="13.5">
      <c r="A14" s="8" t="s">
        <v>0</v>
      </c>
      <c r="B14" s="16">
        <f aca="true" t="shared" si="0" ref="B14:G14">SUM(B7:B13)</f>
        <v>1138</v>
      </c>
      <c r="C14" s="16">
        <f t="shared" si="0"/>
        <v>1195</v>
      </c>
      <c r="D14" s="16">
        <f t="shared" si="0"/>
        <v>1238</v>
      </c>
      <c r="E14" s="16">
        <f t="shared" si="0"/>
        <v>1231</v>
      </c>
      <c r="F14" s="16">
        <f t="shared" si="0"/>
        <v>1233</v>
      </c>
      <c r="G14" s="16">
        <f t="shared" si="0"/>
        <v>1258</v>
      </c>
    </row>
    <row r="18" spans="4:7" ht="13.5">
      <c r="D18" s="57"/>
      <c r="E18" s="107"/>
      <c r="F18" s="107"/>
      <c r="G18" s="57"/>
    </row>
    <row r="19" spans="4:7" ht="13.5">
      <c r="D19" s="72"/>
      <c r="E19" s="72"/>
      <c r="F19" s="72"/>
      <c r="G19" s="72"/>
    </row>
    <row r="20" spans="4:7" ht="13.5">
      <c r="D20" s="71"/>
      <c r="E20" s="118"/>
      <c r="F20" s="118"/>
      <c r="G20" s="73"/>
    </row>
    <row r="21" spans="4:7" ht="13.5">
      <c r="D21" s="71"/>
      <c r="E21" s="118"/>
      <c r="F21" s="118"/>
      <c r="G21" s="73"/>
    </row>
    <row r="22" spans="4:7" ht="13.5">
      <c r="D22" s="71"/>
      <c r="E22" s="118"/>
      <c r="F22" s="118"/>
      <c r="G22" s="73"/>
    </row>
    <row r="23" spans="4:7" ht="13.5">
      <c r="D23" s="71"/>
      <c r="E23" s="118"/>
      <c r="F23" s="118"/>
      <c r="G23" s="73"/>
    </row>
    <row r="24" spans="4:7" ht="13.5">
      <c r="D24" s="71"/>
      <c r="E24" s="118"/>
      <c r="F24" s="118"/>
      <c r="G24" s="73"/>
    </row>
    <row r="25" spans="4:7" ht="13.5">
      <c r="D25" s="71"/>
      <c r="E25" s="118"/>
      <c r="F25" s="118"/>
      <c r="G25" s="73"/>
    </row>
    <row r="26" spans="4:7" ht="13.5">
      <c r="D26" s="71"/>
      <c r="E26" s="118"/>
      <c r="F26" s="118"/>
      <c r="G26" s="73"/>
    </row>
    <row r="27" spans="4:7" ht="13.5">
      <c r="D27" s="71"/>
      <c r="E27" s="118"/>
      <c r="F27" s="118"/>
      <c r="G27" s="73"/>
    </row>
    <row r="28" spans="4:7" ht="13.5">
      <c r="D28" s="71"/>
      <c r="E28" s="118"/>
      <c r="F28" s="118"/>
      <c r="G28" s="73"/>
    </row>
    <row r="29" spans="4:7" ht="13.5">
      <c r="D29" s="71"/>
      <c r="E29" s="118"/>
      <c r="F29" s="118"/>
      <c r="G29" s="73"/>
    </row>
  </sheetData>
  <sheetProtection selectLockedCells="1"/>
  <mergeCells count="13">
    <mergeCell ref="E29:F29"/>
    <mergeCell ref="E20:F20"/>
    <mergeCell ref="E21:F21"/>
    <mergeCell ref="E22:F22"/>
    <mergeCell ref="E23:F23"/>
    <mergeCell ref="E24:F24"/>
    <mergeCell ref="E25:F25"/>
    <mergeCell ref="B1:C1"/>
    <mergeCell ref="B2:C2"/>
    <mergeCell ref="E18:F18"/>
    <mergeCell ref="E26:F26"/>
    <mergeCell ref="E27:F27"/>
    <mergeCell ref="E28:F28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&amp;C&amp;"Helv,Bold"ADAMS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Betsie Kimbrough</dc:creator>
  <cp:keywords/>
  <dc:description/>
  <cp:lastModifiedBy>Betsie</cp:lastModifiedBy>
  <cp:lastPrinted>2014-11-12T18:28:20Z</cp:lastPrinted>
  <dcterms:created xsi:type="dcterms:W3CDTF">1998-04-10T16:02:13Z</dcterms:created>
  <dcterms:modified xsi:type="dcterms:W3CDTF">2014-11-13T17:13:58Z</dcterms:modified>
  <cp:category/>
  <cp:version/>
  <cp:contentType/>
  <cp:contentStatus/>
</cp:coreProperties>
</file>