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996" windowWidth="12120" windowHeight="4512" tabRatio="599" activeTab="4"/>
  </bookViews>
  <sheets>
    <sheet name="US Sen - Gov" sheetId="1" r:id="rId1"/>
    <sheet name="Gov - St Cont" sheetId="2" r:id="rId2"/>
    <sheet name="St Treas - Amend" sheetId="3" r:id="rId3"/>
    <sheet name="Voting Stats - Leg" sheetId="4" r:id="rId4"/>
    <sheet name="County " sheetId="5" r:id="rId5"/>
  </sheets>
  <definedNames>
    <definedName name="_xlnm.Print_Titles" localSheetId="1">'Gov - St Cont'!$A:$A</definedName>
    <definedName name="_xlnm.Print_Titles" localSheetId="2">'St Treas - Amend'!$A:$A</definedName>
    <definedName name="_xlnm.Print_Titles" localSheetId="0">'US Sen - Gov'!$A:$A</definedName>
    <definedName name="_xlnm.Print_Titles" localSheetId="3">'Voting Stats - Leg'!$A:$A</definedName>
  </definedNames>
  <calcPr fullCalcOnLoad="1"/>
</workbook>
</file>

<file path=xl/sharedStrings.xml><?xml version="1.0" encoding="utf-8"?>
<sst xmlns="http://schemas.openxmlformats.org/spreadsheetml/2006/main" count="187" uniqueCount="103">
  <si>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</si>
  <si>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</si>
  <si>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</si>
  <si>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</si>
  <si>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</si>
  <si>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</si>
  <si>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</si>
  <si>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</si>
  <si>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</si>
  <si>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</si>
  <si>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</si>
  <si>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</si>
  <si>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</si>
  <si>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</si>
  <si>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</si>
  <si>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</si>
  <si>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</si>
  <si>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</si>
  <si>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</si>
  <si>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</si>
  <si>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</si>
  <si>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</si>
  <si>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</si>
  <si>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</si>
  <si>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</si>
  <si>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</si>
  <si>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</si>
  <si>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</si>
  <si>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</si>
  <si>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</si>
  <si>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</si>
  <si>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</si>
  <si>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C.L. "Butch" Otter</t>
  </si>
  <si>
    <t>Brad Little</t>
  </si>
  <si>
    <t>Ron Crane</t>
  </si>
  <si>
    <t>Lawrence Wasden</t>
  </si>
  <si>
    <t>DIST 2</t>
  </si>
  <si>
    <t>DISTRICT 1</t>
  </si>
  <si>
    <t>Raul R. Labrador</t>
  </si>
  <si>
    <t>Lawerence E. Denney</t>
  </si>
  <si>
    <t>UNITED STATES</t>
  </si>
  <si>
    <t>SENATOR</t>
  </si>
  <si>
    <t>REPRESENTATIVE</t>
  </si>
  <si>
    <t>Nels Mitchell</t>
  </si>
  <si>
    <t>Jim Risch</t>
  </si>
  <si>
    <t>Shirley G. Ringo</t>
  </si>
  <si>
    <t>A.J. Balukoff</t>
  </si>
  <si>
    <t>Bert Marley</t>
  </si>
  <si>
    <t>Brandon D Woolf</t>
  </si>
  <si>
    <t>Deborah Silver</t>
  </si>
  <si>
    <t>Bruce S. Bistline</t>
  </si>
  <si>
    <t>Jana Jones</t>
  </si>
  <si>
    <t>Sherri Ybarra</t>
  </si>
  <si>
    <t>DIST 1</t>
  </si>
  <si>
    <t>Holli Woodings</t>
  </si>
  <si>
    <t>BF/Kootenai</t>
  </si>
  <si>
    <t>Copeland</t>
  </si>
  <si>
    <t>Moyie Springs</t>
  </si>
  <si>
    <t>Naples</t>
  </si>
  <si>
    <t>North Bonners Ferry</t>
  </si>
  <si>
    <t>Valley View</t>
  </si>
  <si>
    <t>Absentee</t>
  </si>
  <si>
    <t>LEGISLATIVE DIST 1</t>
  </si>
  <si>
    <t>CON</t>
  </si>
  <si>
    <t>Shawn A. Keough</t>
  </si>
  <si>
    <t>Christian Fioravanti</t>
  </si>
  <si>
    <t>Laura Bry</t>
  </si>
  <si>
    <t>Heather Scott</t>
  </si>
  <si>
    <t>Andrew C Sorg</t>
  </si>
  <si>
    <t>Sage Dixon</t>
  </si>
  <si>
    <t>LeAlan Pinkerton</t>
  </si>
  <si>
    <t>Walt Kirby</t>
  </si>
  <si>
    <t>Susan M. (Sue) Larson</t>
  </si>
  <si>
    <t>David A. Ryals</t>
  </si>
  <si>
    <t>Mick M. Mellett</t>
  </si>
  <si>
    <t>Tim Tucker</t>
  </si>
  <si>
    <t>Glenda Poston</t>
  </si>
  <si>
    <t>John T. Bujak</t>
  </si>
  <si>
    <t>Jill Humble</t>
  </si>
  <si>
    <t>Steve Pankey</t>
  </si>
  <si>
    <t>Pro-Life</t>
  </si>
  <si>
    <t>Kurt M. Wertzbaugher</t>
  </si>
  <si>
    <t>Larry Allen White</t>
  </si>
  <si>
    <t>David Hartigan</t>
  </si>
  <si>
    <t>LIB</t>
  </si>
  <si>
    <t>IND</t>
  </si>
  <si>
    <t>Marcus Bradley Ellis</t>
  </si>
  <si>
    <t>Paul Venable</t>
  </si>
  <si>
    <t>Terry Capurso</t>
  </si>
  <si>
    <t>John White</t>
  </si>
  <si>
    <t>Ron Smith</t>
  </si>
  <si>
    <t>MAGISTRATE</t>
  </si>
  <si>
    <t>JUDGE</t>
  </si>
  <si>
    <t>RETENTION</t>
  </si>
  <si>
    <t>Justin W. Julian</t>
  </si>
  <si>
    <t>YES</t>
  </si>
  <si>
    <t>NO</t>
  </si>
  <si>
    <t>H.J.R. 2</t>
  </si>
  <si>
    <t>W/I</t>
  </si>
  <si>
    <t xml:space="preserve">CONSTITUTIONAL </t>
  </si>
  <si>
    <t xml:space="preserve"> AMENDMENT</t>
  </si>
  <si>
    <t>Walt Bayes</t>
  </si>
  <si>
    <t>Reed McCandless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</si>
</sst>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4" xfId="0" applyNumberFormat="1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/>
    </xf>
    <xf numFmtId="3" fontId="7" fillId="33" borderId="15" xfId="0" applyNumberFormat="1" applyFont="1" applyFill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center"/>
      <protection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8" fillId="0" borderId="40" xfId="0" applyNumberFormat="1" applyFont="1" applyFill="1" applyBorder="1" applyAlignment="1" applyProtection="1">
      <alignment horizontal="left"/>
      <protection/>
    </xf>
    <xf numFmtId="3" fontId="6" fillId="34" borderId="19" xfId="0" applyNumberFormat="1" applyFont="1" applyFill="1" applyBorder="1" applyAlignment="1" applyProtection="1">
      <alignment horizontal="center"/>
      <protection/>
    </xf>
    <xf numFmtId="164" fontId="6" fillId="34" borderId="19" xfId="0" applyNumberFormat="1" applyFont="1" applyFill="1" applyBorder="1" applyAlignment="1" applyProtection="1">
      <alignment horizontal="center"/>
      <protection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41" xfId="0" applyNumberFormat="1" applyFont="1" applyFill="1" applyBorder="1" applyAlignment="1" applyProtection="1">
      <alignment horizontal="center"/>
      <protection locked="0"/>
    </xf>
    <xf numFmtId="3" fontId="6" fillId="0" borderId="26" xfId="0" applyNumberFormat="1" applyFont="1" applyFill="1" applyBorder="1" applyAlignment="1" applyProtection="1">
      <alignment horizontal="center"/>
      <protection locked="0"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Fill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Fill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3" fontId="6" fillId="0" borderId="17" xfId="0" applyNumberFormat="1" applyFont="1" applyFill="1" applyBorder="1" applyAlignment="1" applyProtection="1">
      <alignment horizontal="left"/>
      <protection/>
    </xf>
    <xf numFmtId="3" fontId="6" fillId="0" borderId="21" xfId="0" applyNumberFormat="1" applyFont="1" applyFill="1" applyBorder="1" applyAlignment="1" applyProtection="1">
      <alignment horizontal="left"/>
      <protection/>
    </xf>
    <xf numFmtId="3" fontId="7" fillId="33" borderId="16" xfId="0" applyNumberFormat="1" applyFont="1" applyFill="1" applyBorder="1" applyAlignment="1" applyProtection="1">
      <alignment horizontal="left"/>
      <protection/>
    </xf>
    <xf numFmtId="0" fontId="6" fillId="0" borderId="23" xfId="0" applyFont="1" applyFill="1" applyBorder="1" applyAlignment="1" applyProtection="1">
      <alignment horizontal="left"/>
      <protection/>
    </xf>
    <xf numFmtId="0" fontId="6" fillId="0" borderId="53" xfId="0" applyFont="1" applyFill="1" applyBorder="1" applyAlignment="1" applyProtection="1">
      <alignment horizontal="center" vertical="center" textRotation="90"/>
      <protection/>
    </xf>
    <xf numFmtId="0" fontId="6" fillId="0" borderId="54" xfId="0" applyFont="1" applyFill="1" applyBorder="1" applyAlignment="1" applyProtection="1">
      <alignment horizontal="center" vertical="center" textRotation="90"/>
      <protection/>
    </xf>
    <xf numFmtId="3" fontId="6" fillId="0" borderId="55" xfId="0" applyNumberFormat="1" applyFont="1" applyFill="1" applyBorder="1" applyAlignment="1" applyProtection="1">
      <alignment/>
      <protection/>
    </xf>
    <xf numFmtId="0" fontId="6" fillId="0" borderId="35" xfId="0" applyFont="1" applyFill="1" applyBorder="1" applyAlignment="1" applyProtection="1">
      <alignment/>
      <protection/>
    </xf>
    <xf numFmtId="0" fontId="6" fillId="0" borderId="56" xfId="0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/>
      <protection/>
    </xf>
    <xf numFmtId="3" fontId="6" fillId="34" borderId="42" xfId="0" applyNumberFormat="1" applyFont="1" applyFill="1" applyBorder="1" applyAlignment="1" applyProtection="1">
      <alignment horizontal="center"/>
      <protection/>
    </xf>
    <xf numFmtId="0" fontId="6" fillId="0" borderId="58" xfId="0" applyFont="1" applyFill="1" applyBorder="1" applyAlignment="1" applyProtection="1">
      <alignment horizontal="center" vertical="center" textRotation="90"/>
      <protection/>
    </xf>
    <xf numFmtId="0" fontId="6" fillId="0" borderId="12" xfId="0" applyFont="1" applyFill="1" applyBorder="1" applyAlignment="1" applyProtection="1">
      <alignment horizontal="center" vertical="center" textRotation="90"/>
      <protection/>
    </xf>
    <xf numFmtId="0" fontId="6" fillId="0" borderId="22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59" xfId="0" applyFont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56" xfId="0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6" fillId="0" borderId="60" xfId="0" applyFont="1" applyFill="1" applyBorder="1" applyAlignment="1" applyProtection="1">
      <alignment horizontal="center"/>
      <protection/>
    </xf>
    <xf numFmtId="0" fontId="6" fillId="0" borderId="47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workbookViewId="0" topLeftCell="A4">
      <selection activeCell="H19" sqref="H19"/>
    </sheetView>
  </sheetViews>
  <sheetFormatPr defaultColWidth="9.140625" defaultRowHeight="12.75"/>
  <cols>
    <col min="1" max="1" width="15.28125" style="15" bestFit="1" customWidth="1"/>
    <col min="2" max="3" width="8.7109375" style="15" customWidth="1"/>
    <col min="4" max="9" width="8.7109375" style="36" customWidth="1"/>
    <col min="10" max="12" width="8.7109375" style="9" customWidth="1"/>
    <col min="13" max="16384" width="9.140625" style="9" customWidth="1"/>
  </cols>
  <sheetData>
    <row r="1" spans="1:12" ht="13.5">
      <c r="A1" s="23"/>
      <c r="B1" s="104"/>
      <c r="C1" s="106"/>
      <c r="D1" s="110" t="s">
        <v>40</v>
      </c>
      <c r="E1" s="110"/>
      <c r="F1" s="110"/>
      <c r="G1" s="104"/>
      <c r="H1" s="105"/>
      <c r="I1" s="105"/>
      <c r="J1" s="105"/>
      <c r="K1" s="105"/>
      <c r="L1" s="106"/>
    </row>
    <row r="2" spans="1:12" s="25" customFormat="1" ht="13.5">
      <c r="A2" s="24"/>
      <c r="B2" s="107" t="s">
        <v>40</v>
      </c>
      <c r="C2" s="109"/>
      <c r="D2" s="107" t="s">
        <v>42</v>
      </c>
      <c r="E2" s="108"/>
      <c r="F2" s="109"/>
      <c r="G2" s="98"/>
      <c r="H2" s="99"/>
      <c r="I2" s="99"/>
      <c r="J2" s="99"/>
      <c r="K2" s="99"/>
      <c r="L2" s="100"/>
    </row>
    <row r="3" spans="1:12" s="25" customFormat="1" ht="13.5">
      <c r="A3" s="26"/>
      <c r="B3" s="101" t="s">
        <v>41</v>
      </c>
      <c r="C3" s="103"/>
      <c r="D3" s="101" t="s">
        <v>37</v>
      </c>
      <c r="E3" s="102"/>
      <c r="F3" s="103"/>
      <c r="G3" s="101" t="s">
        <v>2</v>
      </c>
      <c r="H3" s="102"/>
      <c r="I3" s="102"/>
      <c r="J3" s="102"/>
      <c r="K3" s="102"/>
      <c r="L3" s="103"/>
    </row>
    <row r="4" spans="1:12" ht="13.5" customHeight="1">
      <c r="A4" s="27"/>
      <c r="B4" s="2" t="s">
        <v>3</v>
      </c>
      <c r="C4" s="2" t="s">
        <v>4</v>
      </c>
      <c r="D4" s="2" t="s">
        <v>4</v>
      </c>
      <c r="E4" s="2" t="s">
        <v>3</v>
      </c>
      <c r="F4" s="2" t="s">
        <v>98</v>
      </c>
      <c r="G4" s="2" t="s">
        <v>3</v>
      </c>
      <c r="H4" s="2" t="s">
        <v>84</v>
      </c>
      <c r="I4" s="2" t="s">
        <v>85</v>
      </c>
      <c r="J4" s="2" t="s">
        <v>4</v>
      </c>
      <c r="K4" s="2" t="s">
        <v>63</v>
      </c>
      <c r="L4" s="2" t="s">
        <v>85</v>
      </c>
    </row>
    <row r="5" spans="1:12" s="10" customFormat="1" ht="97.5" customHeight="1" thickBot="1">
      <c r="A5" s="28" t="s">
        <v>16</v>
      </c>
      <c r="B5" s="6" t="s">
        <v>43</v>
      </c>
      <c r="C5" s="6" t="s">
        <v>44</v>
      </c>
      <c r="D5" s="6" t="s">
        <v>38</v>
      </c>
      <c r="E5" s="6" t="s">
        <v>45</v>
      </c>
      <c r="F5" s="6" t="s">
        <v>102</v>
      </c>
      <c r="G5" s="6" t="s">
        <v>46</v>
      </c>
      <c r="H5" s="6" t="s">
        <v>77</v>
      </c>
      <c r="I5" s="6" t="s">
        <v>78</v>
      </c>
      <c r="J5" s="6" t="s">
        <v>32</v>
      </c>
      <c r="K5" s="6" t="s">
        <v>79</v>
      </c>
      <c r="L5" s="6" t="s">
        <v>80</v>
      </c>
    </row>
    <row r="6" spans="1:12" s="14" customFormat="1" ht="14.25" thickBot="1">
      <c r="A6" s="11"/>
      <c r="B6" s="42"/>
      <c r="C6" s="42"/>
      <c r="D6" s="12"/>
      <c r="E6" s="12"/>
      <c r="F6" s="12"/>
      <c r="G6" s="12"/>
      <c r="H6" s="12"/>
      <c r="I6" s="12"/>
      <c r="J6" s="12"/>
      <c r="K6" s="12"/>
      <c r="L6" s="13"/>
    </row>
    <row r="7" spans="1:12" s="14" customFormat="1" ht="13.5">
      <c r="A7" s="1" t="s">
        <v>55</v>
      </c>
      <c r="B7" s="61">
        <v>105</v>
      </c>
      <c r="C7" s="60">
        <v>274</v>
      </c>
      <c r="D7" s="29">
        <v>271</v>
      </c>
      <c r="E7" s="30">
        <v>111</v>
      </c>
      <c r="F7" s="63">
        <v>0</v>
      </c>
      <c r="G7" s="29">
        <v>101</v>
      </c>
      <c r="H7" s="30">
        <v>24</v>
      </c>
      <c r="I7" s="44">
        <v>13</v>
      </c>
      <c r="J7" s="44">
        <v>231</v>
      </c>
      <c r="K7" s="30">
        <v>13</v>
      </c>
      <c r="L7" s="18">
        <v>2</v>
      </c>
    </row>
    <row r="8" spans="1:12" s="14" customFormat="1" ht="13.5">
      <c r="A8" s="1" t="s">
        <v>56</v>
      </c>
      <c r="B8" s="62">
        <v>50</v>
      </c>
      <c r="C8" s="66">
        <v>207</v>
      </c>
      <c r="D8" s="31">
        <v>205</v>
      </c>
      <c r="E8" s="32">
        <v>54</v>
      </c>
      <c r="F8" s="64">
        <v>0</v>
      </c>
      <c r="G8" s="31">
        <v>45</v>
      </c>
      <c r="H8" s="32">
        <v>28</v>
      </c>
      <c r="I8" s="45">
        <v>7</v>
      </c>
      <c r="J8" s="45">
        <v>166</v>
      </c>
      <c r="K8" s="32">
        <v>15</v>
      </c>
      <c r="L8" s="22">
        <v>1</v>
      </c>
    </row>
    <row r="9" spans="1:12" s="14" customFormat="1" ht="13.5">
      <c r="A9" s="1" t="s">
        <v>57</v>
      </c>
      <c r="B9" s="62">
        <v>93</v>
      </c>
      <c r="C9" s="66">
        <v>503</v>
      </c>
      <c r="D9" s="31">
        <v>481</v>
      </c>
      <c r="E9" s="32">
        <v>117</v>
      </c>
      <c r="F9" s="64">
        <v>0</v>
      </c>
      <c r="G9" s="31">
        <v>103</v>
      </c>
      <c r="H9" s="32">
        <v>59</v>
      </c>
      <c r="I9" s="45">
        <v>30</v>
      </c>
      <c r="J9" s="45">
        <v>383</v>
      </c>
      <c r="K9" s="32">
        <v>22</v>
      </c>
      <c r="L9" s="22">
        <v>10</v>
      </c>
    </row>
    <row r="10" spans="1:12" s="33" customFormat="1" ht="13.5">
      <c r="A10" s="1" t="s">
        <v>58</v>
      </c>
      <c r="B10" s="62">
        <v>93</v>
      </c>
      <c r="C10" s="66">
        <v>348</v>
      </c>
      <c r="D10" s="31">
        <v>344</v>
      </c>
      <c r="E10" s="32">
        <v>95</v>
      </c>
      <c r="F10" s="64">
        <v>0</v>
      </c>
      <c r="G10" s="31">
        <v>99</v>
      </c>
      <c r="H10" s="32">
        <v>37</v>
      </c>
      <c r="I10" s="45">
        <v>10</v>
      </c>
      <c r="J10" s="45">
        <v>277</v>
      </c>
      <c r="K10" s="32">
        <v>14</v>
      </c>
      <c r="L10" s="22">
        <v>4</v>
      </c>
    </row>
    <row r="11" spans="1:12" s="33" customFormat="1" ht="13.5">
      <c r="A11" s="1" t="s">
        <v>59</v>
      </c>
      <c r="B11" s="62">
        <v>104</v>
      </c>
      <c r="C11" s="66">
        <v>344</v>
      </c>
      <c r="D11" s="31">
        <v>333</v>
      </c>
      <c r="E11" s="32">
        <v>116</v>
      </c>
      <c r="F11" s="64">
        <v>0</v>
      </c>
      <c r="G11" s="31">
        <v>119</v>
      </c>
      <c r="H11" s="32">
        <v>40</v>
      </c>
      <c r="I11" s="45">
        <v>12</v>
      </c>
      <c r="J11" s="45">
        <v>276</v>
      </c>
      <c r="K11" s="32">
        <v>12</v>
      </c>
      <c r="L11" s="22">
        <v>0</v>
      </c>
    </row>
    <row r="12" spans="1:12" s="33" customFormat="1" ht="13.5">
      <c r="A12" s="1" t="s">
        <v>60</v>
      </c>
      <c r="B12" s="62">
        <v>91</v>
      </c>
      <c r="C12" s="66">
        <v>267</v>
      </c>
      <c r="D12" s="31">
        <v>261</v>
      </c>
      <c r="E12" s="32">
        <v>95</v>
      </c>
      <c r="F12" s="64">
        <v>0</v>
      </c>
      <c r="G12" s="31">
        <v>106</v>
      </c>
      <c r="H12" s="32">
        <v>17</v>
      </c>
      <c r="I12" s="45">
        <v>8</v>
      </c>
      <c r="J12" s="45">
        <v>212</v>
      </c>
      <c r="K12" s="32">
        <v>15</v>
      </c>
      <c r="L12" s="22">
        <v>3</v>
      </c>
    </row>
    <row r="13" spans="1:12" s="33" customFormat="1" ht="13.5">
      <c r="A13" s="90" t="s">
        <v>61</v>
      </c>
      <c r="B13" s="70">
        <v>249</v>
      </c>
      <c r="C13" s="66">
        <v>574</v>
      </c>
      <c r="D13" s="47">
        <v>546</v>
      </c>
      <c r="E13" s="55">
        <v>274</v>
      </c>
      <c r="F13" s="64">
        <v>0</v>
      </c>
      <c r="G13" s="31">
        <v>277</v>
      </c>
      <c r="H13" s="55">
        <v>47</v>
      </c>
      <c r="I13" s="45">
        <v>14</v>
      </c>
      <c r="J13" s="45">
        <v>452</v>
      </c>
      <c r="K13" s="32">
        <v>46</v>
      </c>
      <c r="L13" s="22">
        <v>9</v>
      </c>
    </row>
    <row r="14" spans="1:12" ht="13.5">
      <c r="A14" s="8" t="s">
        <v>0</v>
      </c>
      <c r="B14" s="16">
        <f aca="true" t="shared" si="0" ref="B14:L14">SUM(B7:B13)</f>
        <v>785</v>
      </c>
      <c r="C14" s="16">
        <f t="shared" si="0"/>
        <v>2517</v>
      </c>
      <c r="D14" s="16">
        <f t="shared" si="0"/>
        <v>2441</v>
      </c>
      <c r="E14" s="16">
        <f t="shared" si="0"/>
        <v>862</v>
      </c>
      <c r="F14" s="16">
        <f t="shared" si="0"/>
        <v>0</v>
      </c>
      <c r="G14" s="16">
        <f t="shared" si="0"/>
        <v>850</v>
      </c>
      <c r="H14" s="16">
        <f t="shared" si="0"/>
        <v>252</v>
      </c>
      <c r="I14" s="16">
        <f t="shared" si="0"/>
        <v>94</v>
      </c>
      <c r="J14" s="16">
        <f t="shared" si="0"/>
        <v>1997</v>
      </c>
      <c r="K14" s="16">
        <f t="shared" si="0"/>
        <v>137</v>
      </c>
      <c r="L14" s="16">
        <f t="shared" si="0"/>
        <v>29</v>
      </c>
    </row>
    <row r="15" spans="1:9" ht="13.5">
      <c r="A15" s="35"/>
      <c r="B15" s="48"/>
      <c r="C15" s="48"/>
      <c r="D15" s="9"/>
      <c r="E15" s="9"/>
      <c r="F15" s="9"/>
      <c r="G15" s="9"/>
      <c r="H15" s="9"/>
      <c r="I15" s="9"/>
    </row>
    <row r="16" spans="1:9" ht="13.5">
      <c r="A16" s="35"/>
      <c r="B16" s="48"/>
      <c r="C16" s="48"/>
      <c r="D16" s="9"/>
      <c r="E16" s="9"/>
      <c r="F16" s="9"/>
      <c r="G16" s="9"/>
      <c r="H16" s="9"/>
      <c r="I16" s="9"/>
    </row>
    <row r="17" spans="1:9" ht="13.5">
      <c r="A17" s="35"/>
      <c r="B17" s="48"/>
      <c r="C17" s="48"/>
      <c r="D17" s="48"/>
      <c r="E17" s="48"/>
      <c r="F17" s="48"/>
      <c r="G17" s="48"/>
      <c r="H17" s="48"/>
      <c r="I17" s="48"/>
    </row>
  </sheetData>
  <sheetProtection selectLockedCells="1"/>
  <mergeCells count="9">
    <mergeCell ref="G2:L2"/>
    <mergeCell ref="G3:L3"/>
    <mergeCell ref="G1:L1"/>
    <mergeCell ref="D2:F2"/>
    <mergeCell ref="D3:F3"/>
    <mergeCell ref="B3:C3"/>
    <mergeCell ref="B2:C2"/>
    <mergeCell ref="D1:F1"/>
    <mergeCell ref="B1:C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&amp;C&amp;"Helv,Bold"BOUNDARY COUNTY RESULTS
GENERAL ELECTION    NOVEMBER 4,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workbookViewId="0" topLeftCell="A1">
      <selection activeCell="H19" sqref="H19"/>
    </sheetView>
  </sheetViews>
  <sheetFormatPr defaultColWidth="9.140625" defaultRowHeight="12.75"/>
  <cols>
    <col min="1" max="1" width="15.28125" style="15" bestFit="1" customWidth="1"/>
    <col min="2" max="2" width="8.7109375" style="36" customWidth="1"/>
    <col min="3" max="6" width="8.7109375" style="9" customWidth="1"/>
    <col min="7" max="11" width="8.7109375" style="15" customWidth="1"/>
    <col min="12" max="12" width="11.57421875" style="36" customWidth="1"/>
    <col min="13" max="16384" width="9.140625" style="9" customWidth="1"/>
  </cols>
  <sheetData>
    <row r="1" spans="1:12" ht="13.5">
      <c r="A1" s="23"/>
      <c r="B1" s="104"/>
      <c r="C1" s="105"/>
      <c r="D1" s="105"/>
      <c r="E1" s="105"/>
      <c r="F1" s="106"/>
      <c r="G1" s="104"/>
      <c r="H1" s="105"/>
      <c r="I1" s="106"/>
      <c r="J1" s="104"/>
      <c r="K1" s="106"/>
      <c r="L1" s="97"/>
    </row>
    <row r="2" spans="1:12" s="25" customFormat="1" ht="13.5">
      <c r="A2" s="24"/>
      <c r="B2" s="98"/>
      <c r="C2" s="99"/>
      <c r="D2" s="99"/>
      <c r="E2" s="99"/>
      <c r="F2" s="100"/>
      <c r="G2" s="107" t="s">
        <v>1</v>
      </c>
      <c r="H2" s="108"/>
      <c r="I2" s="109"/>
      <c r="J2" s="107" t="s">
        <v>5</v>
      </c>
      <c r="K2" s="108"/>
      <c r="L2" s="46" t="s">
        <v>6</v>
      </c>
    </row>
    <row r="3" spans="1:12" s="25" customFormat="1" ht="13.5">
      <c r="A3" s="26"/>
      <c r="B3" s="101" t="s">
        <v>2</v>
      </c>
      <c r="C3" s="102"/>
      <c r="D3" s="102"/>
      <c r="E3" s="102"/>
      <c r="F3" s="103"/>
      <c r="G3" s="101" t="s">
        <v>2</v>
      </c>
      <c r="H3" s="102"/>
      <c r="I3" s="103"/>
      <c r="J3" s="101" t="s">
        <v>9</v>
      </c>
      <c r="K3" s="102"/>
      <c r="L3" s="7" t="s">
        <v>10</v>
      </c>
    </row>
    <row r="4" spans="1:12" ht="13.5" customHeight="1">
      <c r="A4" s="27"/>
      <c r="B4" s="2" t="s">
        <v>98</v>
      </c>
      <c r="C4" s="2" t="s">
        <v>98</v>
      </c>
      <c r="D4" s="2" t="s">
        <v>98</v>
      </c>
      <c r="E4" s="2" t="s">
        <v>98</v>
      </c>
      <c r="F4" s="2" t="s">
        <v>98</v>
      </c>
      <c r="G4" s="2" t="s">
        <v>63</v>
      </c>
      <c r="H4" s="2" t="s">
        <v>4</v>
      </c>
      <c r="I4" s="2" t="s">
        <v>3</v>
      </c>
      <c r="J4" s="2" t="s">
        <v>4</v>
      </c>
      <c r="K4" s="2" t="s">
        <v>3</v>
      </c>
      <c r="L4" s="2" t="s">
        <v>4</v>
      </c>
    </row>
    <row r="5" spans="1:12" s="10" customFormat="1" ht="97.5" customHeight="1" thickBot="1">
      <c r="A5" s="28" t="s">
        <v>16</v>
      </c>
      <c r="B5" s="6" t="s">
        <v>101</v>
      </c>
      <c r="C5" s="6" t="s">
        <v>86</v>
      </c>
      <c r="D5" s="6" t="s">
        <v>87</v>
      </c>
      <c r="E5" s="6" t="s">
        <v>81</v>
      </c>
      <c r="F5" s="6" t="s">
        <v>82</v>
      </c>
      <c r="G5" s="6" t="s">
        <v>83</v>
      </c>
      <c r="H5" s="6" t="s">
        <v>33</v>
      </c>
      <c r="I5" s="6" t="s">
        <v>47</v>
      </c>
      <c r="J5" s="4" t="s">
        <v>39</v>
      </c>
      <c r="K5" s="4" t="s">
        <v>54</v>
      </c>
      <c r="L5" s="4" t="s">
        <v>48</v>
      </c>
    </row>
    <row r="6" spans="1:12" s="14" customFormat="1" ht="14.25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s="14" customFormat="1" ht="13.5">
      <c r="A7" s="1" t="s">
        <v>55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35</v>
      </c>
      <c r="H7" s="44">
        <v>241</v>
      </c>
      <c r="I7" s="18">
        <v>97</v>
      </c>
      <c r="J7" s="29">
        <v>266</v>
      </c>
      <c r="K7" s="44">
        <v>104</v>
      </c>
      <c r="L7" s="17">
        <v>308</v>
      </c>
    </row>
    <row r="8" spans="1:12" s="14" customFormat="1" ht="13.5">
      <c r="A8" s="1" t="s">
        <v>56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45</v>
      </c>
      <c r="H8" s="45">
        <v>166</v>
      </c>
      <c r="I8" s="22">
        <v>47</v>
      </c>
      <c r="J8" s="31">
        <v>202</v>
      </c>
      <c r="K8" s="45">
        <v>56</v>
      </c>
      <c r="L8" s="21">
        <v>219</v>
      </c>
    </row>
    <row r="9" spans="1:12" s="14" customFormat="1" ht="13.5">
      <c r="A9" s="1" t="s">
        <v>57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97</v>
      </c>
      <c r="H9" s="45">
        <v>398</v>
      </c>
      <c r="I9" s="22">
        <v>99</v>
      </c>
      <c r="J9" s="31">
        <v>470</v>
      </c>
      <c r="K9" s="45">
        <v>119</v>
      </c>
      <c r="L9" s="21">
        <v>506</v>
      </c>
    </row>
    <row r="10" spans="1:12" s="33" customFormat="1" ht="13.5">
      <c r="A10" s="1" t="s">
        <v>58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52</v>
      </c>
      <c r="H10" s="45">
        <v>291</v>
      </c>
      <c r="I10" s="22">
        <v>87</v>
      </c>
      <c r="J10" s="31">
        <v>331</v>
      </c>
      <c r="K10" s="45">
        <v>97</v>
      </c>
      <c r="L10" s="21">
        <v>365</v>
      </c>
    </row>
    <row r="11" spans="1:12" s="33" customFormat="1" ht="13.5">
      <c r="A11" s="1" t="s">
        <v>59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52</v>
      </c>
      <c r="H11" s="45">
        <v>292</v>
      </c>
      <c r="I11" s="22">
        <v>106</v>
      </c>
      <c r="J11" s="31">
        <v>315</v>
      </c>
      <c r="K11" s="45">
        <v>126</v>
      </c>
      <c r="L11" s="21">
        <v>368</v>
      </c>
    </row>
    <row r="12" spans="1:12" s="33" customFormat="1" ht="13.5">
      <c r="A12" s="1" t="s">
        <v>60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38</v>
      </c>
      <c r="H12" s="45">
        <v>221</v>
      </c>
      <c r="I12" s="22">
        <v>89</v>
      </c>
      <c r="J12" s="31">
        <v>240</v>
      </c>
      <c r="K12" s="45">
        <v>104</v>
      </c>
      <c r="L12" s="21">
        <v>297</v>
      </c>
    </row>
    <row r="13" spans="1:12" s="33" customFormat="1" ht="13.5">
      <c r="A13" s="90" t="s">
        <v>61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47">
        <v>86</v>
      </c>
      <c r="H13" s="45">
        <v>500</v>
      </c>
      <c r="I13" s="22">
        <v>236</v>
      </c>
      <c r="J13" s="47">
        <v>536</v>
      </c>
      <c r="K13" s="71">
        <v>278</v>
      </c>
      <c r="L13" s="65">
        <v>639</v>
      </c>
    </row>
    <row r="14" spans="1:12" ht="13.5">
      <c r="A14" s="8" t="s">
        <v>0</v>
      </c>
      <c r="B14" s="16">
        <f aca="true" t="shared" si="0" ref="B14:L14">SUM(B7:B13)</f>
        <v>0</v>
      </c>
      <c r="C14" s="16">
        <f t="shared" si="0"/>
        <v>0</v>
      </c>
      <c r="D14" s="16">
        <f t="shared" si="0"/>
        <v>0</v>
      </c>
      <c r="E14" s="16">
        <f t="shared" si="0"/>
        <v>0</v>
      </c>
      <c r="F14" s="16">
        <f t="shared" si="0"/>
        <v>0</v>
      </c>
      <c r="G14" s="16">
        <f t="shared" si="0"/>
        <v>405</v>
      </c>
      <c r="H14" s="16">
        <f t="shared" si="0"/>
        <v>2109</v>
      </c>
      <c r="I14" s="16">
        <f t="shared" si="0"/>
        <v>761</v>
      </c>
      <c r="J14" s="16">
        <f t="shared" si="0"/>
        <v>2360</v>
      </c>
      <c r="K14" s="16">
        <f t="shared" si="0"/>
        <v>884</v>
      </c>
      <c r="L14" s="16">
        <f t="shared" si="0"/>
        <v>2702</v>
      </c>
    </row>
    <row r="15" spans="1:2" ht="13.5">
      <c r="A15" s="35"/>
      <c r="B15" s="9"/>
    </row>
    <row r="16" spans="1:2" ht="13.5">
      <c r="A16" s="35"/>
      <c r="B16" s="9"/>
    </row>
    <row r="17" spans="1:2" ht="13.5">
      <c r="A17" s="35"/>
      <c r="B17" s="48"/>
    </row>
  </sheetData>
  <sheetProtection selectLockedCells="1"/>
  <mergeCells count="9">
    <mergeCell ref="B3:F3"/>
    <mergeCell ref="J2:K2"/>
    <mergeCell ref="J3:K3"/>
    <mergeCell ref="G2:I2"/>
    <mergeCell ref="G3:I3"/>
    <mergeCell ref="G1:I1"/>
    <mergeCell ref="J1:K1"/>
    <mergeCell ref="B1:F1"/>
    <mergeCell ref="B2:F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&amp;C&amp;"Helv,Bold"BOUNDARY COUNTY RESULTS
GENERAL ELECTION    NOVEMBER 4,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workbookViewId="0" topLeftCell="A1">
      <selection activeCell="H19" sqref="H19"/>
    </sheetView>
  </sheetViews>
  <sheetFormatPr defaultColWidth="9.140625" defaultRowHeight="12.75"/>
  <cols>
    <col min="1" max="1" width="15.28125" style="15" bestFit="1" customWidth="1"/>
    <col min="2" max="5" width="8.7109375" style="36" customWidth="1"/>
    <col min="6" max="7" width="9.28125" style="36" customWidth="1"/>
    <col min="8" max="9" width="8.7109375" style="15" customWidth="1"/>
    <col min="10" max="10" width="8.7109375" style="36" customWidth="1"/>
    <col min="11" max="13" width="9.140625" style="9" customWidth="1"/>
    <col min="14" max="14" width="11.57421875" style="9" customWidth="1"/>
    <col min="15" max="15" width="12.421875" style="9" customWidth="1"/>
    <col min="16" max="16384" width="9.140625" style="9" customWidth="1"/>
  </cols>
  <sheetData>
    <row r="1" spans="1:10" ht="13.5">
      <c r="A1" s="23"/>
      <c r="B1" s="111" t="s">
        <v>6</v>
      </c>
      <c r="C1" s="112"/>
      <c r="D1" s="115" t="s">
        <v>7</v>
      </c>
      <c r="E1" s="115"/>
      <c r="F1" s="110" t="s">
        <v>8</v>
      </c>
      <c r="G1" s="110"/>
      <c r="H1" s="113" t="s">
        <v>99</v>
      </c>
      <c r="I1" s="114"/>
      <c r="J1" s="9"/>
    </row>
    <row r="2" spans="1:9" s="25" customFormat="1" ht="13.5">
      <c r="A2" s="26"/>
      <c r="B2" s="101" t="s">
        <v>11</v>
      </c>
      <c r="C2" s="103"/>
      <c r="D2" s="116" t="s">
        <v>12</v>
      </c>
      <c r="E2" s="116"/>
      <c r="F2" s="116" t="s">
        <v>13</v>
      </c>
      <c r="G2" s="116"/>
      <c r="H2" s="107" t="s">
        <v>100</v>
      </c>
      <c r="I2" s="109"/>
    </row>
    <row r="3" spans="1:10" ht="13.5" customHeight="1">
      <c r="A3" s="27"/>
      <c r="B3" s="2" t="s">
        <v>4</v>
      </c>
      <c r="C3" s="2" t="s">
        <v>3</v>
      </c>
      <c r="D3" s="2" t="s">
        <v>3</v>
      </c>
      <c r="E3" s="3" t="s">
        <v>4</v>
      </c>
      <c r="F3" s="2" t="s">
        <v>3</v>
      </c>
      <c r="G3" s="3" t="s">
        <v>4</v>
      </c>
      <c r="H3" s="101" t="s">
        <v>97</v>
      </c>
      <c r="I3" s="103"/>
      <c r="J3" s="9"/>
    </row>
    <row r="4" spans="1:9" s="10" customFormat="1" ht="97.5" customHeight="1" thickBot="1">
      <c r="A4" s="28" t="s">
        <v>16</v>
      </c>
      <c r="B4" s="4" t="s">
        <v>34</v>
      </c>
      <c r="C4" s="4" t="s">
        <v>49</v>
      </c>
      <c r="D4" s="5" t="s">
        <v>50</v>
      </c>
      <c r="E4" s="5" t="s">
        <v>35</v>
      </c>
      <c r="F4" s="5" t="s">
        <v>51</v>
      </c>
      <c r="G4" s="5" t="s">
        <v>52</v>
      </c>
      <c r="H4" s="95" t="s">
        <v>95</v>
      </c>
      <c r="I4" s="96" t="s">
        <v>96</v>
      </c>
    </row>
    <row r="5" spans="1:9" s="14" customFormat="1" ht="14.25" thickBot="1">
      <c r="A5" s="11"/>
      <c r="B5" s="12"/>
      <c r="C5" s="12"/>
      <c r="D5" s="12"/>
      <c r="E5" s="12"/>
      <c r="F5" s="12"/>
      <c r="G5" s="12"/>
      <c r="H5" s="42"/>
      <c r="I5" s="86"/>
    </row>
    <row r="6" spans="1:9" s="14" customFormat="1" ht="13.5">
      <c r="A6" s="1" t="s">
        <v>55</v>
      </c>
      <c r="B6" s="29">
        <v>262</v>
      </c>
      <c r="C6" s="63">
        <v>105</v>
      </c>
      <c r="D6" s="29">
        <v>99</v>
      </c>
      <c r="E6" s="63">
        <v>270</v>
      </c>
      <c r="F6" s="29">
        <v>129</v>
      </c>
      <c r="G6" s="29">
        <v>243</v>
      </c>
      <c r="H6" s="29">
        <v>187</v>
      </c>
      <c r="I6" s="63">
        <v>165</v>
      </c>
    </row>
    <row r="7" spans="1:9" s="14" customFormat="1" ht="13.5">
      <c r="A7" s="1" t="s">
        <v>56</v>
      </c>
      <c r="B7" s="31">
        <v>201</v>
      </c>
      <c r="C7" s="64">
        <v>56</v>
      </c>
      <c r="D7" s="31">
        <v>52</v>
      </c>
      <c r="E7" s="64">
        <v>205</v>
      </c>
      <c r="F7" s="31">
        <v>66</v>
      </c>
      <c r="G7" s="31">
        <v>184</v>
      </c>
      <c r="H7" s="31">
        <v>123</v>
      </c>
      <c r="I7" s="64">
        <v>130</v>
      </c>
    </row>
    <row r="8" spans="1:9" s="14" customFormat="1" ht="13.5">
      <c r="A8" s="1" t="s">
        <v>57</v>
      </c>
      <c r="B8" s="31">
        <v>472</v>
      </c>
      <c r="C8" s="64">
        <v>117</v>
      </c>
      <c r="D8" s="31">
        <v>104</v>
      </c>
      <c r="E8" s="64">
        <v>475</v>
      </c>
      <c r="F8" s="31">
        <v>139</v>
      </c>
      <c r="G8" s="31">
        <v>443</v>
      </c>
      <c r="H8" s="31">
        <v>265</v>
      </c>
      <c r="I8" s="64">
        <v>319</v>
      </c>
    </row>
    <row r="9" spans="1:9" s="33" customFormat="1" ht="13.5">
      <c r="A9" s="1" t="s">
        <v>58</v>
      </c>
      <c r="B9" s="31">
        <v>332</v>
      </c>
      <c r="C9" s="64">
        <v>96</v>
      </c>
      <c r="D9" s="31">
        <v>97</v>
      </c>
      <c r="E9" s="64">
        <v>325</v>
      </c>
      <c r="F9" s="31">
        <v>117</v>
      </c>
      <c r="G9" s="31">
        <v>312</v>
      </c>
      <c r="H9" s="31">
        <v>197</v>
      </c>
      <c r="I9" s="64">
        <v>224</v>
      </c>
    </row>
    <row r="10" spans="1:9" s="33" customFormat="1" ht="13.5">
      <c r="A10" s="1" t="s">
        <v>59</v>
      </c>
      <c r="B10" s="31">
        <v>326</v>
      </c>
      <c r="C10" s="64">
        <v>113</v>
      </c>
      <c r="D10" s="31">
        <v>107</v>
      </c>
      <c r="E10" s="64">
        <v>331</v>
      </c>
      <c r="F10" s="31">
        <v>153</v>
      </c>
      <c r="G10" s="31">
        <v>286</v>
      </c>
      <c r="H10" s="31">
        <v>206</v>
      </c>
      <c r="I10" s="64">
        <v>239</v>
      </c>
    </row>
    <row r="11" spans="1:9" s="33" customFormat="1" ht="13.5">
      <c r="A11" s="1" t="s">
        <v>60</v>
      </c>
      <c r="B11" s="31">
        <v>245</v>
      </c>
      <c r="C11" s="64">
        <v>99</v>
      </c>
      <c r="D11" s="31">
        <v>91</v>
      </c>
      <c r="E11" s="64">
        <v>252</v>
      </c>
      <c r="F11" s="31">
        <v>129</v>
      </c>
      <c r="G11" s="31">
        <v>222</v>
      </c>
      <c r="H11" s="31">
        <v>191</v>
      </c>
      <c r="I11" s="64">
        <v>152</v>
      </c>
    </row>
    <row r="12" spans="1:9" s="33" customFormat="1" ht="13.5">
      <c r="A12" s="90" t="s">
        <v>61</v>
      </c>
      <c r="B12" s="47">
        <v>549</v>
      </c>
      <c r="C12" s="64">
        <v>259</v>
      </c>
      <c r="D12" s="47">
        <v>260</v>
      </c>
      <c r="E12" s="72">
        <v>544</v>
      </c>
      <c r="F12" s="47">
        <v>303</v>
      </c>
      <c r="G12" s="47">
        <v>484</v>
      </c>
      <c r="H12" s="47">
        <v>373</v>
      </c>
      <c r="I12" s="64">
        <v>420</v>
      </c>
    </row>
    <row r="13" spans="1:10" ht="13.5">
      <c r="A13" s="8" t="s">
        <v>0</v>
      </c>
      <c r="B13" s="16">
        <f aca="true" t="shared" si="0" ref="B13:G13">SUM(B6:B12)</f>
        <v>2387</v>
      </c>
      <c r="C13" s="16">
        <f t="shared" si="0"/>
        <v>845</v>
      </c>
      <c r="D13" s="16">
        <f t="shared" si="0"/>
        <v>810</v>
      </c>
      <c r="E13" s="16">
        <f t="shared" si="0"/>
        <v>2402</v>
      </c>
      <c r="F13" s="16">
        <f t="shared" si="0"/>
        <v>1036</v>
      </c>
      <c r="G13" s="16">
        <f t="shared" si="0"/>
        <v>2174</v>
      </c>
      <c r="H13" s="16">
        <f>SUM(H6:H12)</f>
        <v>1542</v>
      </c>
      <c r="I13" s="16">
        <f>SUM(I6:I12)</f>
        <v>1649</v>
      </c>
      <c r="J13" s="9"/>
    </row>
    <row r="14" spans="8:9" ht="13.5">
      <c r="H14" s="35"/>
      <c r="I14" s="35"/>
    </row>
  </sheetData>
  <sheetProtection selectLockedCells="1"/>
  <mergeCells count="9">
    <mergeCell ref="B1:C1"/>
    <mergeCell ref="B2:C2"/>
    <mergeCell ref="H1:I1"/>
    <mergeCell ref="H2:I2"/>
    <mergeCell ref="H3:I3"/>
    <mergeCell ref="D1:E1"/>
    <mergeCell ref="F1:G1"/>
    <mergeCell ref="D2:E2"/>
    <mergeCell ref="F2:G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&amp;C&amp;"Helv,Bold"BOUNDARY COUNTY RESULTS
GENERAL ELECTION    NOVEMBER 4,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workbookViewId="0" topLeftCell="A1">
      <selection activeCell="H19" sqref="H19"/>
    </sheetView>
  </sheetViews>
  <sheetFormatPr defaultColWidth="9.140625" defaultRowHeight="12.75"/>
  <cols>
    <col min="1" max="1" width="15.28125" style="15" bestFit="1" customWidth="1"/>
    <col min="2" max="12" width="8.57421875" style="9" customWidth="1"/>
    <col min="13" max="16384" width="9.140625" style="9" customWidth="1"/>
  </cols>
  <sheetData>
    <row r="1" spans="1:12" ht="13.5">
      <c r="A1" s="23"/>
      <c r="B1" s="91"/>
      <c r="C1" s="92"/>
      <c r="D1" s="92"/>
      <c r="E1" s="92"/>
      <c r="F1" s="93"/>
      <c r="G1" s="91"/>
      <c r="H1" s="92"/>
      <c r="I1" s="92"/>
      <c r="J1" s="92"/>
      <c r="K1" s="92"/>
      <c r="L1" s="93"/>
    </row>
    <row r="2" spans="1:12" ht="13.5">
      <c r="A2" s="87"/>
      <c r="B2" s="107" t="s">
        <v>14</v>
      </c>
      <c r="C2" s="108"/>
      <c r="D2" s="108"/>
      <c r="E2" s="108"/>
      <c r="F2" s="109"/>
      <c r="G2" s="101" t="s">
        <v>62</v>
      </c>
      <c r="H2" s="102"/>
      <c r="I2" s="102"/>
      <c r="J2" s="102"/>
      <c r="K2" s="102"/>
      <c r="L2" s="103"/>
    </row>
    <row r="3" spans="1:12" s="25" customFormat="1" ht="13.5">
      <c r="A3" s="26"/>
      <c r="B3" s="107" t="s">
        <v>15</v>
      </c>
      <c r="C3" s="108"/>
      <c r="D3" s="108"/>
      <c r="E3" s="108"/>
      <c r="F3" s="109"/>
      <c r="G3" s="120" t="s">
        <v>23</v>
      </c>
      <c r="H3" s="121"/>
      <c r="I3" s="120" t="s">
        <v>17</v>
      </c>
      <c r="J3" s="121"/>
      <c r="K3" s="120" t="s">
        <v>18</v>
      </c>
      <c r="L3" s="122"/>
    </row>
    <row r="4" spans="1:12" ht="13.5" customHeight="1">
      <c r="A4" s="27"/>
      <c r="B4" s="117"/>
      <c r="C4" s="118"/>
      <c r="D4" s="118"/>
      <c r="E4" s="118"/>
      <c r="F4" s="119"/>
      <c r="G4" s="2" t="s">
        <v>63</v>
      </c>
      <c r="H4" s="2" t="s">
        <v>4</v>
      </c>
      <c r="I4" s="2" t="s">
        <v>3</v>
      </c>
      <c r="J4" s="2" t="s">
        <v>4</v>
      </c>
      <c r="K4" s="2" t="s">
        <v>4</v>
      </c>
      <c r="L4" s="2" t="s">
        <v>3</v>
      </c>
    </row>
    <row r="5" spans="1:12" s="10" customFormat="1" ht="98.25" customHeight="1" thickBot="1">
      <c r="A5" s="28" t="s">
        <v>16</v>
      </c>
      <c r="B5" s="6" t="s">
        <v>20</v>
      </c>
      <c r="C5" s="6" t="s">
        <v>21</v>
      </c>
      <c r="D5" s="6" t="s">
        <v>24</v>
      </c>
      <c r="E5" s="6" t="s">
        <v>25</v>
      </c>
      <c r="F5" s="4" t="s">
        <v>22</v>
      </c>
      <c r="G5" s="4" t="s">
        <v>65</v>
      </c>
      <c r="H5" s="4" t="s">
        <v>64</v>
      </c>
      <c r="I5" s="5" t="s">
        <v>66</v>
      </c>
      <c r="J5" s="5" t="s">
        <v>67</v>
      </c>
      <c r="K5" s="5" t="s">
        <v>69</v>
      </c>
      <c r="L5" s="5" t="s">
        <v>68</v>
      </c>
    </row>
    <row r="6" spans="1:12" s="14" customFormat="1" ht="14.25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s="14" customFormat="1" ht="13.5">
      <c r="A7" s="84" t="s">
        <v>55</v>
      </c>
      <c r="B7" s="63">
        <v>891</v>
      </c>
      <c r="C7" s="18">
        <v>34</v>
      </c>
      <c r="D7" s="40">
        <f aca="true" t="shared" si="0" ref="D7:D12">C7+B7</f>
        <v>925</v>
      </c>
      <c r="E7" s="18">
        <v>395</v>
      </c>
      <c r="F7" s="19">
        <f>IF(D7&lt;&gt;0,E7/D7,"")</f>
        <v>0.42702702702702705</v>
      </c>
      <c r="G7" s="29">
        <v>127</v>
      </c>
      <c r="H7" s="63">
        <v>253</v>
      </c>
      <c r="I7" s="29">
        <v>116</v>
      </c>
      <c r="J7" s="63">
        <v>263</v>
      </c>
      <c r="K7" s="29">
        <v>265</v>
      </c>
      <c r="L7" s="63">
        <v>120</v>
      </c>
    </row>
    <row r="8" spans="1:12" s="14" customFormat="1" ht="13.5">
      <c r="A8" s="85" t="s">
        <v>56</v>
      </c>
      <c r="B8" s="64">
        <v>538</v>
      </c>
      <c r="C8" s="22">
        <v>29</v>
      </c>
      <c r="D8" s="41">
        <f t="shared" si="0"/>
        <v>567</v>
      </c>
      <c r="E8" s="22">
        <v>266</v>
      </c>
      <c r="F8" s="19">
        <f aca="true" t="shared" si="1" ref="F8:F14">IF(D8&lt;&gt;0,E8/D8,"")</f>
        <v>0.4691358024691358</v>
      </c>
      <c r="G8" s="34">
        <v>119</v>
      </c>
      <c r="H8" s="67">
        <v>140</v>
      </c>
      <c r="I8" s="34">
        <v>57</v>
      </c>
      <c r="J8" s="67">
        <v>203</v>
      </c>
      <c r="K8" s="34">
        <v>202</v>
      </c>
      <c r="L8" s="67">
        <v>56</v>
      </c>
    </row>
    <row r="9" spans="1:12" s="14" customFormat="1" ht="13.5">
      <c r="A9" s="85" t="s">
        <v>57</v>
      </c>
      <c r="B9" s="64">
        <v>1281</v>
      </c>
      <c r="C9" s="22">
        <v>44</v>
      </c>
      <c r="D9" s="41">
        <f t="shared" si="0"/>
        <v>1325</v>
      </c>
      <c r="E9" s="22">
        <v>621</v>
      </c>
      <c r="F9" s="19">
        <f t="shared" si="1"/>
        <v>0.46867924528301885</v>
      </c>
      <c r="G9" s="34">
        <v>274</v>
      </c>
      <c r="H9" s="67">
        <v>328</v>
      </c>
      <c r="I9" s="34">
        <v>106</v>
      </c>
      <c r="J9" s="67">
        <v>496</v>
      </c>
      <c r="K9" s="34">
        <v>492</v>
      </c>
      <c r="L9" s="67">
        <v>109</v>
      </c>
    </row>
    <row r="10" spans="1:12" s="33" customFormat="1" ht="13.5">
      <c r="A10" s="85" t="s">
        <v>58</v>
      </c>
      <c r="B10" s="64">
        <v>991</v>
      </c>
      <c r="C10" s="22">
        <v>40</v>
      </c>
      <c r="D10" s="41">
        <f t="shared" si="0"/>
        <v>1031</v>
      </c>
      <c r="E10" s="22">
        <v>451</v>
      </c>
      <c r="F10" s="19">
        <f t="shared" si="1"/>
        <v>0.43743937924345294</v>
      </c>
      <c r="G10" s="34">
        <v>145</v>
      </c>
      <c r="H10" s="67">
        <v>286</v>
      </c>
      <c r="I10" s="34">
        <v>103</v>
      </c>
      <c r="J10" s="67">
        <v>333</v>
      </c>
      <c r="K10" s="34">
        <v>344</v>
      </c>
      <c r="L10" s="67">
        <v>95</v>
      </c>
    </row>
    <row r="11" spans="1:12" s="33" customFormat="1" ht="13.5">
      <c r="A11" s="85" t="s">
        <v>59</v>
      </c>
      <c r="B11" s="64">
        <v>997</v>
      </c>
      <c r="C11" s="22">
        <v>41</v>
      </c>
      <c r="D11" s="41">
        <f t="shared" si="0"/>
        <v>1038</v>
      </c>
      <c r="E11" s="22">
        <v>462</v>
      </c>
      <c r="F11" s="19">
        <f t="shared" si="1"/>
        <v>0.44508670520231214</v>
      </c>
      <c r="G11" s="34">
        <v>153</v>
      </c>
      <c r="H11" s="67">
        <v>297</v>
      </c>
      <c r="I11" s="34">
        <v>117</v>
      </c>
      <c r="J11" s="67">
        <v>331</v>
      </c>
      <c r="K11" s="34">
        <v>330</v>
      </c>
      <c r="L11" s="67">
        <v>116</v>
      </c>
    </row>
    <row r="12" spans="1:12" s="33" customFormat="1" ht="13.5">
      <c r="A12" s="85" t="s">
        <v>60</v>
      </c>
      <c r="B12" s="64">
        <v>831</v>
      </c>
      <c r="C12" s="22">
        <v>38</v>
      </c>
      <c r="D12" s="41">
        <f t="shared" si="0"/>
        <v>869</v>
      </c>
      <c r="E12" s="22">
        <v>365</v>
      </c>
      <c r="F12" s="19">
        <f t="shared" si="1"/>
        <v>0.42002301495972383</v>
      </c>
      <c r="G12" s="73">
        <v>131</v>
      </c>
      <c r="H12" s="68">
        <v>222</v>
      </c>
      <c r="I12" s="34">
        <v>90</v>
      </c>
      <c r="J12" s="67">
        <v>263</v>
      </c>
      <c r="K12" s="73">
        <v>251</v>
      </c>
      <c r="L12" s="68">
        <v>98</v>
      </c>
    </row>
    <row r="13" spans="1:12" s="33" customFormat="1" ht="13.5">
      <c r="A13" s="90" t="s">
        <v>61</v>
      </c>
      <c r="B13" s="94"/>
      <c r="C13" s="57"/>
      <c r="D13" s="57"/>
      <c r="E13" s="22">
        <v>857</v>
      </c>
      <c r="F13" s="58">
        <f t="shared" si="1"/>
      </c>
      <c r="G13" s="53">
        <v>300</v>
      </c>
      <c r="H13" s="69">
        <v>513</v>
      </c>
      <c r="I13" s="53">
        <v>283</v>
      </c>
      <c r="J13" s="69">
        <v>537</v>
      </c>
      <c r="K13" s="53">
        <v>537</v>
      </c>
      <c r="L13" s="69">
        <v>287</v>
      </c>
    </row>
    <row r="14" spans="1:12" ht="13.5">
      <c r="A14" s="8" t="s">
        <v>0</v>
      </c>
      <c r="B14" s="16">
        <f>SUM(B7:B13)</f>
        <v>5529</v>
      </c>
      <c r="C14" s="16">
        <f>SUM(C7:C13)</f>
        <v>226</v>
      </c>
      <c r="D14" s="16">
        <f>SUM(D7:D13)</f>
        <v>5755</v>
      </c>
      <c r="E14" s="16">
        <f>SUM(E7:E13)</f>
        <v>3417</v>
      </c>
      <c r="F14" s="59">
        <f t="shared" si="1"/>
        <v>0.5937445699391833</v>
      </c>
      <c r="G14" s="49">
        <f aca="true" t="shared" si="2" ref="G14:L14">SUM(G7:G13)</f>
        <v>1249</v>
      </c>
      <c r="H14" s="49">
        <f t="shared" si="2"/>
        <v>2039</v>
      </c>
      <c r="I14" s="16">
        <f t="shared" si="2"/>
        <v>872</v>
      </c>
      <c r="J14" s="16">
        <f t="shared" si="2"/>
        <v>2426</v>
      </c>
      <c r="K14" s="16">
        <f t="shared" si="2"/>
        <v>2421</v>
      </c>
      <c r="L14" s="16">
        <f t="shared" si="2"/>
        <v>881</v>
      </c>
    </row>
    <row r="15" ht="13.5">
      <c r="A15" s="35"/>
    </row>
  </sheetData>
  <sheetProtection selectLockedCells="1"/>
  <mergeCells count="7">
    <mergeCell ref="B3:F3"/>
    <mergeCell ref="B2:F2"/>
    <mergeCell ref="B4:F4"/>
    <mergeCell ref="G2:L2"/>
    <mergeCell ref="G3:H3"/>
    <mergeCell ref="I3:J3"/>
    <mergeCell ref="K3:L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&amp;C&amp;"Helv,Bold"BOUNDARY COUNTY RESULTS
GENERAL ELECTION    NOVEMBER 4,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workbookViewId="0" topLeftCell="A1">
      <selection activeCell="H19" sqref="H19"/>
    </sheetView>
  </sheetViews>
  <sheetFormatPr defaultColWidth="9.140625" defaultRowHeight="12.75"/>
  <cols>
    <col min="1" max="1" width="15.28125" style="15" bestFit="1" customWidth="1"/>
    <col min="2" max="7" width="8.28125" style="15" customWidth="1"/>
    <col min="8" max="8" width="11.57421875" style="9" bestFit="1" customWidth="1"/>
    <col min="9" max="9" width="10.28125" style="9" bestFit="1" customWidth="1"/>
    <col min="10" max="10" width="9.28125" style="9" bestFit="1" customWidth="1"/>
    <col min="11" max="11" width="8.7109375" style="9" customWidth="1"/>
    <col min="12" max="13" width="8.28125" style="9" customWidth="1"/>
    <col min="14" max="14" width="10.421875" style="9" bestFit="1" customWidth="1"/>
    <col min="15" max="15" width="9.7109375" style="9" bestFit="1" customWidth="1"/>
    <col min="16" max="16" width="13.28125" style="9" bestFit="1" customWidth="1"/>
    <col min="17" max="17" width="10.00390625" style="9" bestFit="1" customWidth="1"/>
    <col min="18" max="18" width="11.57421875" style="9" bestFit="1" customWidth="1"/>
    <col min="19" max="19" width="10.421875" style="9" customWidth="1"/>
    <col min="20" max="20" width="9.28125" style="9" bestFit="1" customWidth="1"/>
    <col min="21" max="21" width="8.421875" style="9" customWidth="1"/>
    <col min="22" max="22" width="9.7109375" style="9" bestFit="1" customWidth="1"/>
    <col min="23" max="23" width="10.7109375" style="9" bestFit="1" customWidth="1"/>
    <col min="24" max="24" width="10.421875" style="9" bestFit="1" customWidth="1"/>
    <col min="25" max="25" width="9.7109375" style="9" bestFit="1" customWidth="1"/>
    <col min="26" max="26" width="13.28125" style="9" bestFit="1" customWidth="1"/>
    <col min="27" max="27" width="10.00390625" style="9" bestFit="1" customWidth="1"/>
    <col min="28" max="16384" width="9.140625" style="9" customWidth="1"/>
  </cols>
  <sheetData>
    <row r="1" spans="1:13" ht="13.5">
      <c r="A1" s="23"/>
      <c r="B1" s="110" t="s">
        <v>26</v>
      </c>
      <c r="C1" s="110"/>
      <c r="D1" s="110"/>
      <c r="E1" s="110"/>
      <c r="F1" s="110"/>
      <c r="G1" s="110"/>
      <c r="H1" s="51" t="s">
        <v>29</v>
      </c>
      <c r="I1" s="51"/>
      <c r="J1" s="51"/>
      <c r="K1" s="43"/>
      <c r="L1" s="113" t="s">
        <v>91</v>
      </c>
      <c r="M1" s="114"/>
    </row>
    <row r="2" spans="1:13" ht="13.5">
      <c r="A2" s="24"/>
      <c r="B2" s="107" t="s">
        <v>27</v>
      </c>
      <c r="C2" s="108"/>
      <c r="D2" s="108"/>
      <c r="E2" s="108"/>
      <c r="F2" s="108"/>
      <c r="G2" s="109"/>
      <c r="H2" s="50" t="s">
        <v>28</v>
      </c>
      <c r="I2" s="50" t="s">
        <v>26</v>
      </c>
      <c r="J2" s="50" t="s">
        <v>26</v>
      </c>
      <c r="K2" s="46" t="s">
        <v>26</v>
      </c>
      <c r="L2" s="107" t="s">
        <v>92</v>
      </c>
      <c r="M2" s="109"/>
    </row>
    <row r="3" spans="1:13" ht="13.5">
      <c r="A3" s="24"/>
      <c r="B3" s="120" t="s">
        <v>53</v>
      </c>
      <c r="C3" s="122"/>
      <c r="D3" s="120" t="s">
        <v>36</v>
      </c>
      <c r="E3" s="121"/>
      <c r="F3" s="121"/>
      <c r="G3" s="122"/>
      <c r="H3" s="50" t="s">
        <v>19</v>
      </c>
      <c r="I3" s="39" t="s">
        <v>11</v>
      </c>
      <c r="J3" s="39" t="s">
        <v>30</v>
      </c>
      <c r="K3" s="7" t="s">
        <v>31</v>
      </c>
      <c r="L3" s="107" t="s">
        <v>93</v>
      </c>
      <c r="M3" s="109"/>
    </row>
    <row r="4" spans="1:13" ht="13.5">
      <c r="A4" s="37"/>
      <c r="B4" s="2" t="s">
        <v>4</v>
      </c>
      <c r="C4" s="2" t="s">
        <v>85</v>
      </c>
      <c r="D4" s="2" t="s">
        <v>85</v>
      </c>
      <c r="E4" s="2" t="s">
        <v>4</v>
      </c>
      <c r="F4" s="2" t="s">
        <v>3</v>
      </c>
      <c r="G4" s="2" t="s">
        <v>85</v>
      </c>
      <c r="H4" s="2" t="s">
        <v>4</v>
      </c>
      <c r="I4" s="3" t="s">
        <v>4</v>
      </c>
      <c r="J4" s="3" t="s">
        <v>4</v>
      </c>
      <c r="K4" s="3" t="s">
        <v>3</v>
      </c>
      <c r="L4" s="123" t="s">
        <v>94</v>
      </c>
      <c r="M4" s="124"/>
    </row>
    <row r="5" spans="1:13" ht="90" customHeight="1" thickBot="1">
      <c r="A5" s="38" t="s">
        <v>16</v>
      </c>
      <c r="B5" s="4" t="s">
        <v>70</v>
      </c>
      <c r="C5" s="4" t="s">
        <v>90</v>
      </c>
      <c r="D5" s="4" t="s">
        <v>88</v>
      </c>
      <c r="E5" s="4" t="s">
        <v>71</v>
      </c>
      <c r="F5" s="4" t="s">
        <v>75</v>
      </c>
      <c r="G5" s="4" t="s">
        <v>89</v>
      </c>
      <c r="H5" s="4" t="s">
        <v>76</v>
      </c>
      <c r="I5" s="5" t="s">
        <v>72</v>
      </c>
      <c r="J5" s="5" t="s">
        <v>73</v>
      </c>
      <c r="K5" s="4" t="s">
        <v>74</v>
      </c>
      <c r="L5" s="88" t="s">
        <v>95</v>
      </c>
      <c r="M5" s="89" t="s">
        <v>96</v>
      </c>
    </row>
    <row r="6" spans="1:13" ht="14.25" thickBot="1">
      <c r="A6" s="11"/>
      <c r="B6" s="12"/>
      <c r="C6" s="12"/>
      <c r="D6" s="12"/>
      <c r="E6" s="12"/>
      <c r="F6" s="12"/>
      <c r="G6" s="12"/>
      <c r="H6" s="42"/>
      <c r="I6" s="12"/>
      <c r="J6" s="12"/>
      <c r="K6" s="12"/>
      <c r="L6" s="12"/>
      <c r="M6" s="13"/>
    </row>
    <row r="7" spans="1:13" ht="13.5">
      <c r="A7" s="1" t="s">
        <v>55</v>
      </c>
      <c r="B7" s="29">
        <v>198</v>
      </c>
      <c r="C7" s="18">
        <v>183</v>
      </c>
      <c r="D7" s="29">
        <v>89</v>
      </c>
      <c r="E7" s="30">
        <v>128</v>
      </c>
      <c r="F7" s="44">
        <v>156</v>
      </c>
      <c r="G7" s="18">
        <v>15</v>
      </c>
      <c r="H7" s="61">
        <v>338</v>
      </c>
      <c r="I7" s="29">
        <v>349</v>
      </c>
      <c r="J7" s="29">
        <v>336</v>
      </c>
      <c r="K7" s="17">
        <v>314</v>
      </c>
      <c r="L7" s="78">
        <v>280</v>
      </c>
      <c r="M7" s="79">
        <v>86</v>
      </c>
    </row>
    <row r="8" spans="1:13" ht="13.5">
      <c r="A8" s="1" t="s">
        <v>56</v>
      </c>
      <c r="B8" s="34">
        <v>167</v>
      </c>
      <c r="C8" s="20">
        <v>88</v>
      </c>
      <c r="D8" s="34">
        <v>66</v>
      </c>
      <c r="E8" s="76">
        <v>117</v>
      </c>
      <c r="F8" s="74">
        <v>70</v>
      </c>
      <c r="G8" s="22">
        <v>10</v>
      </c>
      <c r="H8" s="62">
        <v>229</v>
      </c>
      <c r="I8" s="31">
        <v>230</v>
      </c>
      <c r="J8" s="34">
        <v>233</v>
      </c>
      <c r="K8" s="21">
        <v>193</v>
      </c>
      <c r="L8" s="80">
        <v>200</v>
      </c>
      <c r="M8" s="81">
        <v>54</v>
      </c>
    </row>
    <row r="9" spans="1:13" ht="13.5">
      <c r="A9" s="1" t="s">
        <v>57</v>
      </c>
      <c r="B9" s="31">
        <v>355</v>
      </c>
      <c r="C9" s="22">
        <v>243</v>
      </c>
      <c r="D9" s="31">
        <v>142</v>
      </c>
      <c r="E9" s="32">
        <v>263</v>
      </c>
      <c r="F9" s="45">
        <v>175</v>
      </c>
      <c r="G9" s="22">
        <v>27</v>
      </c>
      <c r="H9" s="62">
        <v>527</v>
      </c>
      <c r="I9" s="31">
        <v>535</v>
      </c>
      <c r="J9" s="34">
        <v>522</v>
      </c>
      <c r="K9" s="21">
        <v>452</v>
      </c>
      <c r="L9" s="80">
        <v>437</v>
      </c>
      <c r="M9" s="81">
        <v>156</v>
      </c>
    </row>
    <row r="10" spans="1:13" ht="13.5">
      <c r="A10" s="1" t="s">
        <v>58</v>
      </c>
      <c r="B10" s="31">
        <v>273</v>
      </c>
      <c r="C10" s="22">
        <v>159</v>
      </c>
      <c r="D10" s="31">
        <v>97</v>
      </c>
      <c r="E10" s="32">
        <v>199</v>
      </c>
      <c r="F10" s="45">
        <v>128</v>
      </c>
      <c r="G10" s="22">
        <v>13</v>
      </c>
      <c r="H10" s="62">
        <v>400</v>
      </c>
      <c r="I10" s="31">
        <v>396</v>
      </c>
      <c r="J10" s="34">
        <v>397</v>
      </c>
      <c r="K10" s="21">
        <v>353</v>
      </c>
      <c r="L10" s="80">
        <v>330</v>
      </c>
      <c r="M10" s="81">
        <v>92</v>
      </c>
    </row>
    <row r="11" spans="1:13" ht="13.5">
      <c r="A11" s="1" t="s">
        <v>59</v>
      </c>
      <c r="B11" s="31">
        <v>233</v>
      </c>
      <c r="C11" s="22">
        <v>220</v>
      </c>
      <c r="D11" s="31">
        <v>76</v>
      </c>
      <c r="E11" s="32">
        <v>209</v>
      </c>
      <c r="F11" s="45">
        <v>159</v>
      </c>
      <c r="G11" s="22">
        <v>14</v>
      </c>
      <c r="H11" s="62">
        <v>408</v>
      </c>
      <c r="I11" s="31">
        <v>415</v>
      </c>
      <c r="J11" s="34">
        <v>405</v>
      </c>
      <c r="K11" s="21">
        <v>370</v>
      </c>
      <c r="L11" s="80">
        <v>355</v>
      </c>
      <c r="M11" s="81">
        <v>94</v>
      </c>
    </row>
    <row r="12" spans="1:13" ht="13.5">
      <c r="A12" s="1" t="s">
        <v>60</v>
      </c>
      <c r="B12" s="34">
        <v>175</v>
      </c>
      <c r="C12" s="20">
        <v>178</v>
      </c>
      <c r="D12" s="34">
        <v>80</v>
      </c>
      <c r="E12" s="76">
        <v>130</v>
      </c>
      <c r="F12" s="74">
        <v>141</v>
      </c>
      <c r="G12" s="22">
        <v>5</v>
      </c>
      <c r="H12" s="62">
        <v>332</v>
      </c>
      <c r="I12" s="31">
        <v>327</v>
      </c>
      <c r="J12" s="34">
        <v>325</v>
      </c>
      <c r="K12" s="21">
        <v>315</v>
      </c>
      <c r="L12" s="80">
        <v>286</v>
      </c>
      <c r="M12" s="81">
        <v>62</v>
      </c>
    </row>
    <row r="13" spans="1:13" ht="13.5">
      <c r="A13" s="90" t="s">
        <v>61</v>
      </c>
      <c r="B13" s="53">
        <v>398</v>
      </c>
      <c r="C13" s="54">
        <v>413</v>
      </c>
      <c r="D13" s="53">
        <v>169</v>
      </c>
      <c r="E13" s="77">
        <v>334</v>
      </c>
      <c r="F13" s="75">
        <v>319</v>
      </c>
      <c r="G13" s="52">
        <v>16</v>
      </c>
      <c r="H13" s="62">
        <v>692</v>
      </c>
      <c r="I13" s="47">
        <v>707</v>
      </c>
      <c r="J13" s="34">
        <v>697</v>
      </c>
      <c r="K13" s="21">
        <v>675</v>
      </c>
      <c r="L13" s="82">
        <v>634</v>
      </c>
      <c r="M13" s="83">
        <v>166</v>
      </c>
    </row>
    <row r="14" spans="1:13" ht="13.5">
      <c r="A14" s="56" t="s">
        <v>0</v>
      </c>
      <c r="B14" s="16">
        <f aca="true" t="shared" si="0" ref="B14:M14">SUM(B7:B13)</f>
        <v>1799</v>
      </c>
      <c r="C14" s="16">
        <f t="shared" si="0"/>
        <v>1484</v>
      </c>
      <c r="D14" s="16">
        <f t="shared" si="0"/>
        <v>719</v>
      </c>
      <c r="E14" s="16">
        <f t="shared" si="0"/>
        <v>1380</v>
      </c>
      <c r="F14" s="16">
        <f t="shared" si="0"/>
        <v>1148</v>
      </c>
      <c r="G14" s="16">
        <f t="shared" si="0"/>
        <v>100</v>
      </c>
      <c r="H14" s="16">
        <f t="shared" si="0"/>
        <v>2926</v>
      </c>
      <c r="I14" s="16">
        <f t="shared" si="0"/>
        <v>2959</v>
      </c>
      <c r="J14" s="16">
        <f t="shared" si="0"/>
        <v>2915</v>
      </c>
      <c r="K14" s="16">
        <f t="shared" si="0"/>
        <v>2672</v>
      </c>
      <c r="L14" s="16">
        <f t="shared" si="0"/>
        <v>2522</v>
      </c>
      <c r="M14" s="16">
        <f t="shared" si="0"/>
        <v>710</v>
      </c>
    </row>
  </sheetData>
  <sheetProtection selectLockedCells="1"/>
  <mergeCells count="8">
    <mergeCell ref="L4:M4"/>
    <mergeCell ref="B1:G1"/>
    <mergeCell ref="B2:G2"/>
    <mergeCell ref="B3:C3"/>
    <mergeCell ref="D3:G3"/>
    <mergeCell ref="L1:M1"/>
    <mergeCell ref="L2:M2"/>
    <mergeCell ref="L3:M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&amp;C&amp;"Helv,Bold"BOUNDARY COUNTY RESULTS
GENERAL ELECTION    NOVEMBER 4,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Glenda Poston</dc:creator>
  <cp:keywords/>
  <dc:description/>
  <cp:lastModifiedBy>Betsie</cp:lastModifiedBy>
  <cp:lastPrinted>2014-11-07T22:20:21Z</cp:lastPrinted>
  <dcterms:created xsi:type="dcterms:W3CDTF">1998-04-10T16:02:13Z</dcterms:created>
  <dcterms:modified xsi:type="dcterms:W3CDTF">2014-11-20T20:56:03Z</dcterms:modified>
  <cp:category/>
  <cp:version/>
  <cp:contentType/>
  <cp:contentStatus/>
</cp:coreProperties>
</file>