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4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 Comm - Dist Jdg" sheetId="5" r:id="rId5"/>
  </sheets>
  <definedNames>
    <definedName name="_xlnm.Print_Titles" localSheetId="4">'Co Comm - Dist Jdg'!$1:$6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<sst xmlns="http://schemas.openxmlformats.org/spreadsheetml/2006/main" count="237" uniqueCount="112">
  <si>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</si>
  <si>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</si>
  <si>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</si>
  <si>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</si>
  <si>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</si>
  <si>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</si>
  <si>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</si>
  <si>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</si>
  <si>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</si>
  <si>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</si>
  <si>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</si>
  <si>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</si>
  <si>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</si>
  <si>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</si>
  <si>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</si>
  <si>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</si>
  <si>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</si>
  <si>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</si>
  <si>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</si>
  <si>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</si>
  <si>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</si>
  <si>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</si>
  <si>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</si>
  <si>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</si>
  <si>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</si>
  <si>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</si>
  <si>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</si>
  <si>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</si>
  <si>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</si>
  <si>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</si>
  <si>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</si>
  <si>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</si>
  <si>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</si>
  <si>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</si>
  <si>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</si>
  <si>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</si>
  <si>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</si>
  <si>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</si>
  <si>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</si>
  <si>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</si>
  <si>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</si>
  <si>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</si>
  <si>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</si>
  <si>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</si>
  <si>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</si>
  <si>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</si>
  <si>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</si>
  <si>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</si>
  <si>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</si>
  <si>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</si>
  <si>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</si>
  <si>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</si>
  <si>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</si>
  <si>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</si>
  <si>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1 Atlanta</t>
  </si>
  <si>
    <t>2 Camas</t>
  </si>
  <si>
    <t>3 Chattin Flats</t>
  </si>
  <si>
    <t>4 Glenns Ferry</t>
  </si>
  <si>
    <t>5 Hammett</t>
  </si>
  <si>
    <t>6 King Hill</t>
  </si>
  <si>
    <t>7 Mayfield</t>
  </si>
  <si>
    <t>8 Mountain Home 1</t>
  </si>
  <si>
    <t>9 Mountain Home 2</t>
  </si>
  <si>
    <t>10 Mountain Home 3</t>
  </si>
  <si>
    <t>11 Mountain Home 4</t>
  </si>
  <si>
    <t>12 Mountain Home 5</t>
  </si>
  <si>
    <t>13 Mountain Home 6</t>
  </si>
  <si>
    <t>14 Mountain Home 7</t>
  </si>
  <si>
    <t>15 Mountain Home 8</t>
  </si>
  <si>
    <t>16 Mountain Home 9</t>
  </si>
  <si>
    <t xml:space="preserve">17 Pine </t>
  </si>
  <si>
    <t>18 Prairie</t>
  </si>
  <si>
    <t>DISTRICT 2</t>
  </si>
  <si>
    <t>Richard Stallings</t>
  </si>
  <si>
    <t>Mike Simpson</t>
  </si>
  <si>
    <t>LEGISLATIVE DIST 23</t>
  </si>
  <si>
    <t>Bert Brackett</t>
  </si>
  <si>
    <t>Mary Ann Richards</t>
  </si>
  <si>
    <t>"Spike" R. L. Ericson</t>
  </si>
  <si>
    <t>Pete Nielsen</t>
  </si>
  <si>
    <t>Franklin "Bud" Corbus</t>
  </si>
  <si>
    <t>Wes Wootan</t>
  </si>
  <si>
    <t>Rebecca W. Arnold</t>
  </si>
  <si>
    <t>Samuel A. Hoagland</t>
  </si>
  <si>
    <t>DISTRICT #4</t>
  </si>
  <si>
    <t>Barbara Steele</t>
  </si>
  <si>
    <t>Amber Sloan</t>
  </si>
  <si>
    <t>Ron Fisher</t>
  </si>
  <si>
    <t>Jerry L. Rost</t>
  </si>
  <si>
    <t>Rich Wills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</si>
  <si>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</si>
  <si>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</si>
  <si>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</si>
  <si>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</si>
  <si>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</si>
  <si>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</si>
  <si>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</si>
  <si>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</si>
  <si>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</si>
  <si>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</si>
  <si>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CJ Nemeth</t>
  </si>
  <si>
    <t>Wetherell</t>
  </si>
  <si>
    <t>Marcus Bradley Ellis</t>
  </si>
  <si>
    <t>Paul Venable</t>
  </si>
  <si>
    <t>H.J.R. 2</t>
  </si>
  <si>
    <t>YES</t>
  </si>
  <si>
    <t>NO</t>
  </si>
  <si>
    <t>Absentee</t>
  </si>
  <si>
    <t>W/I</t>
  </si>
  <si>
    <t>CONSTITUTIONAL</t>
  </si>
  <si>
    <t xml:space="preserve"> AMENDMENT</t>
  </si>
  <si>
    <t>Walt Bayes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</si>
</sst>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9" fillId="33" borderId="16" xfId="0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Fill="1" applyBorder="1" applyAlignment="1" applyProtection="1">
      <alignment horizontal="center" vertical="center" textRotation="90" wrapText="1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34" borderId="13" xfId="0" applyNumberFormat="1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6" fillId="0" borderId="54" xfId="0" applyFont="1" applyFill="1" applyBorder="1" applyAlignment="1" applyProtection="1">
      <alignment horizontal="center" vertical="center" textRotation="90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110" zoomScaleNormal="110" zoomScaleSheetLayoutView="100"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" sqref="F7:K25"/>
    </sheetView>
  </sheetViews>
  <sheetFormatPr defaultColWidth="9.140625" defaultRowHeight="12.75"/>
  <cols>
    <col min="1" max="1" width="15.7109375" style="15" bestFit="1" customWidth="1"/>
    <col min="2" max="3" width="8.57421875" style="15" customWidth="1"/>
    <col min="4" max="5" width="8.57421875" style="36" customWidth="1"/>
    <col min="6" max="10" width="8.7109375" style="15" customWidth="1"/>
    <col min="11" max="11" width="8.7109375" style="36" customWidth="1"/>
    <col min="12" max="16384" width="9.140625" style="9" customWidth="1"/>
  </cols>
  <sheetData>
    <row r="1" spans="1:11" ht="13.5">
      <c r="A1" s="23"/>
      <c r="B1" s="44"/>
      <c r="C1" s="46"/>
      <c r="D1" s="102" t="s">
        <v>40</v>
      </c>
      <c r="E1" s="102"/>
      <c r="F1" s="103"/>
      <c r="G1" s="104"/>
      <c r="H1" s="104"/>
      <c r="I1" s="104"/>
      <c r="J1" s="104"/>
      <c r="K1" s="105"/>
    </row>
    <row r="2" spans="1:11" s="25" customFormat="1" ht="13.5">
      <c r="A2" s="24"/>
      <c r="B2" s="100" t="s">
        <v>40</v>
      </c>
      <c r="C2" s="101"/>
      <c r="D2" s="100" t="s">
        <v>42</v>
      </c>
      <c r="E2" s="101"/>
      <c r="F2" s="107" t="s">
        <v>2</v>
      </c>
      <c r="G2" s="108"/>
      <c r="H2" s="108"/>
      <c r="I2" s="108"/>
      <c r="J2" s="108"/>
      <c r="K2" s="109"/>
    </row>
    <row r="3" spans="1:11" s="25" customFormat="1" ht="13.5">
      <c r="A3" s="26"/>
      <c r="B3" s="98" t="s">
        <v>41</v>
      </c>
      <c r="C3" s="99"/>
      <c r="D3" s="98" t="s">
        <v>72</v>
      </c>
      <c r="E3" s="99"/>
      <c r="F3" s="98"/>
      <c r="G3" s="106"/>
      <c r="H3" s="106"/>
      <c r="I3" s="106"/>
      <c r="J3" s="106"/>
      <c r="K3" s="99"/>
    </row>
    <row r="4" spans="1:11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97</v>
      </c>
      <c r="H4" s="2" t="s">
        <v>98</v>
      </c>
      <c r="I4" s="2" t="s">
        <v>4</v>
      </c>
      <c r="J4" s="2" t="s">
        <v>99</v>
      </c>
      <c r="K4" s="2" t="s">
        <v>98</v>
      </c>
    </row>
    <row r="5" spans="1:11" s="10" customFormat="1" ht="87.75" customHeight="1" thickBot="1">
      <c r="A5" s="28" t="s">
        <v>16</v>
      </c>
      <c r="B5" s="6" t="s">
        <v>43</v>
      </c>
      <c r="C5" s="6" t="s">
        <v>44</v>
      </c>
      <c r="D5" s="6" t="s">
        <v>74</v>
      </c>
      <c r="E5" s="6" t="s">
        <v>73</v>
      </c>
      <c r="F5" s="6" t="s">
        <v>45</v>
      </c>
      <c r="G5" s="6" t="s">
        <v>90</v>
      </c>
      <c r="H5" s="6" t="s">
        <v>91</v>
      </c>
      <c r="I5" s="6" t="s">
        <v>33</v>
      </c>
      <c r="J5" s="6" t="s">
        <v>92</v>
      </c>
      <c r="K5" s="6" t="s">
        <v>93</v>
      </c>
    </row>
    <row r="6" spans="1:11" s="14" customFormat="1" ht="14.25" thickBot="1">
      <c r="A6" s="11"/>
      <c r="B6" s="43"/>
      <c r="C6" s="43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54</v>
      </c>
      <c r="B7" s="62">
        <v>13</v>
      </c>
      <c r="C7" s="66">
        <v>14</v>
      </c>
      <c r="D7" s="29">
        <v>14</v>
      </c>
      <c r="E7" s="18">
        <v>13</v>
      </c>
      <c r="F7" s="29">
        <v>14</v>
      </c>
      <c r="G7" s="30">
        <v>0</v>
      </c>
      <c r="H7" s="30">
        <v>2</v>
      </c>
      <c r="I7" s="30">
        <v>12</v>
      </c>
      <c r="J7" s="30">
        <v>0</v>
      </c>
      <c r="K7" s="18">
        <v>0</v>
      </c>
    </row>
    <row r="8" spans="1:11" s="14" customFormat="1" ht="13.5">
      <c r="A8" s="1" t="s">
        <v>55</v>
      </c>
      <c r="B8" s="63">
        <v>6</v>
      </c>
      <c r="C8" s="67">
        <v>7</v>
      </c>
      <c r="D8" s="31">
        <v>6</v>
      </c>
      <c r="E8" s="22">
        <v>4</v>
      </c>
      <c r="F8" s="31">
        <v>4</v>
      </c>
      <c r="G8" s="32">
        <v>0</v>
      </c>
      <c r="H8" s="32">
        <v>0</v>
      </c>
      <c r="I8" s="32">
        <v>6</v>
      </c>
      <c r="J8" s="32">
        <v>3</v>
      </c>
      <c r="K8" s="22">
        <v>0</v>
      </c>
    </row>
    <row r="9" spans="1:11" s="14" customFormat="1" ht="13.5">
      <c r="A9" s="1" t="s">
        <v>56</v>
      </c>
      <c r="B9" s="63">
        <v>2</v>
      </c>
      <c r="C9" s="67">
        <v>39</v>
      </c>
      <c r="D9" s="31">
        <v>38</v>
      </c>
      <c r="E9" s="22">
        <v>2</v>
      </c>
      <c r="F9" s="31">
        <v>5</v>
      </c>
      <c r="G9" s="32">
        <v>1</v>
      </c>
      <c r="H9" s="32">
        <v>0</v>
      </c>
      <c r="I9" s="32">
        <v>35</v>
      </c>
      <c r="J9" s="32">
        <v>0</v>
      </c>
      <c r="K9" s="22">
        <v>0</v>
      </c>
    </row>
    <row r="10" spans="1:11" s="14" customFormat="1" ht="13.5">
      <c r="A10" s="1" t="s">
        <v>57</v>
      </c>
      <c r="B10" s="63">
        <v>105</v>
      </c>
      <c r="C10" s="67">
        <v>264</v>
      </c>
      <c r="D10" s="31">
        <v>248</v>
      </c>
      <c r="E10" s="22">
        <v>121</v>
      </c>
      <c r="F10" s="31">
        <v>106</v>
      </c>
      <c r="G10" s="32">
        <v>18</v>
      </c>
      <c r="H10" s="32">
        <v>13</v>
      </c>
      <c r="I10" s="32">
        <v>227</v>
      </c>
      <c r="J10" s="32">
        <v>3</v>
      </c>
      <c r="K10" s="22">
        <v>2</v>
      </c>
    </row>
    <row r="11" spans="1:11" s="14" customFormat="1" ht="13.5">
      <c r="A11" s="1" t="s">
        <v>58</v>
      </c>
      <c r="B11" s="63">
        <v>32</v>
      </c>
      <c r="C11" s="67">
        <v>83</v>
      </c>
      <c r="D11" s="31">
        <v>79</v>
      </c>
      <c r="E11" s="22">
        <v>32</v>
      </c>
      <c r="F11" s="31">
        <v>23</v>
      </c>
      <c r="G11" s="32">
        <v>7</v>
      </c>
      <c r="H11" s="32">
        <v>5</v>
      </c>
      <c r="I11" s="32">
        <v>80</v>
      </c>
      <c r="J11" s="32">
        <v>0</v>
      </c>
      <c r="K11" s="22">
        <v>0</v>
      </c>
    </row>
    <row r="12" spans="1:11" s="14" customFormat="1" ht="13.5">
      <c r="A12" s="1" t="s">
        <v>59</v>
      </c>
      <c r="B12" s="63">
        <v>39</v>
      </c>
      <c r="C12" s="67">
        <v>75</v>
      </c>
      <c r="D12" s="31">
        <v>81</v>
      </c>
      <c r="E12" s="22">
        <v>32</v>
      </c>
      <c r="F12" s="31">
        <v>34</v>
      </c>
      <c r="G12" s="32">
        <v>7</v>
      </c>
      <c r="H12" s="32">
        <v>1</v>
      </c>
      <c r="I12" s="32">
        <v>71</v>
      </c>
      <c r="J12" s="32">
        <v>1</v>
      </c>
      <c r="K12" s="22">
        <v>1</v>
      </c>
    </row>
    <row r="13" spans="1:11" s="14" customFormat="1" ht="13.5">
      <c r="A13" s="1" t="s">
        <v>60</v>
      </c>
      <c r="B13" s="63">
        <v>25</v>
      </c>
      <c r="C13" s="67">
        <v>72</v>
      </c>
      <c r="D13" s="31">
        <v>72</v>
      </c>
      <c r="E13" s="22">
        <v>25</v>
      </c>
      <c r="F13" s="31">
        <v>31</v>
      </c>
      <c r="G13" s="32">
        <v>9</v>
      </c>
      <c r="H13" s="32">
        <v>2</v>
      </c>
      <c r="I13" s="32">
        <v>56</v>
      </c>
      <c r="J13" s="32">
        <v>1</v>
      </c>
      <c r="K13" s="22">
        <v>0</v>
      </c>
    </row>
    <row r="14" spans="1:11" s="14" customFormat="1" ht="13.5">
      <c r="A14" s="1" t="s">
        <v>61</v>
      </c>
      <c r="B14" s="63">
        <v>43</v>
      </c>
      <c r="C14" s="67">
        <v>182</v>
      </c>
      <c r="D14" s="31">
        <v>179</v>
      </c>
      <c r="E14" s="22">
        <v>46</v>
      </c>
      <c r="F14" s="31">
        <v>47</v>
      </c>
      <c r="G14" s="32">
        <v>11</v>
      </c>
      <c r="H14" s="32">
        <v>5</v>
      </c>
      <c r="I14" s="32">
        <v>157</v>
      </c>
      <c r="J14" s="32">
        <v>2</v>
      </c>
      <c r="K14" s="22">
        <v>3</v>
      </c>
    </row>
    <row r="15" spans="1:11" s="14" customFormat="1" ht="13.5">
      <c r="A15" s="1" t="s">
        <v>62</v>
      </c>
      <c r="B15" s="63">
        <v>117</v>
      </c>
      <c r="C15" s="67">
        <v>295</v>
      </c>
      <c r="D15" s="31">
        <v>292</v>
      </c>
      <c r="E15" s="22">
        <v>119</v>
      </c>
      <c r="F15" s="31">
        <v>118</v>
      </c>
      <c r="G15" s="32">
        <v>13</v>
      </c>
      <c r="H15" s="32">
        <v>11</v>
      </c>
      <c r="I15" s="32">
        <v>266</v>
      </c>
      <c r="J15" s="32">
        <v>5</v>
      </c>
      <c r="K15" s="22">
        <v>3</v>
      </c>
    </row>
    <row r="16" spans="1:11" s="14" customFormat="1" ht="13.5">
      <c r="A16" s="1" t="s">
        <v>63</v>
      </c>
      <c r="B16" s="63">
        <v>119</v>
      </c>
      <c r="C16" s="67">
        <v>237</v>
      </c>
      <c r="D16" s="31">
        <v>234</v>
      </c>
      <c r="E16" s="22">
        <v>124</v>
      </c>
      <c r="F16" s="31">
        <v>134</v>
      </c>
      <c r="G16" s="32">
        <v>17</v>
      </c>
      <c r="H16" s="32">
        <v>12</v>
      </c>
      <c r="I16" s="32">
        <v>187</v>
      </c>
      <c r="J16" s="32">
        <v>1</v>
      </c>
      <c r="K16" s="22">
        <v>5</v>
      </c>
    </row>
    <row r="17" spans="1:11" s="14" customFormat="1" ht="13.5">
      <c r="A17" s="1" t="s">
        <v>64</v>
      </c>
      <c r="B17" s="63">
        <v>96</v>
      </c>
      <c r="C17" s="67">
        <v>229</v>
      </c>
      <c r="D17" s="31">
        <v>218</v>
      </c>
      <c r="E17" s="22">
        <v>105</v>
      </c>
      <c r="F17" s="31">
        <v>114</v>
      </c>
      <c r="G17" s="32">
        <v>12</v>
      </c>
      <c r="H17" s="32">
        <v>12</v>
      </c>
      <c r="I17" s="32">
        <v>179</v>
      </c>
      <c r="J17" s="32">
        <v>4</v>
      </c>
      <c r="K17" s="22">
        <v>6</v>
      </c>
    </row>
    <row r="18" spans="1:11" s="14" customFormat="1" ht="13.5">
      <c r="A18" s="1" t="s">
        <v>65</v>
      </c>
      <c r="B18" s="63">
        <v>85</v>
      </c>
      <c r="C18" s="67">
        <v>296</v>
      </c>
      <c r="D18" s="31">
        <v>291</v>
      </c>
      <c r="E18" s="22">
        <v>91</v>
      </c>
      <c r="F18" s="31">
        <v>92</v>
      </c>
      <c r="G18" s="32">
        <v>15</v>
      </c>
      <c r="H18" s="32">
        <v>16</v>
      </c>
      <c r="I18" s="32">
        <v>259</v>
      </c>
      <c r="J18" s="32">
        <v>4</v>
      </c>
      <c r="K18" s="22">
        <v>3</v>
      </c>
    </row>
    <row r="19" spans="1:11" s="14" customFormat="1" ht="13.5">
      <c r="A19" s="1" t="s">
        <v>66</v>
      </c>
      <c r="B19" s="63">
        <v>93</v>
      </c>
      <c r="C19" s="67">
        <v>230</v>
      </c>
      <c r="D19" s="31">
        <v>224</v>
      </c>
      <c r="E19" s="22">
        <v>99</v>
      </c>
      <c r="F19" s="31">
        <v>109</v>
      </c>
      <c r="G19" s="32">
        <v>8</v>
      </c>
      <c r="H19" s="32">
        <v>5</v>
      </c>
      <c r="I19" s="32">
        <v>194</v>
      </c>
      <c r="J19" s="32">
        <v>2</v>
      </c>
      <c r="K19" s="22">
        <v>1</v>
      </c>
    </row>
    <row r="20" spans="1:11" s="14" customFormat="1" ht="13.5">
      <c r="A20" s="1" t="s">
        <v>67</v>
      </c>
      <c r="B20" s="63">
        <v>108</v>
      </c>
      <c r="C20" s="67">
        <v>258</v>
      </c>
      <c r="D20" s="31">
        <v>267</v>
      </c>
      <c r="E20" s="22">
        <v>99</v>
      </c>
      <c r="F20" s="31">
        <v>110</v>
      </c>
      <c r="G20" s="32">
        <v>16</v>
      </c>
      <c r="H20" s="32">
        <v>7</v>
      </c>
      <c r="I20" s="32">
        <v>235</v>
      </c>
      <c r="J20" s="32">
        <v>0</v>
      </c>
      <c r="K20" s="22">
        <v>2</v>
      </c>
    </row>
    <row r="21" spans="1:11" s="14" customFormat="1" ht="13.5">
      <c r="A21" s="1" t="s">
        <v>68</v>
      </c>
      <c r="B21" s="63">
        <v>148</v>
      </c>
      <c r="C21" s="67">
        <v>404</v>
      </c>
      <c r="D21" s="31">
        <v>406</v>
      </c>
      <c r="E21" s="22">
        <v>143</v>
      </c>
      <c r="F21" s="31">
        <v>171</v>
      </c>
      <c r="G21" s="32">
        <v>20</v>
      </c>
      <c r="H21" s="32">
        <v>25</v>
      </c>
      <c r="I21" s="32">
        <v>324</v>
      </c>
      <c r="J21" s="32">
        <v>5</v>
      </c>
      <c r="K21" s="22">
        <v>7</v>
      </c>
    </row>
    <row r="22" spans="1:11" s="33" customFormat="1" ht="13.5">
      <c r="A22" s="1" t="s">
        <v>69</v>
      </c>
      <c r="B22" s="63">
        <v>105</v>
      </c>
      <c r="C22" s="67">
        <v>306</v>
      </c>
      <c r="D22" s="31">
        <v>295</v>
      </c>
      <c r="E22" s="22">
        <v>117</v>
      </c>
      <c r="F22" s="31">
        <v>130</v>
      </c>
      <c r="G22" s="32">
        <v>12</v>
      </c>
      <c r="H22" s="32">
        <v>8</v>
      </c>
      <c r="I22" s="32">
        <v>261</v>
      </c>
      <c r="J22" s="32">
        <v>0</v>
      </c>
      <c r="K22" s="22">
        <v>0</v>
      </c>
    </row>
    <row r="23" spans="1:11" s="33" customFormat="1" ht="13.5">
      <c r="A23" s="1" t="s">
        <v>70</v>
      </c>
      <c r="B23" s="63">
        <v>9</v>
      </c>
      <c r="C23" s="67">
        <v>50</v>
      </c>
      <c r="D23" s="31">
        <v>51</v>
      </c>
      <c r="E23" s="22">
        <v>8</v>
      </c>
      <c r="F23" s="31">
        <v>6</v>
      </c>
      <c r="G23" s="32">
        <v>2</v>
      </c>
      <c r="H23" s="32">
        <v>0</v>
      </c>
      <c r="I23" s="32">
        <v>47</v>
      </c>
      <c r="J23" s="32">
        <v>1</v>
      </c>
      <c r="K23" s="22">
        <v>2</v>
      </c>
    </row>
    <row r="24" spans="1:11" s="33" customFormat="1" ht="13.5">
      <c r="A24" s="1" t="s">
        <v>71</v>
      </c>
      <c r="B24" s="81">
        <v>7</v>
      </c>
      <c r="C24" s="82">
        <v>38</v>
      </c>
      <c r="D24" s="34">
        <v>38</v>
      </c>
      <c r="E24" s="20">
        <v>7</v>
      </c>
      <c r="F24" s="34">
        <v>5</v>
      </c>
      <c r="G24" s="84">
        <v>1</v>
      </c>
      <c r="H24" s="84">
        <v>4</v>
      </c>
      <c r="I24" s="84">
        <v>35</v>
      </c>
      <c r="J24" s="84">
        <v>0</v>
      </c>
      <c r="K24" s="20">
        <v>0</v>
      </c>
    </row>
    <row r="25" spans="1:11" s="33" customFormat="1" ht="13.5">
      <c r="A25" s="1" t="s">
        <v>107</v>
      </c>
      <c r="B25" s="68">
        <v>391</v>
      </c>
      <c r="C25" s="69">
        <v>611</v>
      </c>
      <c r="D25" s="65">
        <v>605</v>
      </c>
      <c r="E25" s="70">
        <v>392</v>
      </c>
      <c r="F25" s="65">
        <v>411</v>
      </c>
      <c r="G25" s="71">
        <v>20</v>
      </c>
      <c r="H25" s="71">
        <v>24</v>
      </c>
      <c r="I25" s="71">
        <v>539</v>
      </c>
      <c r="J25" s="71">
        <v>6</v>
      </c>
      <c r="K25" s="70">
        <v>11</v>
      </c>
    </row>
    <row r="26" spans="1:11" ht="13.5">
      <c r="A26" s="8" t="s">
        <v>0</v>
      </c>
      <c r="B26" s="16">
        <f>SUM(B7:B25)</f>
        <v>1543</v>
      </c>
      <c r="C26" s="16">
        <f>SUM(C7:C25)</f>
        <v>3690</v>
      </c>
      <c r="D26" s="16">
        <f>SUM(D7:D25)</f>
        <v>3638</v>
      </c>
      <c r="E26" s="53">
        <f>SUM(E7:E25)</f>
        <v>1579</v>
      </c>
      <c r="F26" s="16">
        <f aca="true" t="shared" si="0" ref="F26:K26">SUM(F7:F25)</f>
        <v>1664</v>
      </c>
      <c r="G26" s="16">
        <f t="shared" si="0"/>
        <v>189</v>
      </c>
      <c r="H26" s="16">
        <f t="shared" si="0"/>
        <v>152</v>
      </c>
      <c r="I26" s="16">
        <f t="shared" si="0"/>
        <v>3170</v>
      </c>
      <c r="J26" s="16">
        <f>SUM(J7:J25)</f>
        <v>38</v>
      </c>
      <c r="K26" s="16">
        <f t="shared" si="0"/>
        <v>46</v>
      </c>
    </row>
    <row r="27" spans="1:5" ht="13.5">
      <c r="A27" s="35"/>
      <c r="B27" s="51"/>
      <c r="C27" s="51"/>
      <c r="D27" s="51"/>
      <c r="E27" s="51"/>
    </row>
  </sheetData>
  <sheetProtection selectLockedCells="1"/>
  <mergeCells count="8">
    <mergeCell ref="B3:C3"/>
    <mergeCell ref="B2:C2"/>
    <mergeCell ref="D1:E1"/>
    <mergeCell ref="D2:E2"/>
    <mergeCell ref="D3:E3"/>
    <mergeCell ref="F1:K1"/>
    <mergeCell ref="F3:K3"/>
    <mergeCell ref="F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110" zoomScaleNormal="110" zoomScaleSheetLayoutView="100" zoomScalePageLayoutView="0" workbookViewId="0" topLeftCell="A1">
      <pane xSplit="1" ySplit="5" topLeftCell="B13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B6" sqref="B6:L24"/>
    </sheetView>
  </sheetViews>
  <sheetFormatPr defaultColWidth="9.140625" defaultRowHeight="12.75"/>
  <cols>
    <col min="1" max="1" width="15.7109375" style="15" bestFit="1" customWidth="1"/>
    <col min="2" max="4" width="8.7109375" style="15" customWidth="1"/>
    <col min="5" max="6" width="8.7109375" style="36" customWidth="1"/>
    <col min="7" max="7" width="9.00390625" style="15" customWidth="1"/>
    <col min="8" max="8" width="8.28125" style="15" customWidth="1"/>
    <col min="9" max="9" width="8.57421875" style="15" customWidth="1"/>
    <col min="10" max="11" width="8.57421875" style="9" customWidth="1"/>
    <col min="12" max="12" width="12.421875" style="9" customWidth="1"/>
    <col min="13" max="16384" width="9.140625" style="9" customWidth="1"/>
  </cols>
  <sheetData>
    <row r="1" spans="1:12" ht="13.5">
      <c r="A1" s="23"/>
      <c r="B1" s="103"/>
      <c r="C1" s="104"/>
      <c r="D1" s="104"/>
      <c r="E1" s="104"/>
      <c r="F1" s="105"/>
      <c r="G1" s="110" t="s">
        <v>1</v>
      </c>
      <c r="H1" s="111"/>
      <c r="I1" s="112"/>
      <c r="J1" s="110" t="s">
        <v>5</v>
      </c>
      <c r="K1" s="111"/>
      <c r="L1" s="88" t="s">
        <v>6</v>
      </c>
    </row>
    <row r="2" spans="1:12" ht="13.5">
      <c r="A2" s="26"/>
      <c r="B2" s="98" t="s">
        <v>2</v>
      </c>
      <c r="C2" s="106"/>
      <c r="D2" s="106"/>
      <c r="E2" s="106"/>
      <c r="F2" s="99"/>
      <c r="G2" s="98" t="s">
        <v>2</v>
      </c>
      <c r="H2" s="106"/>
      <c r="I2" s="99"/>
      <c r="J2" s="98" t="s">
        <v>9</v>
      </c>
      <c r="K2" s="106"/>
      <c r="L2" s="7" t="s">
        <v>10</v>
      </c>
    </row>
    <row r="3" spans="1:12" ht="13.5">
      <c r="A3" s="27"/>
      <c r="B3" s="2" t="s">
        <v>108</v>
      </c>
      <c r="C3" s="2" t="s">
        <v>108</v>
      </c>
      <c r="D3" s="2" t="s">
        <v>108</v>
      </c>
      <c r="E3" s="2" t="s">
        <v>108</v>
      </c>
      <c r="F3" s="2" t="s">
        <v>108</v>
      </c>
      <c r="G3" s="2" t="s">
        <v>99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</row>
    <row r="4" spans="1:12" ht="87.75" customHeight="1" thickBot="1">
      <c r="A4" s="28" t="s">
        <v>16</v>
      </c>
      <c r="B4" s="6" t="s">
        <v>111</v>
      </c>
      <c r="C4" s="6" t="s">
        <v>102</v>
      </c>
      <c r="D4" s="6" t="s">
        <v>103</v>
      </c>
      <c r="E4" s="6" t="s">
        <v>94</v>
      </c>
      <c r="F4" s="6" t="s">
        <v>95</v>
      </c>
      <c r="G4" s="6" t="s">
        <v>96</v>
      </c>
      <c r="H4" s="6" t="s">
        <v>34</v>
      </c>
      <c r="I4" s="6" t="s">
        <v>46</v>
      </c>
      <c r="J4" s="4" t="s">
        <v>38</v>
      </c>
      <c r="K4" s="4" t="s">
        <v>53</v>
      </c>
      <c r="L4" s="4" t="s">
        <v>47</v>
      </c>
    </row>
    <row r="5" spans="1:12" ht="14.2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3.5">
      <c r="A6" s="1" t="s">
        <v>54</v>
      </c>
      <c r="B6" s="29">
        <v>0</v>
      </c>
      <c r="C6" s="30">
        <v>0</v>
      </c>
      <c r="D6" s="30">
        <v>0</v>
      </c>
      <c r="E6" s="30">
        <v>0</v>
      </c>
      <c r="F6" s="18">
        <v>0</v>
      </c>
      <c r="G6" s="29">
        <v>1</v>
      </c>
      <c r="H6" s="30">
        <v>15</v>
      </c>
      <c r="I6" s="18">
        <v>11</v>
      </c>
      <c r="J6" s="29">
        <v>14</v>
      </c>
      <c r="K6" s="18">
        <v>13</v>
      </c>
      <c r="L6" s="17">
        <v>18</v>
      </c>
    </row>
    <row r="7" spans="1:12" ht="13.5">
      <c r="A7" s="1" t="s">
        <v>55</v>
      </c>
      <c r="B7" s="31">
        <v>0</v>
      </c>
      <c r="C7" s="32">
        <v>0</v>
      </c>
      <c r="D7" s="32">
        <v>0</v>
      </c>
      <c r="E7" s="32">
        <v>0</v>
      </c>
      <c r="F7" s="22">
        <v>0</v>
      </c>
      <c r="G7" s="31">
        <v>3</v>
      </c>
      <c r="H7" s="32">
        <v>6</v>
      </c>
      <c r="I7" s="22">
        <v>4</v>
      </c>
      <c r="J7" s="31">
        <v>7</v>
      </c>
      <c r="K7" s="22">
        <v>5</v>
      </c>
      <c r="L7" s="21">
        <v>5</v>
      </c>
    </row>
    <row r="8" spans="1:12" ht="13.5">
      <c r="A8" s="1" t="s">
        <v>56</v>
      </c>
      <c r="B8" s="31">
        <v>0</v>
      </c>
      <c r="C8" s="32">
        <v>0</v>
      </c>
      <c r="D8" s="32">
        <v>0</v>
      </c>
      <c r="E8" s="32">
        <v>0</v>
      </c>
      <c r="F8" s="22">
        <v>0</v>
      </c>
      <c r="G8" s="31">
        <v>3</v>
      </c>
      <c r="H8" s="32">
        <v>33</v>
      </c>
      <c r="I8" s="22">
        <v>3</v>
      </c>
      <c r="J8" s="31">
        <v>31</v>
      </c>
      <c r="K8" s="22">
        <v>8</v>
      </c>
      <c r="L8" s="21">
        <v>39</v>
      </c>
    </row>
    <row r="9" spans="1:12" ht="13.5">
      <c r="A9" s="1" t="s">
        <v>57</v>
      </c>
      <c r="B9" s="31">
        <v>0</v>
      </c>
      <c r="C9" s="32">
        <v>0</v>
      </c>
      <c r="D9" s="32">
        <v>0</v>
      </c>
      <c r="E9" s="32">
        <v>0</v>
      </c>
      <c r="F9" s="22">
        <v>0</v>
      </c>
      <c r="G9" s="31">
        <v>16</v>
      </c>
      <c r="H9" s="32">
        <v>258</v>
      </c>
      <c r="I9" s="22">
        <v>97</v>
      </c>
      <c r="J9" s="31">
        <v>228</v>
      </c>
      <c r="K9" s="22">
        <v>135</v>
      </c>
      <c r="L9" s="21">
        <v>306</v>
      </c>
    </row>
    <row r="10" spans="1:12" ht="13.5">
      <c r="A10" s="1" t="s">
        <v>58</v>
      </c>
      <c r="B10" s="31">
        <v>0</v>
      </c>
      <c r="C10" s="32">
        <v>0</v>
      </c>
      <c r="D10" s="32">
        <v>0</v>
      </c>
      <c r="E10" s="32">
        <v>0</v>
      </c>
      <c r="F10" s="22">
        <v>0</v>
      </c>
      <c r="G10" s="31">
        <v>9</v>
      </c>
      <c r="H10" s="32">
        <v>82</v>
      </c>
      <c r="I10" s="22">
        <v>24</v>
      </c>
      <c r="J10" s="31">
        <v>71</v>
      </c>
      <c r="K10" s="22">
        <v>44</v>
      </c>
      <c r="L10" s="21">
        <v>96</v>
      </c>
    </row>
    <row r="11" spans="1:12" ht="13.5">
      <c r="A11" s="1" t="s">
        <v>59</v>
      </c>
      <c r="B11" s="31">
        <v>0</v>
      </c>
      <c r="C11" s="32">
        <v>0</v>
      </c>
      <c r="D11" s="32">
        <v>0</v>
      </c>
      <c r="E11" s="32">
        <v>0</v>
      </c>
      <c r="F11" s="22">
        <v>0</v>
      </c>
      <c r="G11" s="31">
        <v>7</v>
      </c>
      <c r="H11" s="32">
        <v>79</v>
      </c>
      <c r="I11" s="22">
        <v>26</v>
      </c>
      <c r="J11" s="31">
        <v>64</v>
      </c>
      <c r="K11" s="22">
        <v>47</v>
      </c>
      <c r="L11" s="21">
        <v>93</v>
      </c>
    </row>
    <row r="12" spans="1:12" ht="13.5">
      <c r="A12" s="1" t="s">
        <v>60</v>
      </c>
      <c r="B12" s="31">
        <v>0</v>
      </c>
      <c r="C12" s="32">
        <v>0</v>
      </c>
      <c r="D12" s="32">
        <v>0</v>
      </c>
      <c r="E12" s="32">
        <v>0</v>
      </c>
      <c r="F12" s="22">
        <v>0</v>
      </c>
      <c r="G12" s="31">
        <v>12</v>
      </c>
      <c r="H12" s="32">
        <v>59</v>
      </c>
      <c r="I12" s="22">
        <v>27</v>
      </c>
      <c r="J12" s="31">
        <v>59</v>
      </c>
      <c r="K12" s="22">
        <v>36</v>
      </c>
      <c r="L12" s="21">
        <v>84</v>
      </c>
    </row>
    <row r="13" spans="1:12" ht="13.5">
      <c r="A13" s="1" t="s">
        <v>61</v>
      </c>
      <c r="B13" s="31">
        <v>0</v>
      </c>
      <c r="C13" s="32">
        <v>0</v>
      </c>
      <c r="D13" s="32">
        <v>0</v>
      </c>
      <c r="E13" s="32">
        <v>0</v>
      </c>
      <c r="F13" s="22">
        <v>0</v>
      </c>
      <c r="G13" s="31">
        <v>13</v>
      </c>
      <c r="H13" s="32">
        <v>162</v>
      </c>
      <c r="I13" s="22">
        <v>49</v>
      </c>
      <c r="J13" s="31">
        <v>167</v>
      </c>
      <c r="K13" s="22">
        <v>56</v>
      </c>
      <c r="L13" s="21">
        <v>197</v>
      </c>
    </row>
    <row r="14" spans="1:12" ht="13.5">
      <c r="A14" s="1" t="s">
        <v>62</v>
      </c>
      <c r="B14" s="31">
        <v>0</v>
      </c>
      <c r="C14" s="32">
        <v>0</v>
      </c>
      <c r="D14" s="32">
        <v>0</v>
      </c>
      <c r="E14" s="32">
        <v>0</v>
      </c>
      <c r="F14" s="22">
        <v>0</v>
      </c>
      <c r="G14" s="31">
        <v>21</v>
      </c>
      <c r="H14" s="32">
        <v>283</v>
      </c>
      <c r="I14" s="22">
        <v>106</v>
      </c>
      <c r="J14" s="31">
        <v>251</v>
      </c>
      <c r="K14" s="22">
        <v>154</v>
      </c>
      <c r="L14" s="21">
        <v>355</v>
      </c>
    </row>
    <row r="15" spans="1:12" ht="13.5">
      <c r="A15" s="1" t="s">
        <v>63</v>
      </c>
      <c r="B15" s="31">
        <v>0</v>
      </c>
      <c r="C15" s="32">
        <v>0</v>
      </c>
      <c r="D15" s="32">
        <v>0</v>
      </c>
      <c r="E15" s="32">
        <v>0</v>
      </c>
      <c r="F15" s="22">
        <v>0</v>
      </c>
      <c r="G15" s="31">
        <v>17</v>
      </c>
      <c r="H15" s="32">
        <v>219</v>
      </c>
      <c r="I15" s="22">
        <v>109</v>
      </c>
      <c r="J15" s="31">
        <v>190</v>
      </c>
      <c r="K15" s="22">
        <v>158</v>
      </c>
      <c r="L15" s="21">
        <v>290</v>
      </c>
    </row>
    <row r="16" spans="1:12" ht="13.5">
      <c r="A16" s="1" t="s">
        <v>64</v>
      </c>
      <c r="B16" s="31">
        <v>0</v>
      </c>
      <c r="C16" s="32">
        <v>0</v>
      </c>
      <c r="D16" s="32">
        <v>0</v>
      </c>
      <c r="E16" s="32">
        <v>0</v>
      </c>
      <c r="F16" s="22">
        <v>0</v>
      </c>
      <c r="G16" s="31">
        <v>13</v>
      </c>
      <c r="H16" s="32">
        <v>210</v>
      </c>
      <c r="I16" s="22">
        <v>95</v>
      </c>
      <c r="J16" s="31">
        <v>186</v>
      </c>
      <c r="K16" s="22">
        <v>127</v>
      </c>
      <c r="L16" s="21">
        <v>257</v>
      </c>
    </row>
    <row r="17" spans="1:12" ht="13.5">
      <c r="A17" s="1" t="s">
        <v>65</v>
      </c>
      <c r="B17" s="31">
        <v>0</v>
      </c>
      <c r="C17" s="32">
        <v>0</v>
      </c>
      <c r="D17" s="32">
        <v>0</v>
      </c>
      <c r="E17" s="32">
        <v>0</v>
      </c>
      <c r="F17" s="22">
        <v>0</v>
      </c>
      <c r="G17" s="31">
        <v>21</v>
      </c>
      <c r="H17" s="32">
        <v>281</v>
      </c>
      <c r="I17" s="22">
        <v>74</v>
      </c>
      <c r="J17" s="31">
        <v>253</v>
      </c>
      <c r="K17" s="22">
        <v>127</v>
      </c>
      <c r="L17" s="21">
        <v>338</v>
      </c>
    </row>
    <row r="18" spans="1:12" ht="13.5">
      <c r="A18" s="1" t="s">
        <v>66</v>
      </c>
      <c r="B18" s="31">
        <v>0</v>
      </c>
      <c r="C18" s="32">
        <v>0</v>
      </c>
      <c r="D18" s="32">
        <v>0</v>
      </c>
      <c r="E18" s="32">
        <v>0</v>
      </c>
      <c r="F18" s="22">
        <v>0</v>
      </c>
      <c r="G18" s="31">
        <v>12</v>
      </c>
      <c r="H18" s="32">
        <v>232</v>
      </c>
      <c r="I18" s="22">
        <v>77</v>
      </c>
      <c r="J18" s="31">
        <v>188</v>
      </c>
      <c r="K18" s="22">
        <v>127</v>
      </c>
      <c r="L18" s="21">
        <v>259</v>
      </c>
    </row>
    <row r="19" spans="1:12" ht="13.5">
      <c r="A19" s="1" t="s">
        <v>67</v>
      </c>
      <c r="B19" s="31">
        <v>0</v>
      </c>
      <c r="C19" s="32">
        <v>0</v>
      </c>
      <c r="D19" s="32">
        <v>0</v>
      </c>
      <c r="E19" s="32">
        <v>0</v>
      </c>
      <c r="F19" s="22">
        <v>0</v>
      </c>
      <c r="G19" s="31">
        <v>15</v>
      </c>
      <c r="H19" s="32">
        <v>259</v>
      </c>
      <c r="I19" s="22">
        <v>87</v>
      </c>
      <c r="J19" s="31">
        <v>210</v>
      </c>
      <c r="K19" s="22">
        <v>145</v>
      </c>
      <c r="L19" s="21">
        <v>302</v>
      </c>
    </row>
    <row r="20" spans="1:12" ht="13.5">
      <c r="A20" s="1" t="s">
        <v>68</v>
      </c>
      <c r="B20" s="31">
        <v>0</v>
      </c>
      <c r="C20" s="32">
        <v>0</v>
      </c>
      <c r="D20" s="32">
        <v>0</v>
      </c>
      <c r="E20" s="32">
        <v>0</v>
      </c>
      <c r="F20" s="22">
        <v>0</v>
      </c>
      <c r="G20" s="31">
        <v>41</v>
      </c>
      <c r="H20" s="32">
        <v>388</v>
      </c>
      <c r="I20" s="22">
        <v>120</v>
      </c>
      <c r="J20" s="31">
        <v>333</v>
      </c>
      <c r="K20" s="22">
        <v>214</v>
      </c>
      <c r="L20" s="21">
        <v>482</v>
      </c>
    </row>
    <row r="21" spans="1:12" ht="13.5">
      <c r="A21" s="1" t="s">
        <v>69</v>
      </c>
      <c r="B21" s="31">
        <v>0</v>
      </c>
      <c r="C21" s="32">
        <v>0</v>
      </c>
      <c r="D21" s="32">
        <v>0</v>
      </c>
      <c r="E21" s="32">
        <v>0</v>
      </c>
      <c r="F21" s="22">
        <v>0</v>
      </c>
      <c r="G21" s="31">
        <v>17</v>
      </c>
      <c r="H21" s="32">
        <v>284</v>
      </c>
      <c r="I21" s="22">
        <v>104</v>
      </c>
      <c r="J21" s="31">
        <v>239</v>
      </c>
      <c r="K21" s="22">
        <v>164</v>
      </c>
      <c r="L21" s="21">
        <v>358</v>
      </c>
    </row>
    <row r="22" spans="1:12" ht="13.5">
      <c r="A22" s="1" t="s">
        <v>70</v>
      </c>
      <c r="B22" s="31">
        <v>0</v>
      </c>
      <c r="C22" s="32">
        <v>0</v>
      </c>
      <c r="D22" s="32">
        <v>0</v>
      </c>
      <c r="E22" s="32">
        <v>0</v>
      </c>
      <c r="F22" s="22">
        <v>0</v>
      </c>
      <c r="G22" s="31">
        <v>5</v>
      </c>
      <c r="H22" s="32">
        <v>47</v>
      </c>
      <c r="I22" s="22">
        <v>6</v>
      </c>
      <c r="J22" s="31">
        <v>44</v>
      </c>
      <c r="K22" s="22">
        <v>15</v>
      </c>
      <c r="L22" s="21">
        <v>49</v>
      </c>
    </row>
    <row r="23" spans="1:12" ht="13.5">
      <c r="A23" s="1" t="s">
        <v>71</v>
      </c>
      <c r="B23" s="34">
        <v>0</v>
      </c>
      <c r="C23" s="84">
        <v>0</v>
      </c>
      <c r="D23" s="84">
        <v>0</v>
      </c>
      <c r="E23" s="84">
        <v>0</v>
      </c>
      <c r="F23" s="20">
        <v>0</v>
      </c>
      <c r="G23" s="34">
        <v>2</v>
      </c>
      <c r="H23" s="84">
        <v>37</v>
      </c>
      <c r="I23" s="20">
        <v>6</v>
      </c>
      <c r="J23" s="34">
        <v>32</v>
      </c>
      <c r="K23" s="20">
        <v>11</v>
      </c>
      <c r="L23" s="89">
        <v>37</v>
      </c>
    </row>
    <row r="24" spans="1:12" ht="13.5">
      <c r="A24" s="1" t="s">
        <v>107</v>
      </c>
      <c r="B24" s="65">
        <v>0</v>
      </c>
      <c r="C24" s="71">
        <v>0</v>
      </c>
      <c r="D24" s="71">
        <v>0</v>
      </c>
      <c r="E24" s="71">
        <v>0</v>
      </c>
      <c r="F24" s="70">
        <v>0</v>
      </c>
      <c r="G24" s="65">
        <v>38</v>
      </c>
      <c r="H24" s="71">
        <v>619</v>
      </c>
      <c r="I24" s="70">
        <v>340</v>
      </c>
      <c r="J24" s="65">
        <v>541</v>
      </c>
      <c r="K24" s="70">
        <v>451</v>
      </c>
      <c r="L24" s="21">
        <v>782</v>
      </c>
    </row>
    <row r="25" spans="1:12" ht="13.5">
      <c r="A25" s="8" t="s">
        <v>0</v>
      </c>
      <c r="B25" s="16">
        <f aca="true" t="shared" si="0" ref="B25:L25">SUM(B6:B24)</f>
        <v>0</v>
      </c>
      <c r="C25" s="16">
        <f t="shared" si="0"/>
        <v>0</v>
      </c>
      <c r="D25" s="16">
        <f t="shared" si="0"/>
        <v>0</v>
      </c>
      <c r="E25" s="16">
        <f t="shared" si="0"/>
        <v>0</v>
      </c>
      <c r="F25" s="16">
        <f t="shared" si="0"/>
        <v>0</v>
      </c>
      <c r="G25" s="16">
        <f t="shared" si="0"/>
        <v>266</v>
      </c>
      <c r="H25" s="16">
        <f t="shared" si="0"/>
        <v>3553</v>
      </c>
      <c r="I25" s="16">
        <f t="shared" si="0"/>
        <v>1365</v>
      </c>
      <c r="J25" s="16">
        <f t="shared" si="0"/>
        <v>3108</v>
      </c>
      <c r="K25" s="16">
        <f t="shared" si="0"/>
        <v>2037</v>
      </c>
      <c r="L25" s="16">
        <f t="shared" si="0"/>
        <v>4347</v>
      </c>
    </row>
    <row r="26" spans="7:12" ht="13.5">
      <c r="G26" s="35"/>
      <c r="H26" s="35"/>
      <c r="I26" s="35"/>
      <c r="J26" s="51"/>
      <c r="K26" s="51"/>
      <c r="L26" s="51"/>
    </row>
  </sheetData>
  <sheetProtection selectLockedCells="1"/>
  <mergeCells count="6">
    <mergeCell ref="B2:F2"/>
    <mergeCell ref="B1:F1"/>
    <mergeCell ref="J1:K1"/>
    <mergeCell ref="J2:K2"/>
    <mergeCell ref="G1:I1"/>
    <mergeCell ref="G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110" zoomScaleNormal="110" zoomScaleSheetLayoutView="100" zoomScalePageLayoutView="0" workbookViewId="0" topLeftCell="A1">
      <pane xSplit="1" ySplit="5" topLeftCell="B13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H6" sqref="H6:I24"/>
    </sheetView>
  </sheetViews>
  <sheetFormatPr defaultColWidth="9.140625" defaultRowHeight="12.75"/>
  <cols>
    <col min="1" max="1" width="17.2812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3"/>
      <c r="B1" s="114" t="s">
        <v>6</v>
      </c>
      <c r="C1" s="115"/>
      <c r="D1" s="116" t="s">
        <v>7</v>
      </c>
      <c r="E1" s="116"/>
      <c r="F1" s="102" t="s">
        <v>8</v>
      </c>
      <c r="G1" s="102"/>
      <c r="H1" s="110" t="s">
        <v>109</v>
      </c>
      <c r="I1" s="112"/>
    </row>
    <row r="2" spans="1:9" s="25" customFormat="1" ht="13.5">
      <c r="A2" s="26"/>
      <c r="B2" s="98" t="s">
        <v>11</v>
      </c>
      <c r="C2" s="99"/>
      <c r="D2" s="117" t="s">
        <v>12</v>
      </c>
      <c r="E2" s="117"/>
      <c r="F2" s="117" t="s">
        <v>13</v>
      </c>
      <c r="G2" s="117"/>
      <c r="H2" s="100" t="s">
        <v>110</v>
      </c>
      <c r="I2" s="101"/>
    </row>
    <row r="3" spans="1:9" ht="13.5" customHeight="1">
      <c r="A3" s="27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98" t="s">
        <v>104</v>
      </c>
      <c r="I3" s="113"/>
    </row>
    <row r="4" spans="1:9" s="10" customFormat="1" ht="87.75" customHeight="1" thickBot="1">
      <c r="A4" s="28" t="s">
        <v>16</v>
      </c>
      <c r="B4" s="4" t="s">
        <v>35</v>
      </c>
      <c r="C4" s="4" t="s">
        <v>48</v>
      </c>
      <c r="D4" s="5" t="s">
        <v>49</v>
      </c>
      <c r="E4" s="5" t="s">
        <v>36</v>
      </c>
      <c r="F4" s="5" t="s">
        <v>50</v>
      </c>
      <c r="G4" s="5" t="s">
        <v>51</v>
      </c>
      <c r="H4" s="96" t="s">
        <v>105</v>
      </c>
      <c r="I4" s="97" t="s">
        <v>106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 t="s">
        <v>54</v>
      </c>
      <c r="B6" s="29">
        <v>15</v>
      </c>
      <c r="C6" s="18">
        <v>12</v>
      </c>
      <c r="D6" s="29">
        <v>13</v>
      </c>
      <c r="E6" s="18">
        <v>13</v>
      </c>
      <c r="F6" s="29">
        <v>13</v>
      </c>
      <c r="G6" s="18">
        <v>13</v>
      </c>
      <c r="H6" s="29">
        <v>13</v>
      </c>
      <c r="I6" s="47">
        <v>13</v>
      </c>
    </row>
    <row r="7" spans="1:9" s="14" customFormat="1" ht="13.5">
      <c r="A7" s="1" t="s">
        <v>55</v>
      </c>
      <c r="B7" s="31">
        <v>6</v>
      </c>
      <c r="C7" s="22">
        <v>4</v>
      </c>
      <c r="D7" s="31">
        <v>4</v>
      </c>
      <c r="E7" s="22">
        <v>6</v>
      </c>
      <c r="F7" s="31">
        <v>4</v>
      </c>
      <c r="G7" s="22">
        <v>6</v>
      </c>
      <c r="H7" s="31">
        <v>7</v>
      </c>
      <c r="I7" s="48">
        <v>5</v>
      </c>
    </row>
    <row r="8" spans="1:9" s="14" customFormat="1" ht="13.5">
      <c r="A8" s="1" t="s">
        <v>56</v>
      </c>
      <c r="B8" s="31">
        <v>37</v>
      </c>
      <c r="C8" s="22">
        <v>3</v>
      </c>
      <c r="D8" s="31">
        <v>4</v>
      </c>
      <c r="E8" s="22">
        <v>33</v>
      </c>
      <c r="F8" s="31">
        <v>13</v>
      </c>
      <c r="G8" s="22">
        <v>26</v>
      </c>
      <c r="H8" s="31">
        <v>21</v>
      </c>
      <c r="I8" s="48">
        <v>18</v>
      </c>
    </row>
    <row r="9" spans="1:9" s="14" customFormat="1" ht="13.5">
      <c r="A9" s="1" t="s">
        <v>57</v>
      </c>
      <c r="B9" s="31">
        <v>240</v>
      </c>
      <c r="C9" s="22">
        <v>121</v>
      </c>
      <c r="D9" s="31">
        <v>99</v>
      </c>
      <c r="E9" s="22">
        <v>261</v>
      </c>
      <c r="F9" s="31">
        <v>141</v>
      </c>
      <c r="G9" s="22">
        <v>218</v>
      </c>
      <c r="H9" s="31">
        <v>160</v>
      </c>
      <c r="I9" s="48">
        <v>187</v>
      </c>
    </row>
    <row r="10" spans="1:9" s="14" customFormat="1" ht="13.5">
      <c r="A10" s="1" t="s">
        <v>58</v>
      </c>
      <c r="B10" s="31">
        <v>80</v>
      </c>
      <c r="C10" s="22">
        <v>36</v>
      </c>
      <c r="D10" s="31">
        <v>27</v>
      </c>
      <c r="E10" s="22">
        <v>89</v>
      </c>
      <c r="F10" s="31">
        <v>48</v>
      </c>
      <c r="G10" s="22">
        <v>66</v>
      </c>
      <c r="H10" s="31">
        <v>50</v>
      </c>
      <c r="I10" s="48">
        <v>54</v>
      </c>
    </row>
    <row r="11" spans="1:9" s="14" customFormat="1" ht="13.5">
      <c r="A11" s="1" t="s">
        <v>59</v>
      </c>
      <c r="B11" s="31">
        <v>72</v>
      </c>
      <c r="C11" s="22">
        <v>39</v>
      </c>
      <c r="D11" s="31">
        <v>31</v>
      </c>
      <c r="E11" s="22">
        <v>79</v>
      </c>
      <c r="F11" s="31">
        <v>50</v>
      </c>
      <c r="G11" s="22">
        <v>62</v>
      </c>
      <c r="H11" s="31">
        <v>61</v>
      </c>
      <c r="I11" s="48">
        <v>48</v>
      </c>
    </row>
    <row r="12" spans="1:9" s="14" customFormat="1" ht="13.5">
      <c r="A12" s="1" t="s">
        <v>60</v>
      </c>
      <c r="B12" s="31">
        <v>60</v>
      </c>
      <c r="C12" s="22">
        <v>36</v>
      </c>
      <c r="D12" s="31">
        <v>24</v>
      </c>
      <c r="E12" s="22">
        <v>70</v>
      </c>
      <c r="F12" s="31">
        <v>36</v>
      </c>
      <c r="G12" s="22">
        <v>57</v>
      </c>
      <c r="H12" s="31">
        <v>44</v>
      </c>
      <c r="I12" s="48">
        <v>50</v>
      </c>
    </row>
    <row r="13" spans="1:9" s="14" customFormat="1" ht="13.5">
      <c r="A13" s="1" t="s">
        <v>61</v>
      </c>
      <c r="B13" s="31">
        <v>159</v>
      </c>
      <c r="C13" s="22">
        <v>63</v>
      </c>
      <c r="D13" s="31">
        <v>52</v>
      </c>
      <c r="E13" s="22">
        <v>168</v>
      </c>
      <c r="F13" s="31">
        <v>79</v>
      </c>
      <c r="G13" s="22">
        <v>139</v>
      </c>
      <c r="H13" s="31">
        <v>99</v>
      </c>
      <c r="I13" s="48">
        <v>106</v>
      </c>
    </row>
    <row r="14" spans="1:9" s="14" customFormat="1" ht="13.5">
      <c r="A14" s="1" t="s">
        <v>62</v>
      </c>
      <c r="B14" s="31">
        <v>277</v>
      </c>
      <c r="C14" s="22">
        <v>125</v>
      </c>
      <c r="D14" s="31">
        <v>108</v>
      </c>
      <c r="E14" s="22">
        <v>296</v>
      </c>
      <c r="F14" s="31">
        <v>154</v>
      </c>
      <c r="G14" s="22">
        <v>255</v>
      </c>
      <c r="H14" s="31">
        <v>178</v>
      </c>
      <c r="I14" s="48">
        <v>205</v>
      </c>
    </row>
    <row r="15" spans="1:9" s="14" customFormat="1" ht="13.5">
      <c r="A15" s="1" t="s">
        <v>63</v>
      </c>
      <c r="B15" s="31">
        <v>212</v>
      </c>
      <c r="C15" s="22">
        <v>127</v>
      </c>
      <c r="D15" s="31">
        <v>106</v>
      </c>
      <c r="E15" s="22">
        <v>236</v>
      </c>
      <c r="F15" s="31">
        <v>135</v>
      </c>
      <c r="G15" s="22">
        <v>209</v>
      </c>
      <c r="H15" s="31">
        <v>183</v>
      </c>
      <c r="I15" s="48">
        <v>144</v>
      </c>
    </row>
    <row r="16" spans="1:9" s="14" customFormat="1" ht="13.5">
      <c r="A16" s="1" t="s">
        <v>64</v>
      </c>
      <c r="B16" s="31">
        <v>206</v>
      </c>
      <c r="C16" s="22">
        <v>105</v>
      </c>
      <c r="D16" s="31">
        <v>85</v>
      </c>
      <c r="E16" s="22">
        <v>227</v>
      </c>
      <c r="F16" s="31">
        <v>128</v>
      </c>
      <c r="G16" s="22">
        <v>191</v>
      </c>
      <c r="H16" s="31">
        <v>142</v>
      </c>
      <c r="I16" s="48">
        <v>157</v>
      </c>
    </row>
    <row r="17" spans="1:9" s="14" customFormat="1" ht="13.5">
      <c r="A17" s="1" t="s">
        <v>65</v>
      </c>
      <c r="B17" s="31">
        <v>274</v>
      </c>
      <c r="C17" s="22">
        <v>102</v>
      </c>
      <c r="D17" s="31">
        <v>76</v>
      </c>
      <c r="E17" s="22">
        <v>300</v>
      </c>
      <c r="F17" s="31">
        <v>125</v>
      </c>
      <c r="G17" s="22">
        <v>253</v>
      </c>
      <c r="H17" s="31">
        <v>184</v>
      </c>
      <c r="I17" s="48">
        <v>171</v>
      </c>
    </row>
    <row r="18" spans="1:9" s="14" customFormat="1" ht="13.5">
      <c r="A18" s="1" t="s">
        <v>66</v>
      </c>
      <c r="B18" s="31">
        <v>202</v>
      </c>
      <c r="C18" s="22">
        <v>109</v>
      </c>
      <c r="D18" s="31">
        <v>79</v>
      </c>
      <c r="E18" s="22">
        <v>235</v>
      </c>
      <c r="F18" s="31">
        <v>131</v>
      </c>
      <c r="G18" s="22">
        <v>182</v>
      </c>
      <c r="H18" s="31">
        <v>149</v>
      </c>
      <c r="I18" s="48">
        <v>149</v>
      </c>
    </row>
    <row r="19" spans="1:9" s="14" customFormat="1" ht="13.5">
      <c r="A19" s="1" t="s">
        <v>67</v>
      </c>
      <c r="B19" s="31">
        <v>243</v>
      </c>
      <c r="C19" s="22">
        <v>115</v>
      </c>
      <c r="D19" s="31">
        <v>95</v>
      </c>
      <c r="E19" s="22">
        <v>262</v>
      </c>
      <c r="F19" s="31">
        <v>140</v>
      </c>
      <c r="G19" s="22">
        <v>219</v>
      </c>
      <c r="H19" s="31">
        <v>161</v>
      </c>
      <c r="I19" s="48">
        <v>179</v>
      </c>
    </row>
    <row r="20" spans="1:9" s="14" customFormat="1" ht="13.5">
      <c r="A20" s="1" t="s">
        <v>68</v>
      </c>
      <c r="B20" s="31">
        <v>354</v>
      </c>
      <c r="C20" s="22">
        <v>193</v>
      </c>
      <c r="D20" s="31">
        <v>143</v>
      </c>
      <c r="E20" s="22">
        <v>400</v>
      </c>
      <c r="F20" s="31">
        <v>191</v>
      </c>
      <c r="G20" s="22">
        <v>358</v>
      </c>
      <c r="H20" s="31">
        <v>235</v>
      </c>
      <c r="I20" s="48">
        <v>288</v>
      </c>
    </row>
    <row r="21" spans="1:9" s="14" customFormat="1" ht="13.5">
      <c r="A21" s="1" t="s">
        <v>69</v>
      </c>
      <c r="B21" s="31">
        <v>264</v>
      </c>
      <c r="C21" s="22">
        <v>139</v>
      </c>
      <c r="D21" s="31">
        <v>102</v>
      </c>
      <c r="E21" s="22">
        <v>299</v>
      </c>
      <c r="F21" s="31">
        <v>140</v>
      </c>
      <c r="G21" s="22">
        <v>267</v>
      </c>
      <c r="H21" s="31">
        <v>188</v>
      </c>
      <c r="I21" s="48">
        <v>184</v>
      </c>
    </row>
    <row r="22" spans="1:9" s="14" customFormat="1" ht="13.5">
      <c r="A22" s="1" t="s">
        <v>70</v>
      </c>
      <c r="B22" s="31">
        <v>42</v>
      </c>
      <c r="C22" s="22">
        <v>16</v>
      </c>
      <c r="D22" s="31">
        <v>11</v>
      </c>
      <c r="E22" s="22">
        <v>47</v>
      </c>
      <c r="F22" s="31">
        <v>13</v>
      </c>
      <c r="G22" s="22">
        <v>44</v>
      </c>
      <c r="H22" s="31">
        <v>33</v>
      </c>
      <c r="I22" s="48">
        <v>21</v>
      </c>
    </row>
    <row r="23" spans="1:9" s="14" customFormat="1" ht="13.5">
      <c r="A23" s="1" t="s">
        <v>71</v>
      </c>
      <c r="B23" s="34">
        <v>36</v>
      </c>
      <c r="C23" s="20">
        <v>9</v>
      </c>
      <c r="D23" s="34">
        <v>7</v>
      </c>
      <c r="E23" s="20">
        <v>37</v>
      </c>
      <c r="F23" s="34">
        <v>8</v>
      </c>
      <c r="G23" s="20">
        <v>33</v>
      </c>
      <c r="H23" s="34">
        <v>12</v>
      </c>
      <c r="I23" s="59">
        <v>21</v>
      </c>
    </row>
    <row r="24" spans="1:9" s="33" customFormat="1" ht="13.5">
      <c r="A24" s="1" t="s">
        <v>107</v>
      </c>
      <c r="B24" s="65">
        <v>578</v>
      </c>
      <c r="C24" s="70">
        <v>416</v>
      </c>
      <c r="D24" s="65">
        <v>338</v>
      </c>
      <c r="E24" s="70">
        <v>646</v>
      </c>
      <c r="F24" s="65">
        <v>432</v>
      </c>
      <c r="G24" s="70">
        <v>562</v>
      </c>
      <c r="H24" s="65">
        <v>447</v>
      </c>
      <c r="I24" s="74">
        <v>472</v>
      </c>
    </row>
    <row r="25" spans="1:9" ht="13.5">
      <c r="A25" s="8" t="s">
        <v>0</v>
      </c>
      <c r="B25" s="16">
        <f aca="true" t="shared" si="0" ref="B25:I25">SUM(B6:B24)</f>
        <v>3357</v>
      </c>
      <c r="C25" s="16">
        <f t="shared" si="0"/>
        <v>1770</v>
      </c>
      <c r="D25" s="16">
        <f t="shared" si="0"/>
        <v>1404</v>
      </c>
      <c r="E25" s="16">
        <f t="shared" si="0"/>
        <v>3704</v>
      </c>
      <c r="F25" s="16">
        <f t="shared" si="0"/>
        <v>1981</v>
      </c>
      <c r="G25" s="16">
        <f t="shared" si="0"/>
        <v>3160</v>
      </c>
      <c r="H25" s="16">
        <f t="shared" si="0"/>
        <v>2367</v>
      </c>
      <c r="I25" s="16">
        <f t="shared" si="0"/>
        <v>2472</v>
      </c>
    </row>
    <row r="26" spans="1:3" ht="13.5">
      <c r="A26" s="35"/>
      <c r="B26" s="51"/>
      <c r="C26" s="51"/>
    </row>
  </sheetData>
  <sheetProtection selectLockedCells="1"/>
  <mergeCells count="9">
    <mergeCell ref="H2:I2"/>
    <mergeCell ref="H3:I3"/>
    <mergeCell ref="H1:I1"/>
    <mergeCell ref="B1:C1"/>
    <mergeCell ref="B2:C2"/>
    <mergeCell ref="D1:E1"/>
    <mergeCell ref="F1:G1"/>
    <mergeCell ref="D2:E2"/>
    <mergeCell ref="F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="110" zoomScaleNormal="110" zoomScaleSheetLayoutView="100" zoomScalePageLayoutView="0" workbookViewId="0" topLeftCell="A1">
      <pane xSplit="1" ySplit="6" topLeftCell="B15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G7" sqref="G7:L25"/>
    </sheetView>
  </sheetViews>
  <sheetFormatPr defaultColWidth="9.140625" defaultRowHeight="12.75"/>
  <cols>
    <col min="1" max="1" width="17.28125" style="15" bestFit="1" customWidth="1"/>
    <col min="2" max="2" width="9.7109375" style="9" customWidth="1"/>
    <col min="3" max="6" width="9.140625" style="9" customWidth="1"/>
    <col min="7" max="12" width="8.57421875" style="9" customWidth="1"/>
    <col min="13" max="16384" width="9.140625" style="9" customWidth="1"/>
  </cols>
  <sheetData>
    <row r="1" spans="1:12" ht="13.5">
      <c r="A1" s="23"/>
      <c r="B1" s="118"/>
      <c r="C1" s="119"/>
      <c r="D1" s="119"/>
      <c r="E1" s="119"/>
      <c r="F1" s="120"/>
      <c r="G1" s="118"/>
      <c r="H1" s="119"/>
      <c r="I1" s="119"/>
      <c r="J1" s="119"/>
      <c r="K1" s="119"/>
      <c r="L1" s="120"/>
    </row>
    <row r="2" spans="1:12" ht="13.5">
      <c r="A2" s="90"/>
      <c r="B2" s="100" t="s">
        <v>14</v>
      </c>
      <c r="C2" s="126"/>
      <c r="D2" s="126"/>
      <c r="E2" s="126"/>
      <c r="F2" s="101"/>
      <c r="G2" s="98" t="s">
        <v>75</v>
      </c>
      <c r="H2" s="106"/>
      <c r="I2" s="106"/>
      <c r="J2" s="106"/>
      <c r="K2" s="106"/>
      <c r="L2" s="99"/>
    </row>
    <row r="3" spans="1:12" ht="13.5">
      <c r="A3" s="26"/>
      <c r="B3" s="100" t="s">
        <v>15</v>
      </c>
      <c r="C3" s="126"/>
      <c r="D3" s="126"/>
      <c r="E3" s="126"/>
      <c r="F3" s="101"/>
      <c r="G3" s="57" t="s">
        <v>23</v>
      </c>
      <c r="H3" s="121" t="s">
        <v>17</v>
      </c>
      <c r="I3" s="122"/>
      <c r="J3" s="121" t="s">
        <v>18</v>
      </c>
      <c r="K3" s="122"/>
      <c r="L3" s="123"/>
    </row>
    <row r="4" spans="1:12" ht="13.5">
      <c r="A4" s="27"/>
      <c r="B4" s="124"/>
      <c r="C4" s="125"/>
      <c r="D4" s="125"/>
      <c r="E4" s="125"/>
      <c r="F4" s="113"/>
      <c r="G4" s="2" t="s">
        <v>4</v>
      </c>
      <c r="H4" s="2" t="s">
        <v>3</v>
      </c>
      <c r="I4" s="2" t="s">
        <v>4</v>
      </c>
      <c r="J4" s="2" t="s">
        <v>3</v>
      </c>
      <c r="K4" s="2" t="s">
        <v>98</v>
      </c>
      <c r="L4" s="2" t="s">
        <v>4</v>
      </c>
    </row>
    <row r="5" spans="1:12" ht="87.75" customHeight="1" thickBot="1">
      <c r="A5" s="28" t="s">
        <v>16</v>
      </c>
      <c r="B5" s="6" t="s">
        <v>20</v>
      </c>
      <c r="C5" s="6" t="s">
        <v>21</v>
      </c>
      <c r="D5" s="6" t="s">
        <v>25</v>
      </c>
      <c r="E5" s="6" t="s">
        <v>26</v>
      </c>
      <c r="F5" s="4" t="s">
        <v>22</v>
      </c>
      <c r="G5" s="4" t="s">
        <v>76</v>
      </c>
      <c r="H5" s="5" t="s">
        <v>77</v>
      </c>
      <c r="I5" s="5" t="s">
        <v>89</v>
      </c>
      <c r="J5" s="5" t="s">
        <v>78</v>
      </c>
      <c r="K5" s="5" t="s">
        <v>100</v>
      </c>
      <c r="L5" s="5" t="s">
        <v>79</v>
      </c>
    </row>
    <row r="6" spans="1:12" ht="14.25" thickBot="1">
      <c r="A6" s="11"/>
      <c r="B6" s="12"/>
      <c r="C6" s="12"/>
      <c r="D6" s="12"/>
      <c r="E6" s="12"/>
      <c r="F6" s="13"/>
      <c r="G6" s="91"/>
      <c r="H6" s="12"/>
      <c r="I6" s="12"/>
      <c r="J6" s="12"/>
      <c r="K6" s="12"/>
      <c r="L6" s="13"/>
    </row>
    <row r="7" spans="1:12" ht="13.5">
      <c r="A7" s="92" t="s">
        <v>54</v>
      </c>
      <c r="B7" s="17">
        <v>35</v>
      </c>
      <c r="C7" s="18">
        <v>3</v>
      </c>
      <c r="D7" s="41">
        <f>C7+B7</f>
        <v>38</v>
      </c>
      <c r="E7" s="18">
        <v>28</v>
      </c>
      <c r="F7" s="19">
        <f aca="true" t="shared" si="0" ref="F7:F24">IF(D7&lt;&gt;0,E7/D7,"")</f>
        <v>0.7368421052631579</v>
      </c>
      <c r="G7" s="29">
        <v>20</v>
      </c>
      <c r="H7" s="29">
        <v>13</v>
      </c>
      <c r="I7" s="18">
        <v>14</v>
      </c>
      <c r="J7" s="29">
        <v>12</v>
      </c>
      <c r="K7" s="30">
        <v>0</v>
      </c>
      <c r="L7" s="47">
        <v>15</v>
      </c>
    </row>
    <row r="8" spans="1:12" ht="13.5">
      <c r="A8" s="93" t="s">
        <v>55</v>
      </c>
      <c r="B8" s="21">
        <v>15</v>
      </c>
      <c r="C8" s="22">
        <v>2</v>
      </c>
      <c r="D8" s="42">
        <f aca="true" t="shared" si="1" ref="D8:D24">C8+B8</f>
        <v>17</v>
      </c>
      <c r="E8" s="22">
        <v>13</v>
      </c>
      <c r="F8" s="19">
        <f t="shared" si="0"/>
        <v>0.7647058823529411</v>
      </c>
      <c r="G8" s="31">
        <v>6</v>
      </c>
      <c r="H8" s="31">
        <v>4</v>
      </c>
      <c r="I8" s="22">
        <v>6</v>
      </c>
      <c r="J8" s="31">
        <v>3</v>
      </c>
      <c r="K8" s="32">
        <v>2</v>
      </c>
      <c r="L8" s="48">
        <v>8</v>
      </c>
    </row>
    <row r="9" spans="1:12" ht="13.5">
      <c r="A9" s="93" t="s">
        <v>56</v>
      </c>
      <c r="B9" s="21">
        <v>68</v>
      </c>
      <c r="C9" s="22">
        <v>2</v>
      </c>
      <c r="D9" s="42">
        <f t="shared" si="1"/>
        <v>70</v>
      </c>
      <c r="E9" s="22">
        <v>42</v>
      </c>
      <c r="F9" s="19">
        <f t="shared" si="0"/>
        <v>0.6</v>
      </c>
      <c r="G9" s="31">
        <v>36</v>
      </c>
      <c r="H9" s="31">
        <v>2</v>
      </c>
      <c r="I9" s="22">
        <v>36</v>
      </c>
      <c r="J9" s="31">
        <v>4</v>
      </c>
      <c r="K9" s="32">
        <v>2</v>
      </c>
      <c r="L9" s="48">
        <v>33</v>
      </c>
    </row>
    <row r="10" spans="1:12" ht="13.5">
      <c r="A10" s="93" t="s">
        <v>57</v>
      </c>
      <c r="B10" s="21">
        <v>754</v>
      </c>
      <c r="C10" s="22">
        <v>25</v>
      </c>
      <c r="D10" s="42">
        <f t="shared" si="1"/>
        <v>779</v>
      </c>
      <c r="E10" s="22">
        <v>377</v>
      </c>
      <c r="F10" s="19">
        <f t="shared" si="0"/>
        <v>0.4839537869062901</v>
      </c>
      <c r="G10" s="31">
        <v>306</v>
      </c>
      <c r="H10" s="31">
        <v>100</v>
      </c>
      <c r="I10" s="22">
        <v>265</v>
      </c>
      <c r="J10" s="31">
        <v>92</v>
      </c>
      <c r="K10" s="32">
        <v>42</v>
      </c>
      <c r="L10" s="48">
        <v>228</v>
      </c>
    </row>
    <row r="11" spans="1:12" ht="13.5">
      <c r="A11" s="93" t="s">
        <v>58</v>
      </c>
      <c r="B11" s="21">
        <v>212</v>
      </c>
      <c r="C11" s="22">
        <v>9</v>
      </c>
      <c r="D11" s="42">
        <f t="shared" si="1"/>
        <v>221</v>
      </c>
      <c r="E11" s="22">
        <v>116</v>
      </c>
      <c r="F11" s="19">
        <f t="shared" si="0"/>
        <v>0.5248868778280543</v>
      </c>
      <c r="G11" s="31">
        <v>95</v>
      </c>
      <c r="H11" s="31">
        <v>35</v>
      </c>
      <c r="I11" s="22">
        <v>78</v>
      </c>
      <c r="J11" s="31">
        <v>26</v>
      </c>
      <c r="K11" s="32">
        <v>14</v>
      </c>
      <c r="L11" s="48">
        <v>72</v>
      </c>
    </row>
    <row r="12" spans="1:12" ht="13.5">
      <c r="A12" s="93" t="s">
        <v>59</v>
      </c>
      <c r="B12" s="21">
        <v>194</v>
      </c>
      <c r="C12" s="22">
        <v>8</v>
      </c>
      <c r="D12" s="42">
        <f t="shared" si="1"/>
        <v>202</v>
      </c>
      <c r="E12" s="22">
        <v>118</v>
      </c>
      <c r="F12" s="19">
        <f t="shared" si="0"/>
        <v>0.5841584158415841</v>
      </c>
      <c r="G12" s="31">
        <v>98</v>
      </c>
      <c r="H12" s="31">
        <v>33</v>
      </c>
      <c r="I12" s="22">
        <v>79</v>
      </c>
      <c r="J12" s="31">
        <v>26</v>
      </c>
      <c r="K12" s="32">
        <v>16</v>
      </c>
      <c r="L12" s="48">
        <v>66</v>
      </c>
    </row>
    <row r="13" spans="1:12" ht="13.5">
      <c r="A13" s="93" t="s">
        <v>60</v>
      </c>
      <c r="B13" s="21">
        <v>199</v>
      </c>
      <c r="C13" s="22">
        <v>20</v>
      </c>
      <c r="D13" s="42">
        <f t="shared" si="1"/>
        <v>219</v>
      </c>
      <c r="E13" s="22">
        <v>99</v>
      </c>
      <c r="F13" s="19">
        <f t="shared" si="0"/>
        <v>0.4520547945205479</v>
      </c>
      <c r="G13" s="31">
        <v>81</v>
      </c>
      <c r="H13" s="31">
        <v>29</v>
      </c>
      <c r="I13" s="22">
        <v>63</v>
      </c>
      <c r="J13" s="31">
        <v>30</v>
      </c>
      <c r="K13" s="32">
        <v>11</v>
      </c>
      <c r="L13" s="48">
        <v>54</v>
      </c>
    </row>
    <row r="14" spans="1:12" ht="13.5">
      <c r="A14" s="93" t="s">
        <v>61</v>
      </c>
      <c r="B14" s="21">
        <v>596</v>
      </c>
      <c r="C14" s="22">
        <v>31</v>
      </c>
      <c r="D14" s="42">
        <f t="shared" si="1"/>
        <v>627</v>
      </c>
      <c r="E14" s="22">
        <v>226</v>
      </c>
      <c r="F14" s="19">
        <f t="shared" si="0"/>
        <v>0.36044657097288674</v>
      </c>
      <c r="G14" s="31">
        <v>195</v>
      </c>
      <c r="H14" s="31">
        <v>46</v>
      </c>
      <c r="I14" s="22">
        <v>176</v>
      </c>
      <c r="J14" s="31">
        <v>38</v>
      </c>
      <c r="K14" s="32">
        <v>26</v>
      </c>
      <c r="L14" s="48">
        <v>160</v>
      </c>
    </row>
    <row r="15" spans="1:12" ht="13.5">
      <c r="A15" s="93" t="s">
        <v>62</v>
      </c>
      <c r="B15" s="21">
        <v>961</v>
      </c>
      <c r="C15" s="22">
        <v>59</v>
      </c>
      <c r="D15" s="42">
        <f t="shared" si="1"/>
        <v>1020</v>
      </c>
      <c r="E15" s="22">
        <v>419</v>
      </c>
      <c r="F15" s="19">
        <f t="shared" si="0"/>
        <v>0.4107843137254902</v>
      </c>
      <c r="G15" s="31">
        <v>351</v>
      </c>
      <c r="H15" s="31">
        <v>121</v>
      </c>
      <c r="I15" s="22">
        <v>287</v>
      </c>
      <c r="J15" s="31">
        <v>91</v>
      </c>
      <c r="K15" s="32">
        <v>56</v>
      </c>
      <c r="L15" s="48">
        <v>257</v>
      </c>
    </row>
    <row r="16" spans="1:12" ht="13.5">
      <c r="A16" s="93" t="s">
        <v>63</v>
      </c>
      <c r="B16" s="21">
        <v>792</v>
      </c>
      <c r="C16" s="22">
        <v>52</v>
      </c>
      <c r="D16" s="42">
        <f t="shared" si="1"/>
        <v>844</v>
      </c>
      <c r="E16" s="22">
        <v>363</v>
      </c>
      <c r="F16" s="19">
        <f t="shared" si="0"/>
        <v>0.43009478672985785</v>
      </c>
      <c r="G16" s="31">
        <v>288</v>
      </c>
      <c r="H16" s="31">
        <v>104</v>
      </c>
      <c r="I16" s="22">
        <v>239</v>
      </c>
      <c r="J16" s="31">
        <v>90</v>
      </c>
      <c r="K16" s="32">
        <v>64</v>
      </c>
      <c r="L16" s="48">
        <v>187</v>
      </c>
    </row>
    <row r="17" spans="1:12" ht="13.5">
      <c r="A17" s="93" t="s">
        <v>64</v>
      </c>
      <c r="B17" s="21">
        <v>771</v>
      </c>
      <c r="C17" s="22">
        <v>49</v>
      </c>
      <c r="D17" s="42">
        <f t="shared" si="1"/>
        <v>820</v>
      </c>
      <c r="E17" s="22">
        <v>331</v>
      </c>
      <c r="F17" s="19">
        <f t="shared" si="0"/>
        <v>0.4036585365853659</v>
      </c>
      <c r="G17" s="31">
        <v>255</v>
      </c>
      <c r="H17" s="31">
        <v>101</v>
      </c>
      <c r="I17" s="22">
        <v>215</v>
      </c>
      <c r="J17" s="31">
        <v>74</v>
      </c>
      <c r="K17" s="32">
        <v>67</v>
      </c>
      <c r="L17" s="48">
        <v>175</v>
      </c>
    </row>
    <row r="18" spans="1:12" ht="13.5">
      <c r="A18" s="93" t="s">
        <v>65</v>
      </c>
      <c r="B18" s="21">
        <v>889</v>
      </c>
      <c r="C18" s="22">
        <v>47</v>
      </c>
      <c r="D18" s="42">
        <f t="shared" si="1"/>
        <v>936</v>
      </c>
      <c r="E18" s="22">
        <v>391</v>
      </c>
      <c r="F18" s="19">
        <f t="shared" si="0"/>
        <v>0.41773504273504275</v>
      </c>
      <c r="G18" s="31">
        <v>339</v>
      </c>
      <c r="H18" s="31">
        <v>92</v>
      </c>
      <c r="I18" s="22">
        <v>289</v>
      </c>
      <c r="J18" s="31">
        <v>66</v>
      </c>
      <c r="K18" s="32">
        <v>66</v>
      </c>
      <c r="L18" s="48">
        <v>252</v>
      </c>
    </row>
    <row r="19" spans="1:12" ht="13.5">
      <c r="A19" s="93" t="s">
        <v>66</v>
      </c>
      <c r="B19" s="21">
        <v>698</v>
      </c>
      <c r="C19" s="22">
        <v>30</v>
      </c>
      <c r="D19" s="42">
        <f t="shared" si="1"/>
        <v>728</v>
      </c>
      <c r="E19" s="22">
        <v>327</v>
      </c>
      <c r="F19" s="19">
        <f t="shared" si="0"/>
        <v>0.4491758241758242</v>
      </c>
      <c r="G19" s="31">
        <v>258</v>
      </c>
      <c r="H19" s="31">
        <v>98</v>
      </c>
      <c r="I19" s="22">
        <v>212</v>
      </c>
      <c r="J19" s="31">
        <v>94</v>
      </c>
      <c r="K19" s="32">
        <v>40</v>
      </c>
      <c r="L19" s="48">
        <v>176</v>
      </c>
    </row>
    <row r="20" spans="1:12" ht="13.5">
      <c r="A20" s="93" t="s">
        <v>67</v>
      </c>
      <c r="B20" s="21">
        <v>779</v>
      </c>
      <c r="C20" s="22">
        <v>22</v>
      </c>
      <c r="D20" s="42">
        <f t="shared" si="1"/>
        <v>801</v>
      </c>
      <c r="E20" s="22">
        <v>371</v>
      </c>
      <c r="F20" s="19">
        <f t="shared" si="0"/>
        <v>0.4631710362047441</v>
      </c>
      <c r="G20" s="31">
        <v>295</v>
      </c>
      <c r="H20" s="31">
        <v>95</v>
      </c>
      <c r="I20" s="22">
        <v>265</v>
      </c>
      <c r="J20" s="31">
        <v>94</v>
      </c>
      <c r="K20" s="32">
        <v>50</v>
      </c>
      <c r="L20" s="48">
        <v>216</v>
      </c>
    </row>
    <row r="21" spans="1:12" ht="13.5">
      <c r="A21" s="93" t="s">
        <v>68</v>
      </c>
      <c r="B21" s="21">
        <v>1358</v>
      </c>
      <c r="C21" s="22">
        <v>70</v>
      </c>
      <c r="D21" s="42">
        <f t="shared" si="1"/>
        <v>1428</v>
      </c>
      <c r="E21" s="22">
        <v>560</v>
      </c>
      <c r="F21" s="19">
        <f t="shared" si="0"/>
        <v>0.39215686274509803</v>
      </c>
      <c r="G21" s="31">
        <v>466</v>
      </c>
      <c r="H21" s="31">
        <v>161</v>
      </c>
      <c r="I21" s="22">
        <v>380</v>
      </c>
      <c r="J21" s="31">
        <v>114</v>
      </c>
      <c r="K21" s="32">
        <v>95</v>
      </c>
      <c r="L21" s="48">
        <v>337</v>
      </c>
    </row>
    <row r="22" spans="1:12" ht="13.5">
      <c r="A22" s="93" t="s">
        <v>69</v>
      </c>
      <c r="B22" s="21">
        <v>984</v>
      </c>
      <c r="C22" s="22">
        <v>56</v>
      </c>
      <c r="D22" s="42">
        <f t="shared" si="1"/>
        <v>1040</v>
      </c>
      <c r="E22" s="22">
        <v>421</v>
      </c>
      <c r="F22" s="19">
        <f t="shared" si="0"/>
        <v>0.4048076923076923</v>
      </c>
      <c r="G22" s="31">
        <v>356</v>
      </c>
      <c r="H22" s="31">
        <v>123</v>
      </c>
      <c r="I22" s="22">
        <v>283</v>
      </c>
      <c r="J22" s="31">
        <v>84</v>
      </c>
      <c r="K22" s="32">
        <v>60</v>
      </c>
      <c r="L22" s="48">
        <v>262</v>
      </c>
    </row>
    <row r="23" spans="1:12" ht="13.5">
      <c r="A23" s="93" t="s">
        <v>70</v>
      </c>
      <c r="B23" s="21">
        <v>109</v>
      </c>
      <c r="C23" s="22">
        <v>4</v>
      </c>
      <c r="D23" s="42">
        <f t="shared" si="1"/>
        <v>113</v>
      </c>
      <c r="E23" s="22">
        <v>59</v>
      </c>
      <c r="F23" s="19">
        <f t="shared" si="0"/>
        <v>0.5221238938053098</v>
      </c>
      <c r="G23" s="31">
        <v>51</v>
      </c>
      <c r="H23" s="31">
        <v>8</v>
      </c>
      <c r="I23" s="22">
        <v>51</v>
      </c>
      <c r="J23" s="31">
        <v>7</v>
      </c>
      <c r="K23" s="32">
        <v>8</v>
      </c>
      <c r="L23" s="48">
        <v>44</v>
      </c>
    </row>
    <row r="24" spans="1:12" ht="13.5">
      <c r="A24" s="93" t="s">
        <v>71</v>
      </c>
      <c r="B24" s="21">
        <v>63</v>
      </c>
      <c r="C24" s="22">
        <v>4</v>
      </c>
      <c r="D24" s="42">
        <f t="shared" si="1"/>
        <v>67</v>
      </c>
      <c r="E24" s="22">
        <v>45</v>
      </c>
      <c r="F24" s="19">
        <f t="shared" si="0"/>
        <v>0.6716417910447762</v>
      </c>
      <c r="G24" s="31">
        <v>41</v>
      </c>
      <c r="H24" s="79">
        <v>6</v>
      </c>
      <c r="I24" s="80">
        <v>38</v>
      </c>
      <c r="J24" s="79">
        <v>5</v>
      </c>
      <c r="K24" s="83">
        <v>4</v>
      </c>
      <c r="L24" s="48">
        <v>36</v>
      </c>
    </row>
    <row r="25" spans="1:12" ht="13.5">
      <c r="A25" s="94" t="s">
        <v>107</v>
      </c>
      <c r="B25" s="95"/>
      <c r="C25" s="75"/>
      <c r="D25" s="75"/>
      <c r="E25" s="22">
        <v>1021</v>
      </c>
      <c r="F25" s="76">
        <f>IF(D25&lt;&gt;0,E25/D25,"")</f>
      </c>
      <c r="G25" s="34">
        <v>753</v>
      </c>
      <c r="H25" s="56">
        <v>377</v>
      </c>
      <c r="I25" s="72">
        <v>608</v>
      </c>
      <c r="J25" s="56">
        <v>353</v>
      </c>
      <c r="K25" s="58">
        <v>124</v>
      </c>
      <c r="L25" s="59">
        <v>503</v>
      </c>
    </row>
    <row r="26" spans="1:12" ht="13.5">
      <c r="A26" s="8" t="s">
        <v>0</v>
      </c>
      <c r="B26" s="16">
        <f>SUM(B7:B25)</f>
        <v>9477</v>
      </c>
      <c r="C26" s="16">
        <f>SUM(C7:C25)</f>
        <v>493</v>
      </c>
      <c r="D26" s="16">
        <f>SUM(D7:D25)</f>
        <v>9970</v>
      </c>
      <c r="E26" s="16">
        <f>SUM(E7:E25)</f>
        <v>5327</v>
      </c>
      <c r="F26" s="64">
        <f>IF(D26&lt;&gt;0,E26/D26,"")</f>
        <v>0.5343029087261786</v>
      </c>
      <c r="G26" s="16">
        <f aca="true" t="shared" si="2" ref="G26:L26">SUM(G7:G25)</f>
        <v>4290</v>
      </c>
      <c r="H26" s="16">
        <f t="shared" si="2"/>
        <v>1548</v>
      </c>
      <c r="I26" s="16">
        <f t="shared" si="2"/>
        <v>3584</v>
      </c>
      <c r="J26" s="16">
        <f t="shared" si="2"/>
        <v>1303</v>
      </c>
      <c r="K26" s="16">
        <f t="shared" si="2"/>
        <v>747</v>
      </c>
      <c r="L26" s="16">
        <f t="shared" si="2"/>
        <v>3081</v>
      </c>
    </row>
  </sheetData>
  <sheetProtection selectLockedCells="1"/>
  <mergeCells count="8">
    <mergeCell ref="G1:L1"/>
    <mergeCell ref="G2:L2"/>
    <mergeCell ref="H3:I3"/>
    <mergeCell ref="J3:L3"/>
    <mergeCell ref="B1:F1"/>
    <mergeCell ref="B4:F4"/>
    <mergeCell ref="B2:F2"/>
    <mergeCell ref="B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0" zoomScaleNormal="110" zoomScaleSheetLayoutView="100" zoomScalePageLayoutView="0" workbookViewId="0" topLeftCell="A1">
      <pane xSplit="1" ySplit="6" topLeftCell="B15" activePane="bottomRight" state="frozen"/>
      <selection pane="topLeft" activeCell="G32" sqref="G32"/>
      <selection pane="topRight" activeCell="G32" sqref="G32"/>
      <selection pane="bottomLeft" activeCell="G32" sqref="G32"/>
      <selection pane="bottomRight" activeCell="H7" sqref="H7:I25"/>
    </sheetView>
  </sheetViews>
  <sheetFormatPr defaultColWidth="9.140625" defaultRowHeight="12.75"/>
  <cols>
    <col min="1" max="1" width="15.7109375" style="15" bestFit="1" customWidth="1"/>
    <col min="2" max="3" width="8.57421875" style="9" customWidth="1"/>
    <col min="4" max="4" width="11.57421875" style="9" bestFit="1" customWidth="1"/>
    <col min="5" max="5" width="10.28125" style="9" bestFit="1" customWidth="1"/>
    <col min="6" max="7" width="9.8515625" style="9" customWidth="1"/>
    <col min="8" max="9" width="8.7109375" style="9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9" ht="13.5">
      <c r="A1" s="23"/>
      <c r="B1" s="102" t="s">
        <v>27</v>
      </c>
      <c r="C1" s="102"/>
      <c r="D1" s="55" t="s">
        <v>30</v>
      </c>
      <c r="E1" s="52"/>
      <c r="F1" s="55"/>
      <c r="G1" s="45"/>
      <c r="H1" s="114" t="s">
        <v>39</v>
      </c>
      <c r="I1" s="115"/>
    </row>
    <row r="2" spans="1:9" s="25" customFormat="1" ht="13.5">
      <c r="A2" s="24"/>
      <c r="B2" s="100" t="s">
        <v>28</v>
      </c>
      <c r="C2" s="101"/>
      <c r="D2" s="54" t="s">
        <v>29</v>
      </c>
      <c r="E2" s="49" t="s">
        <v>27</v>
      </c>
      <c r="F2" s="54" t="s">
        <v>27</v>
      </c>
      <c r="G2" s="49" t="s">
        <v>27</v>
      </c>
      <c r="H2" s="127" t="s">
        <v>84</v>
      </c>
      <c r="I2" s="128"/>
    </row>
    <row r="3" spans="1:9" s="25" customFormat="1" ht="13.5">
      <c r="A3" s="24"/>
      <c r="B3" s="57" t="s">
        <v>52</v>
      </c>
      <c r="C3" s="73" t="s">
        <v>37</v>
      </c>
      <c r="D3" s="54" t="s">
        <v>19</v>
      </c>
      <c r="E3" s="7" t="s">
        <v>11</v>
      </c>
      <c r="F3" s="38" t="s">
        <v>31</v>
      </c>
      <c r="G3" s="7" t="s">
        <v>32</v>
      </c>
      <c r="H3" s="118" t="s">
        <v>24</v>
      </c>
      <c r="I3" s="120"/>
    </row>
    <row r="4" spans="1:9" ht="13.5">
      <c r="A4" s="37"/>
      <c r="B4" s="2" t="s">
        <v>4</v>
      </c>
      <c r="C4" s="3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124" t="s">
        <v>101</v>
      </c>
      <c r="I4" s="113"/>
    </row>
    <row r="5" spans="1:9" s="61" customFormat="1" ht="87.75" customHeight="1" thickBot="1">
      <c r="A5" s="60" t="s">
        <v>16</v>
      </c>
      <c r="B5" s="4" t="s">
        <v>80</v>
      </c>
      <c r="C5" s="4" t="s">
        <v>81</v>
      </c>
      <c r="D5" s="4" t="s">
        <v>85</v>
      </c>
      <c r="E5" s="5" t="s">
        <v>86</v>
      </c>
      <c r="F5" s="5" t="s">
        <v>87</v>
      </c>
      <c r="G5" s="4" t="s">
        <v>88</v>
      </c>
      <c r="H5" s="78" t="s">
        <v>82</v>
      </c>
      <c r="I5" s="77" t="s">
        <v>83</v>
      </c>
    </row>
    <row r="6" spans="1:9" s="14" customFormat="1" ht="12.75" customHeight="1" thickBot="1">
      <c r="A6" s="11"/>
      <c r="B6" s="12"/>
      <c r="C6" s="12"/>
      <c r="D6" s="43"/>
      <c r="E6" s="12"/>
      <c r="F6" s="12"/>
      <c r="G6" s="12"/>
      <c r="H6" s="39"/>
      <c r="I6" s="40"/>
    </row>
    <row r="7" spans="1:9" s="14" customFormat="1" ht="13.5">
      <c r="A7" s="1" t="s">
        <v>54</v>
      </c>
      <c r="B7" s="29">
        <v>21</v>
      </c>
      <c r="C7" s="17">
        <v>20</v>
      </c>
      <c r="D7" s="62">
        <v>21</v>
      </c>
      <c r="E7" s="17">
        <v>19</v>
      </c>
      <c r="F7" s="29">
        <v>19</v>
      </c>
      <c r="G7" s="17">
        <v>19</v>
      </c>
      <c r="H7" s="29">
        <v>9</v>
      </c>
      <c r="I7" s="18">
        <v>13</v>
      </c>
    </row>
    <row r="8" spans="1:9" s="14" customFormat="1" ht="13.5">
      <c r="A8" s="1" t="s">
        <v>55</v>
      </c>
      <c r="B8" s="31">
        <v>6</v>
      </c>
      <c r="C8" s="21">
        <v>9</v>
      </c>
      <c r="D8" s="63">
        <v>4</v>
      </c>
      <c r="E8" s="21">
        <v>5</v>
      </c>
      <c r="F8" s="31">
        <v>6</v>
      </c>
      <c r="G8" s="21">
        <v>9</v>
      </c>
      <c r="H8" s="31">
        <v>3</v>
      </c>
      <c r="I8" s="22">
        <v>9</v>
      </c>
    </row>
    <row r="9" spans="1:9" s="14" customFormat="1" ht="13.5">
      <c r="A9" s="1" t="s">
        <v>56</v>
      </c>
      <c r="B9" s="31">
        <v>39</v>
      </c>
      <c r="C9" s="21">
        <v>37</v>
      </c>
      <c r="D9" s="63">
        <v>40</v>
      </c>
      <c r="E9" s="21">
        <v>38</v>
      </c>
      <c r="F9" s="31">
        <v>37</v>
      </c>
      <c r="G9" s="21">
        <v>38</v>
      </c>
      <c r="H9" s="31">
        <v>6</v>
      </c>
      <c r="I9" s="22">
        <v>29</v>
      </c>
    </row>
    <row r="10" spans="1:9" s="14" customFormat="1" ht="13.5">
      <c r="A10" s="1" t="s">
        <v>57</v>
      </c>
      <c r="B10" s="31">
        <v>320</v>
      </c>
      <c r="C10" s="21">
        <v>299</v>
      </c>
      <c r="D10" s="63">
        <v>315</v>
      </c>
      <c r="E10" s="21">
        <v>306</v>
      </c>
      <c r="F10" s="31">
        <v>316</v>
      </c>
      <c r="G10" s="21">
        <v>334</v>
      </c>
      <c r="H10" s="31">
        <v>135</v>
      </c>
      <c r="I10" s="22">
        <v>181</v>
      </c>
    </row>
    <row r="11" spans="1:9" s="14" customFormat="1" ht="13.5">
      <c r="A11" s="1" t="s">
        <v>58</v>
      </c>
      <c r="B11" s="31">
        <v>99</v>
      </c>
      <c r="C11" s="21">
        <v>91</v>
      </c>
      <c r="D11" s="63">
        <v>96</v>
      </c>
      <c r="E11" s="21">
        <v>97</v>
      </c>
      <c r="F11" s="31">
        <v>100</v>
      </c>
      <c r="G11" s="21">
        <v>102</v>
      </c>
      <c r="H11" s="31">
        <v>37</v>
      </c>
      <c r="I11" s="22">
        <v>67</v>
      </c>
    </row>
    <row r="12" spans="1:9" s="14" customFormat="1" ht="13.5">
      <c r="A12" s="1" t="s">
        <v>59</v>
      </c>
      <c r="B12" s="31">
        <v>98</v>
      </c>
      <c r="C12" s="21">
        <v>95</v>
      </c>
      <c r="D12" s="63">
        <v>100</v>
      </c>
      <c r="E12" s="21">
        <v>98</v>
      </c>
      <c r="F12" s="31">
        <v>99</v>
      </c>
      <c r="G12" s="21">
        <v>107</v>
      </c>
      <c r="H12" s="31">
        <v>31</v>
      </c>
      <c r="I12" s="22">
        <v>69</v>
      </c>
    </row>
    <row r="13" spans="1:9" s="14" customFormat="1" ht="13.5">
      <c r="A13" s="1" t="s">
        <v>60</v>
      </c>
      <c r="B13" s="31">
        <v>83</v>
      </c>
      <c r="C13" s="21">
        <v>79</v>
      </c>
      <c r="D13" s="63">
        <v>83</v>
      </c>
      <c r="E13" s="21">
        <v>82</v>
      </c>
      <c r="F13" s="31">
        <v>82</v>
      </c>
      <c r="G13" s="21">
        <v>82</v>
      </c>
      <c r="H13" s="31">
        <v>41</v>
      </c>
      <c r="I13" s="22">
        <v>39</v>
      </c>
    </row>
    <row r="14" spans="1:9" s="14" customFormat="1" ht="13.5">
      <c r="A14" s="1" t="s">
        <v>61</v>
      </c>
      <c r="B14" s="31">
        <v>197</v>
      </c>
      <c r="C14" s="21">
        <v>202</v>
      </c>
      <c r="D14" s="63">
        <v>202</v>
      </c>
      <c r="E14" s="21">
        <v>200</v>
      </c>
      <c r="F14" s="31">
        <v>197</v>
      </c>
      <c r="G14" s="21">
        <v>206</v>
      </c>
      <c r="H14" s="31">
        <v>70</v>
      </c>
      <c r="I14" s="22">
        <v>132</v>
      </c>
    </row>
    <row r="15" spans="1:9" s="14" customFormat="1" ht="13.5">
      <c r="A15" s="1" t="s">
        <v>62</v>
      </c>
      <c r="B15" s="31">
        <v>362</v>
      </c>
      <c r="C15" s="21">
        <v>354</v>
      </c>
      <c r="D15" s="63">
        <v>365</v>
      </c>
      <c r="E15" s="21">
        <v>359</v>
      </c>
      <c r="F15" s="31">
        <v>366</v>
      </c>
      <c r="G15" s="21">
        <v>373</v>
      </c>
      <c r="H15" s="31">
        <v>156</v>
      </c>
      <c r="I15" s="22">
        <v>220</v>
      </c>
    </row>
    <row r="16" spans="1:9" s="14" customFormat="1" ht="13.5">
      <c r="A16" s="1" t="s">
        <v>63</v>
      </c>
      <c r="B16" s="31">
        <v>300</v>
      </c>
      <c r="C16" s="21">
        <v>297</v>
      </c>
      <c r="D16" s="63">
        <v>294</v>
      </c>
      <c r="E16" s="21">
        <v>291</v>
      </c>
      <c r="F16" s="31">
        <v>300</v>
      </c>
      <c r="G16" s="21">
        <v>306</v>
      </c>
      <c r="H16" s="31">
        <v>120</v>
      </c>
      <c r="I16" s="22">
        <v>200</v>
      </c>
    </row>
    <row r="17" spans="1:9" s="14" customFormat="1" ht="13.5">
      <c r="A17" s="1" t="s">
        <v>64</v>
      </c>
      <c r="B17" s="31">
        <v>257</v>
      </c>
      <c r="C17" s="21">
        <v>259</v>
      </c>
      <c r="D17" s="63">
        <v>272</v>
      </c>
      <c r="E17" s="21">
        <v>266</v>
      </c>
      <c r="F17" s="31">
        <v>273</v>
      </c>
      <c r="G17" s="21">
        <v>287</v>
      </c>
      <c r="H17" s="31">
        <v>118</v>
      </c>
      <c r="I17" s="22">
        <v>176</v>
      </c>
    </row>
    <row r="18" spans="1:9" s="14" customFormat="1" ht="13.5">
      <c r="A18" s="1" t="s">
        <v>65</v>
      </c>
      <c r="B18" s="31">
        <v>355</v>
      </c>
      <c r="C18" s="21">
        <v>349</v>
      </c>
      <c r="D18" s="63">
        <v>349</v>
      </c>
      <c r="E18" s="21">
        <v>346</v>
      </c>
      <c r="F18" s="31">
        <v>349</v>
      </c>
      <c r="G18" s="21">
        <v>364</v>
      </c>
      <c r="H18" s="31">
        <v>148</v>
      </c>
      <c r="I18" s="22">
        <v>194</v>
      </c>
    </row>
    <row r="19" spans="1:9" s="14" customFormat="1" ht="13.5">
      <c r="A19" s="1" t="s">
        <v>66</v>
      </c>
      <c r="B19" s="31">
        <v>270</v>
      </c>
      <c r="C19" s="21">
        <v>269</v>
      </c>
      <c r="D19" s="63">
        <v>274</v>
      </c>
      <c r="E19" s="21">
        <v>266</v>
      </c>
      <c r="F19" s="31">
        <v>271</v>
      </c>
      <c r="G19" s="21">
        <v>291</v>
      </c>
      <c r="H19" s="31">
        <v>102</v>
      </c>
      <c r="I19" s="22">
        <v>194</v>
      </c>
    </row>
    <row r="20" spans="1:9" s="14" customFormat="1" ht="13.5">
      <c r="A20" s="1" t="s">
        <v>67</v>
      </c>
      <c r="B20" s="31">
        <v>310</v>
      </c>
      <c r="C20" s="21">
        <v>304</v>
      </c>
      <c r="D20" s="63">
        <v>303</v>
      </c>
      <c r="E20" s="21">
        <v>307</v>
      </c>
      <c r="F20" s="31">
        <v>308</v>
      </c>
      <c r="G20" s="21">
        <v>334</v>
      </c>
      <c r="H20" s="31">
        <v>138</v>
      </c>
      <c r="I20" s="22">
        <v>198</v>
      </c>
    </row>
    <row r="21" spans="1:9" s="14" customFormat="1" ht="13.5">
      <c r="A21" s="1" t="s">
        <v>68</v>
      </c>
      <c r="B21" s="31">
        <v>483</v>
      </c>
      <c r="C21" s="21">
        <v>479</v>
      </c>
      <c r="D21" s="63">
        <v>492</v>
      </c>
      <c r="E21" s="21">
        <v>483</v>
      </c>
      <c r="F21" s="31">
        <v>484</v>
      </c>
      <c r="G21" s="21">
        <v>497</v>
      </c>
      <c r="H21" s="31">
        <v>232</v>
      </c>
      <c r="I21" s="22">
        <v>261</v>
      </c>
    </row>
    <row r="22" spans="1:9" s="14" customFormat="1" ht="13.5">
      <c r="A22" s="1" t="s">
        <v>69</v>
      </c>
      <c r="B22" s="31">
        <v>370</v>
      </c>
      <c r="C22" s="21">
        <v>360</v>
      </c>
      <c r="D22" s="63">
        <v>366</v>
      </c>
      <c r="E22" s="21">
        <v>363</v>
      </c>
      <c r="F22" s="31">
        <v>364</v>
      </c>
      <c r="G22" s="21">
        <v>378</v>
      </c>
      <c r="H22" s="31">
        <v>135</v>
      </c>
      <c r="I22" s="22">
        <v>236</v>
      </c>
    </row>
    <row r="23" spans="1:9" s="14" customFormat="1" ht="13.5">
      <c r="A23" s="1" t="s">
        <v>70</v>
      </c>
      <c r="B23" s="31">
        <v>47</v>
      </c>
      <c r="C23" s="21">
        <v>51</v>
      </c>
      <c r="D23" s="63">
        <v>49</v>
      </c>
      <c r="E23" s="21">
        <v>47</v>
      </c>
      <c r="F23" s="34">
        <v>50</v>
      </c>
      <c r="G23" s="21">
        <v>52</v>
      </c>
      <c r="H23" s="34">
        <v>19</v>
      </c>
      <c r="I23" s="20">
        <v>30</v>
      </c>
    </row>
    <row r="24" spans="1:9" s="14" customFormat="1" ht="13.5">
      <c r="A24" s="1" t="s">
        <v>71</v>
      </c>
      <c r="B24" s="79">
        <v>38</v>
      </c>
      <c r="C24" s="85">
        <v>40</v>
      </c>
      <c r="D24" s="63">
        <v>39</v>
      </c>
      <c r="E24" s="21">
        <v>39</v>
      </c>
      <c r="F24" s="34">
        <v>39</v>
      </c>
      <c r="G24" s="21">
        <v>41</v>
      </c>
      <c r="H24" s="86">
        <v>10</v>
      </c>
      <c r="I24" s="87">
        <v>27</v>
      </c>
    </row>
    <row r="25" spans="1:9" s="14" customFormat="1" ht="13.5">
      <c r="A25" s="1" t="s">
        <v>107</v>
      </c>
      <c r="B25" s="56">
        <v>822</v>
      </c>
      <c r="C25" s="50">
        <v>798</v>
      </c>
      <c r="D25" s="63">
        <v>834</v>
      </c>
      <c r="E25" s="21">
        <v>821</v>
      </c>
      <c r="F25" s="34">
        <v>825</v>
      </c>
      <c r="G25" s="21">
        <v>875</v>
      </c>
      <c r="H25" s="56">
        <v>378</v>
      </c>
      <c r="I25" s="72">
        <v>494</v>
      </c>
    </row>
    <row r="26" spans="1:9" ht="13.5">
      <c r="A26" s="8" t="s">
        <v>0</v>
      </c>
      <c r="B26" s="16">
        <f aca="true" t="shared" si="0" ref="B26:I26">SUM(B7:B25)</f>
        <v>4477</v>
      </c>
      <c r="C26" s="16">
        <f t="shared" si="0"/>
        <v>4392</v>
      </c>
      <c r="D26" s="16">
        <f t="shared" si="0"/>
        <v>4498</v>
      </c>
      <c r="E26" s="16">
        <f t="shared" si="0"/>
        <v>4433</v>
      </c>
      <c r="F26" s="16">
        <f t="shared" si="0"/>
        <v>4485</v>
      </c>
      <c r="G26" s="16">
        <f t="shared" si="0"/>
        <v>4695</v>
      </c>
      <c r="H26" s="16">
        <f t="shared" si="0"/>
        <v>1888</v>
      </c>
      <c r="I26" s="16">
        <f t="shared" si="0"/>
        <v>2769</v>
      </c>
    </row>
  </sheetData>
  <sheetProtection selectLockedCells="1"/>
  <mergeCells count="6">
    <mergeCell ref="B1:C1"/>
    <mergeCell ref="B2:C2"/>
    <mergeCell ref="H1:I1"/>
    <mergeCell ref="H2:I2"/>
    <mergeCell ref="H3:I3"/>
    <mergeCell ref="H4:I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2014-10-19T22:10:05Z</cp:lastPrinted>
  <dcterms:created xsi:type="dcterms:W3CDTF">1998-04-10T16:02:13Z</dcterms:created>
  <dcterms:modified xsi:type="dcterms:W3CDTF">2014-11-10T23:12:39Z</dcterms:modified>
  <cp:category/>
  <cp:version/>
  <cp:contentType/>
  <cp:contentStatus/>
</cp:coreProperties>
</file>