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3996" windowWidth="12120" windowHeight="4512" tabRatio="599" activeTab="3"/>
  </bookViews>
  <sheets>
    <sheet name="US Sen - Gov" sheetId="1" r:id="rId1"/>
    <sheet name="Gov - St Cont" sheetId="2" r:id="rId2"/>
    <sheet name="St Treas - Amend" sheetId="3" r:id="rId3"/>
    <sheet name="Voting Stats - Leg" sheetId="4" r:id="rId4"/>
    <sheet name="Leg &amp; County" sheetId="5" r:id="rId5"/>
    <sheet name="Special" sheetId="6" r:id="rId6"/>
  </sheets>
  <definedNames>
    <definedName name="_xlnm.Print_Titles" localSheetId="1">'Gov - St Cont'!$A:$A</definedName>
    <definedName name="_xlnm.Print_Titles" localSheetId="4">'Leg &amp; County'!$1:$6</definedName>
    <definedName name="_xlnm.Print_Titles" localSheetId="2">'St Treas - Amend'!$A:$A</definedName>
    <definedName name="_xlnm.Print_Titles" localSheetId="0">'US Sen - Gov'!$A:$A</definedName>
    <definedName name="_xlnm.Print_Titles" localSheetId="3">'Voting Stats - Leg'!$A:$A</definedName>
  </definedNames>
  <calcPr fullCalcOnLoad="1"/>
</workbook>
</file>

<file path=xl/sharedStrings.xml><?xml version="1.0" encoding="utf-8"?>
<sst xmlns="http://schemas.openxmlformats.org/spreadsheetml/2006/main" count="248" uniqueCount="116">
  <si>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</si>
  <si>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</si>
  <si>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</si>
  <si>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</si>
  <si>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</si>
  <si>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</si>
  <si>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</si>
  <si>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</si>
  <si>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</si>
  <si>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</si>
  <si>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</si>
  <si>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</si>
  <si>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</si>
  <si>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</si>
  <si>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</si>
  <si>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</si>
  <si>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</si>
  <si>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</si>
  <si>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</si>
  <si>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</si>
  <si>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</si>
  <si>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</si>
  <si>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</si>
  <si>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</si>
  <si>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</si>
  <si>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</si>
  <si>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</si>
  <si>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</si>
  <si>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</si>
  <si>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</si>
  <si>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</si>
  <si>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</si>
  <si>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C.L. "Butch" Otter</t>
  </si>
  <si>
    <t>Brad Little</t>
  </si>
  <si>
    <t>Ron Crane</t>
  </si>
  <si>
    <t>Lawrence Wasden</t>
  </si>
  <si>
    <t>DIST 2</t>
  </si>
  <si>
    <t>Lawerence E. Denney</t>
  </si>
  <si>
    <t>UNITED STATES</t>
  </si>
  <si>
    <t>SENATOR</t>
  </si>
  <si>
    <t>REPRESENTATIVE</t>
  </si>
  <si>
    <t>Nels Mitchell</t>
  </si>
  <si>
    <t>Jim Risch</t>
  </si>
  <si>
    <t>A.J. Balukoff</t>
  </si>
  <si>
    <t>Bert Marley</t>
  </si>
  <si>
    <t>Brandon D Woolf</t>
  </si>
  <si>
    <t>Deborah Silver</t>
  </si>
  <si>
    <t>Bruce S. Bistline</t>
  </si>
  <si>
    <t>Jana Jones</t>
  </si>
  <si>
    <t>Sherri Ybarra</t>
  </si>
  <si>
    <t>DIST 1</t>
  </si>
  <si>
    <t>Holli Woodings</t>
  </si>
  <si>
    <t>Preston #1</t>
  </si>
  <si>
    <t>Preston #2</t>
  </si>
  <si>
    <t>Preston #3</t>
  </si>
  <si>
    <t>Preston #4</t>
  </si>
  <si>
    <t>Preston #5</t>
  </si>
  <si>
    <t>Banida-Winder #6</t>
  </si>
  <si>
    <t>Clifton-Oxford #7</t>
  </si>
  <si>
    <t>Dayton #8</t>
  </si>
  <si>
    <t>Fairview #9</t>
  </si>
  <si>
    <t>Franklin #10</t>
  </si>
  <si>
    <t>Mapleton #11</t>
  </si>
  <si>
    <t>Mink Creek #12</t>
  </si>
  <si>
    <t>That-Cleveland #13</t>
  </si>
  <si>
    <t>Treasureton #14</t>
  </si>
  <si>
    <t>Weston #15</t>
  </si>
  <si>
    <t>Whitney #16</t>
  </si>
  <si>
    <t>Worm Creek #17</t>
  </si>
  <si>
    <t>DISTRICT 2</t>
  </si>
  <si>
    <t>Richard Stallings</t>
  </si>
  <si>
    <t>Mike Simpson</t>
  </si>
  <si>
    <t>LEGISLATIVE DIST 32</t>
  </si>
  <si>
    <t>Bob Fitzgerald</t>
  </si>
  <si>
    <t>John H. Tippets</t>
  </si>
  <si>
    <t>Alice Stevenson</t>
  </si>
  <si>
    <t>Marc Gibbs</t>
  </si>
  <si>
    <t>Ashlee F. Stalcup</t>
  </si>
  <si>
    <t>Tom Loertscher</t>
  </si>
  <si>
    <t>Boyd H. Burbank</t>
  </si>
  <si>
    <t>R. Scott Workman</t>
  </si>
  <si>
    <t>Shauna T. Geddes</t>
  </si>
  <si>
    <t>Jeanette McKay</t>
  </si>
  <si>
    <t>Jase Cundick</t>
  </si>
  <si>
    <t>Ron H. Smellie</t>
  </si>
  <si>
    <t>Absentee</t>
  </si>
  <si>
    <t>John T. Bujak</t>
  </si>
  <si>
    <t>Jill Humble</t>
  </si>
  <si>
    <t>Steve Pankey</t>
  </si>
  <si>
    <t>Pro-Life</t>
  </si>
  <si>
    <t>Kurt M. Wertzbaugher</t>
  </si>
  <si>
    <t>Larry Allen White</t>
  </si>
  <si>
    <t>LIB</t>
  </si>
  <si>
    <t>IND</t>
  </si>
  <si>
    <t>CON</t>
  </si>
  <si>
    <t>David Hartigan</t>
  </si>
  <si>
    <t>Marcus Bradley Ellis</t>
  </si>
  <si>
    <t>Paul Venable</t>
  </si>
  <si>
    <t>YES</t>
  </si>
  <si>
    <t>NO</t>
  </si>
  <si>
    <t>FRANKLIN CITY</t>
  </si>
  <si>
    <t>SPECIAL REVENUE</t>
  </si>
  <si>
    <t>BOND ELECTION</t>
  </si>
  <si>
    <t>Yes</t>
  </si>
  <si>
    <t>No</t>
  </si>
  <si>
    <t>DISTRICT SUPERVISORS</t>
  </si>
  <si>
    <t>Clinton K. Aston</t>
  </si>
  <si>
    <t>Greg  Belew</t>
  </si>
  <si>
    <t>FRANKLIN COUNTY</t>
  </si>
  <si>
    <t>H.J.R. 2</t>
  </si>
  <si>
    <t>W/I</t>
  </si>
  <si>
    <t xml:space="preserve">CONSTITUTIONAL </t>
  </si>
  <si>
    <t xml:space="preserve"> AMENDMENT</t>
  </si>
  <si>
    <t>Walt Bayes</t>
  </si>
  <si>
    <t>SOIL &amp; WATER</t>
  </si>
  <si>
    <t xml:space="preserve">CONSERVATION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</si>
</sst>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5999634265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3" fontId="6" fillId="0" borderId="18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22" xfId="0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26" xfId="0" applyNumberFormat="1" applyFont="1" applyFill="1" applyBorder="1" applyAlignment="1" applyProtection="1">
      <alignment horizontal="center"/>
      <protection locked="0"/>
    </xf>
    <xf numFmtId="3" fontId="6" fillId="0" borderId="28" xfId="0" applyNumberFormat="1" applyFont="1" applyFill="1" applyBorder="1" applyAlignment="1" applyProtection="1">
      <alignment horizontal="center"/>
      <protection locked="0"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33" borderId="19" xfId="0" applyNumberFormat="1" applyFont="1" applyFill="1" applyBorder="1" applyAlignment="1" applyProtection="1">
      <alignment horizontal="center"/>
      <protection/>
    </xf>
    <xf numFmtId="3" fontId="6" fillId="0" borderId="18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6" fillId="0" borderId="38" xfId="0" applyFont="1" applyFill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34" borderId="33" xfId="0" applyNumberFormat="1" applyFont="1" applyFill="1" applyBorder="1" applyAlignment="1" applyProtection="1">
      <alignment horizontal="center"/>
      <protection/>
    </xf>
    <xf numFmtId="164" fontId="6" fillId="34" borderId="33" xfId="0" applyNumberFormat="1" applyFont="1" applyFill="1" applyBorder="1" applyAlignment="1" applyProtection="1">
      <alignment horizontal="center"/>
      <protection/>
    </xf>
    <xf numFmtId="0" fontId="6" fillId="0" borderId="43" xfId="0" applyFont="1" applyFill="1" applyBorder="1" applyAlignment="1" applyProtection="1">
      <alignment horizontal="center" vertical="center" textRotation="90"/>
      <protection/>
    </xf>
    <xf numFmtId="0" fontId="6" fillId="0" borderId="44" xfId="0" applyFont="1" applyFill="1" applyBorder="1" applyAlignment="1" applyProtection="1">
      <alignment horizontal="center" vertical="center" textRotation="90"/>
      <protection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17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left"/>
      <protection/>
    </xf>
    <xf numFmtId="3" fontId="6" fillId="0" borderId="21" xfId="0" applyNumberFormat="1" applyFont="1" applyFill="1" applyBorder="1" applyAlignment="1" applyProtection="1">
      <alignment horizontal="left"/>
      <protection/>
    </xf>
    <xf numFmtId="3" fontId="6" fillId="33" borderId="21" xfId="0" applyNumberFormat="1" applyFont="1" applyFill="1" applyBorder="1" applyAlignment="1" applyProtection="1">
      <alignment horizontal="center"/>
      <protection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3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 horizontal="center" vertical="center" textRotation="90"/>
      <protection/>
    </xf>
    <xf numFmtId="0" fontId="6" fillId="0" borderId="47" xfId="0" applyFont="1" applyFill="1" applyBorder="1" applyAlignment="1" applyProtection="1">
      <alignment horizontal="center" vertical="center" textRotation="90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48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35" xfId="0" applyFont="1" applyBorder="1" applyAlignment="1" applyProtection="1">
      <alignment horizont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48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6" fillId="0" borderId="47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zoomScalePageLayoutView="0" workbookViewId="0" topLeftCell="A1">
      <pane xSplit="1" ySplit="6" topLeftCell="B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7" sqref="D7:K24"/>
    </sheetView>
  </sheetViews>
  <sheetFormatPr defaultColWidth="9.140625" defaultRowHeight="12.75"/>
  <cols>
    <col min="1" max="1" width="14.7109375" style="15" bestFit="1" customWidth="1"/>
    <col min="2" max="3" width="8.7109375" style="15" customWidth="1"/>
    <col min="4" max="5" width="8.7109375" style="36" customWidth="1"/>
    <col min="6" max="10" width="8.7109375" style="15" customWidth="1"/>
    <col min="11" max="11" width="8.7109375" style="36" customWidth="1"/>
    <col min="12" max="16384" width="9.140625" style="9" customWidth="1"/>
  </cols>
  <sheetData>
    <row r="1" spans="1:11" ht="13.5">
      <c r="A1" s="23"/>
      <c r="B1" s="100"/>
      <c r="C1" s="101"/>
      <c r="D1" s="99" t="s">
        <v>38</v>
      </c>
      <c r="E1" s="99"/>
      <c r="F1" s="88"/>
      <c r="G1" s="89"/>
      <c r="H1" s="89"/>
      <c r="I1" s="89"/>
      <c r="J1" s="89"/>
      <c r="K1" s="90"/>
    </row>
    <row r="2" spans="1:11" s="25" customFormat="1" ht="13.5">
      <c r="A2" s="24"/>
      <c r="B2" s="97" t="s">
        <v>38</v>
      </c>
      <c r="C2" s="98"/>
      <c r="D2" s="97" t="s">
        <v>40</v>
      </c>
      <c r="E2" s="98"/>
      <c r="F2" s="94" t="s">
        <v>2</v>
      </c>
      <c r="G2" s="95"/>
      <c r="H2" s="95"/>
      <c r="I2" s="95"/>
      <c r="J2" s="95"/>
      <c r="K2" s="96"/>
    </row>
    <row r="3" spans="1:11" s="25" customFormat="1" ht="13.5">
      <c r="A3" s="26"/>
      <c r="B3" s="91" t="s">
        <v>39</v>
      </c>
      <c r="C3" s="93"/>
      <c r="D3" s="91" t="s">
        <v>69</v>
      </c>
      <c r="E3" s="93"/>
      <c r="F3" s="91"/>
      <c r="G3" s="92"/>
      <c r="H3" s="92"/>
      <c r="I3" s="92"/>
      <c r="J3" s="92"/>
      <c r="K3" s="93"/>
    </row>
    <row r="4" spans="1:11" ht="13.5" customHeight="1">
      <c r="A4" s="27"/>
      <c r="B4" s="2" t="s">
        <v>3</v>
      </c>
      <c r="C4" s="2" t="s">
        <v>4</v>
      </c>
      <c r="D4" s="2" t="s">
        <v>4</v>
      </c>
      <c r="E4" s="2" t="s">
        <v>3</v>
      </c>
      <c r="F4" s="2" t="s">
        <v>3</v>
      </c>
      <c r="G4" s="2" t="s">
        <v>92</v>
      </c>
      <c r="H4" s="2" t="s">
        <v>93</v>
      </c>
      <c r="I4" s="2" t="s">
        <v>4</v>
      </c>
      <c r="J4" s="2" t="s">
        <v>94</v>
      </c>
      <c r="K4" s="2" t="s">
        <v>93</v>
      </c>
    </row>
    <row r="5" spans="1:11" s="10" customFormat="1" ht="87.75" customHeight="1" thickBot="1">
      <c r="A5" s="28" t="s">
        <v>16</v>
      </c>
      <c r="B5" s="6" t="s">
        <v>41</v>
      </c>
      <c r="C5" s="6" t="s">
        <v>42</v>
      </c>
      <c r="D5" s="6" t="s">
        <v>71</v>
      </c>
      <c r="E5" s="6" t="s">
        <v>70</v>
      </c>
      <c r="F5" s="6" t="s">
        <v>43</v>
      </c>
      <c r="G5" s="6" t="s">
        <v>86</v>
      </c>
      <c r="H5" s="6" t="s">
        <v>87</v>
      </c>
      <c r="I5" s="6" t="s">
        <v>32</v>
      </c>
      <c r="J5" s="6" t="s">
        <v>88</v>
      </c>
      <c r="K5" s="6" t="s">
        <v>89</v>
      </c>
    </row>
    <row r="6" spans="1:11" s="14" customFormat="1" ht="14.25" thickBot="1">
      <c r="A6" s="11"/>
      <c r="B6" s="42"/>
      <c r="C6" s="42"/>
      <c r="D6" s="12"/>
      <c r="E6" s="12"/>
      <c r="F6" s="12"/>
      <c r="G6" s="12"/>
      <c r="H6" s="12"/>
      <c r="I6" s="12"/>
      <c r="J6" s="12"/>
      <c r="K6" s="13"/>
    </row>
    <row r="7" spans="1:11" s="14" customFormat="1" ht="13.5">
      <c r="A7" s="1" t="s">
        <v>52</v>
      </c>
      <c r="B7" s="59">
        <v>21</v>
      </c>
      <c r="C7" s="63">
        <v>178</v>
      </c>
      <c r="D7" s="29">
        <v>163</v>
      </c>
      <c r="E7" s="18">
        <v>39</v>
      </c>
      <c r="F7" s="29">
        <v>42</v>
      </c>
      <c r="G7" s="30">
        <v>5</v>
      </c>
      <c r="H7" s="30">
        <v>10</v>
      </c>
      <c r="I7" s="30">
        <v>141</v>
      </c>
      <c r="J7" s="30">
        <v>4</v>
      </c>
      <c r="K7" s="18">
        <v>1</v>
      </c>
    </row>
    <row r="8" spans="1:11" s="14" customFormat="1" ht="13.5">
      <c r="A8" s="1" t="s">
        <v>53</v>
      </c>
      <c r="B8" s="60">
        <v>21</v>
      </c>
      <c r="C8" s="64">
        <v>188</v>
      </c>
      <c r="D8" s="31">
        <v>177</v>
      </c>
      <c r="E8" s="22">
        <v>30</v>
      </c>
      <c r="F8" s="31">
        <v>26</v>
      </c>
      <c r="G8" s="32">
        <v>16</v>
      </c>
      <c r="H8" s="32">
        <v>9</v>
      </c>
      <c r="I8" s="32">
        <v>157</v>
      </c>
      <c r="J8" s="32">
        <v>3</v>
      </c>
      <c r="K8" s="22">
        <v>0</v>
      </c>
    </row>
    <row r="9" spans="1:11" s="14" customFormat="1" ht="13.5">
      <c r="A9" s="1" t="s">
        <v>54</v>
      </c>
      <c r="B9" s="60">
        <v>15</v>
      </c>
      <c r="C9" s="64">
        <v>178</v>
      </c>
      <c r="D9" s="31">
        <v>162</v>
      </c>
      <c r="E9" s="22">
        <v>27</v>
      </c>
      <c r="F9" s="31">
        <v>21</v>
      </c>
      <c r="G9" s="32">
        <v>4</v>
      </c>
      <c r="H9" s="32">
        <v>6</v>
      </c>
      <c r="I9" s="32">
        <v>161</v>
      </c>
      <c r="J9" s="32">
        <v>3</v>
      </c>
      <c r="K9" s="22">
        <v>3</v>
      </c>
    </row>
    <row r="10" spans="1:11" s="14" customFormat="1" ht="13.5">
      <c r="A10" s="1" t="s">
        <v>55</v>
      </c>
      <c r="B10" s="60">
        <v>11</v>
      </c>
      <c r="C10" s="64">
        <v>136</v>
      </c>
      <c r="D10" s="31">
        <v>129</v>
      </c>
      <c r="E10" s="22">
        <v>15</v>
      </c>
      <c r="F10" s="31">
        <v>15</v>
      </c>
      <c r="G10" s="32">
        <v>5</v>
      </c>
      <c r="H10" s="32">
        <v>0</v>
      </c>
      <c r="I10" s="32">
        <v>123</v>
      </c>
      <c r="J10" s="32">
        <v>3</v>
      </c>
      <c r="K10" s="22">
        <v>2</v>
      </c>
    </row>
    <row r="11" spans="1:11" s="14" customFormat="1" ht="13.5">
      <c r="A11" s="1" t="s">
        <v>56</v>
      </c>
      <c r="B11" s="60">
        <v>25</v>
      </c>
      <c r="C11" s="64">
        <v>143</v>
      </c>
      <c r="D11" s="31">
        <v>133</v>
      </c>
      <c r="E11" s="22">
        <v>34</v>
      </c>
      <c r="F11" s="31">
        <v>30</v>
      </c>
      <c r="G11" s="32">
        <v>5</v>
      </c>
      <c r="H11" s="32">
        <v>12</v>
      </c>
      <c r="I11" s="32">
        <v>124</v>
      </c>
      <c r="J11" s="32">
        <v>2</v>
      </c>
      <c r="K11" s="22">
        <v>1</v>
      </c>
    </row>
    <row r="12" spans="1:11" s="14" customFormat="1" ht="13.5">
      <c r="A12" s="1" t="s">
        <v>57</v>
      </c>
      <c r="B12" s="60">
        <v>2</v>
      </c>
      <c r="C12" s="64">
        <v>70</v>
      </c>
      <c r="D12" s="31">
        <v>56</v>
      </c>
      <c r="E12" s="22">
        <v>14</v>
      </c>
      <c r="F12" s="31">
        <v>7</v>
      </c>
      <c r="G12" s="32">
        <v>2</v>
      </c>
      <c r="H12" s="32">
        <v>1</v>
      </c>
      <c r="I12" s="32">
        <v>61</v>
      </c>
      <c r="J12" s="32">
        <v>0</v>
      </c>
      <c r="K12" s="22">
        <v>0</v>
      </c>
    </row>
    <row r="13" spans="1:11" s="14" customFormat="1" ht="13.5">
      <c r="A13" s="1" t="s">
        <v>58</v>
      </c>
      <c r="B13" s="60">
        <v>17</v>
      </c>
      <c r="C13" s="64">
        <v>122</v>
      </c>
      <c r="D13" s="31">
        <v>111</v>
      </c>
      <c r="E13" s="22">
        <v>29</v>
      </c>
      <c r="F13" s="31">
        <v>25</v>
      </c>
      <c r="G13" s="32">
        <v>8</v>
      </c>
      <c r="H13" s="32">
        <v>8</v>
      </c>
      <c r="I13" s="32">
        <v>92</v>
      </c>
      <c r="J13" s="32">
        <v>9</v>
      </c>
      <c r="K13" s="22">
        <v>0</v>
      </c>
    </row>
    <row r="14" spans="1:11" s="14" customFormat="1" ht="13.5">
      <c r="A14" s="1" t="s">
        <v>59</v>
      </c>
      <c r="B14" s="60">
        <v>17</v>
      </c>
      <c r="C14" s="64">
        <v>157</v>
      </c>
      <c r="D14" s="31">
        <v>152</v>
      </c>
      <c r="E14" s="22">
        <v>19</v>
      </c>
      <c r="F14" s="34">
        <v>19</v>
      </c>
      <c r="G14" s="32">
        <v>6</v>
      </c>
      <c r="H14" s="57">
        <v>5</v>
      </c>
      <c r="I14" s="57">
        <v>139</v>
      </c>
      <c r="J14" s="57">
        <v>9</v>
      </c>
      <c r="K14" s="22">
        <v>0</v>
      </c>
    </row>
    <row r="15" spans="1:11" s="14" customFormat="1" ht="13.5">
      <c r="A15" s="1" t="s">
        <v>60</v>
      </c>
      <c r="B15" s="60">
        <v>19</v>
      </c>
      <c r="C15" s="64">
        <v>144</v>
      </c>
      <c r="D15" s="31">
        <v>145</v>
      </c>
      <c r="E15" s="22">
        <v>19</v>
      </c>
      <c r="F15" s="31">
        <v>22</v>
      </c>
      <c r="G15" s="32">
        <v>6</v>
      </c>
      <c r="H15" s="32">
        <v>4</v>
      </c>
      <c r="I15" s="32">
        <v>128</v>
      </c>
      <c r="J15" s="32">
        <v>8</v>
      </c>
      <c r="K15" s="22">
        <v>2</v>
      </c>
    </row>
    <row r="16" spans="1:11" s="14" customFormat="1" ht="13.5">
      <c r="A16" s="1" t="s">
        <v>61</v>
      </c>
      <c r="B16" s="60">
        <v>32</v>
      </c>
      <c r="C16" s="64">
        <v>218</v>
      </c>
      <c r="D16" s="31">
        <v>216</v>
      </c>
      <c r="E16" s="22">
        <v>31</v>
      </c>
      <c r="F16" s="31">
        <v>39</v>
      </c>
      <c r="G16" s="32">
        <v>16</v>
      </c>
      <c r="H16" s="32">
        <v>7</v>
      </c>
      <c r="I16" s="32">
        <v>183</v>
      </c>
      <c r="J16" s="32">
        <v>6</v>
      </c>
      <c r="K16" s="22">
        <v>4</v>
      </c>
    </row>
    <row r="17" spans="1:11" s="14" customFormat="1" ht="13.5">
      <c r="A17" s="1" t="s">
        <v>62</v>
      </c>
      <c r="B17" s="60">
        <v>11</v>
      </c>
      <c r="C17" s="64">
        <v>103</v>
      </c>
      <c r="D17" s="31">
        <v>96</v>
      </c>
      <c r="E17" s="22">
        <v>18</v>
      </c>
      <c r="F17" s="31">
        <v>18</v>
      </c>
      <c r="G17" s="32">
        <v>11</v>
      </c>
      <c r="H17" s="32">
        <v>5</v>
      </c>
      <c r="I17" s="32">
        <v>67</v>
      </c>
      <c r="J17" s="32">
        <v>10</v>
      </c>
      <c r="K17" s="22">
        <v>2</v>
      </c>
    </row>
    <row r="18" spans="1:11" s="14" customFormat="1" ht="13.5">
      <c r="A18" s="1" t="s">
        <v>63</v>
      </c>
      <c r="B18" s="60">
        <v>4</v>
      </c>
      <c r="C18" s="64">
        <v>76</v>
      </c>
      <c r="D18" s="31">
        <v>70</v>
      </c>
      <c r="E18" s="22">
        <v>9</v>
      </c>
      <c r="F18" s="31">
        <v>5</v>
      </c>
      <c r="G18" s="32">
        <v>2</v>
      </c>
      <c r="H18" s="32">
        <v>2</v>
      </c>
      <c r="I18" s="32">
        <v>64</v>
      </c>
      <c r="J18" s="32">
        <v>6</v>
      </c>
      <c r="K18" s="22">
        <v>1</v>
      </c>
    </row>
    <row r="19" spans="1:11" s="14" customFormat="1" ht="13.5">
      <c r="A19" s="1" t="s">
        <v>64</v>
      </c>
      <c r="B19" s="60">
        <v>16</v>
      </c>
      <c r="C19" s="64">
        <v>51</v>
      </c>
      <c r="D19" s="31">
        <v>46</v>
      </c>
      <c r="E19" s="22">
        <v>20</v>
      </c>
      <c r="F19" s="31">
        <v>20</v>
      </c>
      <c r="G19" s="32">
        <v>3</v>
      </c>
      <c r="H19" s="32">
        <v>3</v>
      </c>
      <c r="I19" s="32">
        <v>37</v>
      </c>
      <c r="J19" s="32">
        <v>0</v>
      </c>
      <c r="K19" s="22">
        <v>4</v>
      </c>
    </row>
    <row r="20" spans="1:11" s="14" customFormat="1" ht="13.5">
      <c r="A20" s="1" t="s">
        <v>65</v>
      </c>
      <c r="B20" s="60">
        <v>16</v>
      </c>
      <c r="C20" s="64">
        <v>123</v>
      </c>
      <c r="D20" s="31">
        <v>122</v>
      </c>
      <c r="E20" s="22">
        <v>19</v>
      </c>
      <c r="F20" s="31">
        <v>13</v>
      </c>
      <c r="G20" s="32">
        <v>6</v>
      </c>
      <c r="H20" s="32">
        <v>9</v>
      </c>
      <c r="I20" s="32">
        <v>109</v>
      </c>
      <c r="J20" s="32">
        <v>3</v>
      </c>
      <c r="K20" s="22">
        <v>2</v>
      </c>
    </row>
    <row r="21" spans="1:11" s="14" customFormat="1" ht="13.5">
      <c r="A21" s="1" t="s">
        <v>66</v>
      </c>
      <c r="B21" s="60">
        <v>21</v>
      </c>
      <c r="C21" s="64">
        <v>205</v>
      </c>
      <c r="D21" s="31">
        <v>197</v>
      </c>
      <c r="E21" s="22">
        <v>30</v>
      </c>
      <c r="F21" s="31">
        <v>25</v>
      </c>
      <c r="G21" s="32">
        <v>8</v>
      </c>
      <c r="H21" s="32">
        <v>6</v>
      </c>
      <c r="I21" s="32">
        <v>179</v>
      </c>
      <c r="J21" s="32">
        <v>12</v>
      </c>
      <c r="K21" s="22">
        <v>1</v>
      </c>
    </row>
    <row r="22" spans="1:11" s="33" customFormat="1" ht="13.5">
      <c r="A22" s="1" t="s">
        <v>67</v>
      </c>
      <c r="B22" s="60">
        <v>9</v>
      </c>
      <c r="C22" s="64">
        <v>163</v>
      </c>
      <c r="D22" s="31">
        <v>163</v>
      </c>
      <c r="E22" s="22">
        <v>11</v>
      </c>
      <c r="F22" s="31">
        <v>20</v>
      </c>
      <c r="G22" s="32">
        <v>8</v>
      </c>
      <c r="H22" s="32">
        <v>10</v>
      </c>
      <c r="I22" s="32">
        <v>134</v>
      </c>
      <c r="J22" s="32">
        <v>5</v>
      </c>
      <c r="K22" s="22">
        <v>1</v>
      </c>
    </row>
    <row r="23" spans="1:11" s="33" customFormat="1" ht="13.5">
      <c r="A23" s="1" t="s">
        <v>68</v>
      </c>
      <c r="B23" s="60">
        <v>21</v>
      </c>
      <c r="C23" s="64">
        <v>90</v>
      </c>
      <c r="D23" s="31">
        <v>83</v>
      </c>
      <c r="E23" s="22">
        <v>28</v>
      </c>
      <c r="F23" s="31">
        <v>19</v>
      </c>
      <c r="G23" s="32">
        <v>0</v>
      </c>
      <c r="H23" s="32">
        <v>2</v>
      </c>
      <c r="I23" s="32">
        <v>84</v>
      </c>
      <c r="J23" s="32">
        <v>1</v>
      </c>
      <c r="K23" s="22">
        <v>1</v>
      </c>
    </row>
    <row r="24" spans="1:11" s="33" customFormat="1" ht="13.5">
      <c r="A24" s="1" t="s">
        <v>85</v>
      </c>
      <c r="B24" s="60">
        <v>34</v>
      </c>
      <c r="C24" s="64">
        <v>182</v>
      </c>
      <c r="D24" s="31">
        <v>168</v>
      </c>
      <c r="E24" s="22">
        <v>43</v>
      </c>
      <c r="F24" s="47">
        <v>27</v>
      </c>
      <c r="G24" s="65">
        <v>6</v>
      </c>
      <c r="H24" s="65">
        <v>5</v>
      </c>
      <c r="I24" s="65">
        <v>180</v>
      </c>
      <c r="J24" s="65">
        <v>2</v>
      </c>
      <c r="K24" s="53">
        <v>2</v>
      </c>
    </row>
    <row r="25" spans="1:11" ht="13.5">
      <c r="A25" s="8" t="s">
        <v>0</v>
      </c>
      <c r="B25" s="16">
        <f>SUM(B7:B24)</f>
        <v>312</v>
      </c>
      <c r="C25" s="16">
        <f>SUM(C7:C24)</f>
        <v>2527</v>
      </c>
      <c r="D25" s="16">
        <f>SUM(D7:D24)</f>
        <v>2389</v>
      </c>
      <c r="E25" s="16">
        <f>SUM(E7:E24)</f>
        <v>435</v>
      </c>
      <c r="F25" s="16">
        <f aca="true" t="shared" si="0" ref="F25:K25">SUM(F7:F24)</f>
        <v>393</v>
      </c>
      <c r="G25" s="16">
        <f t="shared" si="0"/>
        <v>117</v>
      </c>
      <c r="H25" s="16">
        <f t="shared" si="0"/>
        <v>104</v>
      </c>
      <c r="I25" s="16">
        <f t="shared" si="0"/>
        <v>2163</v>
      </c>
      <c r="J25" s="16">
        <f>SUM(J7:J24)</f>
        <v>86</v>
      </c>
      <c r="K25" s="16">
        <f t="shared" si="0"/>
        <v>27</v>
      </c>
    </row>
    <row r="26" spans="1:5" ht="13.5">
      <c r="A26" s="35"/>
      <c r="B26" s="48"/>
      <c r="C26" s="48"/>
      <c r="D26" s="48"/>
      <c r="E26" s="48"/>
    </row>
  </sheetData>
  <sheetProtection selectLockedCells="1"/>
  <mergeCells count="9">
    <mergeCell ref="F1:K1"/>
    <mergeCell ref="F3:K3"/>
    <mergeCell ref="F2:K2"/>
    <mergeCell ref="B3:C3"/>
    <mergeCell ref="B2:C2"/>
    <mergeCell ref="D1:E1"/>
    <mergeCell ref="D2:E2"/>
    <mergeCell ref="D3:E3"/>
    <mergeCell ref="B1:C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GENERAL ELECTION    NOVEMBER 4,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00" zoomScalePageLayoutView="0" workbookViewId="0" topLeftCell="A1">
      <pane xSplit="1" ySplit="5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B6" sqref="B6:L23"/>
    </sheetView>
  </sheetViews>
  <sheetFormatPr defaultColWidth="9.140625" defaultRowHeight="12.75"/>
  <cols>
    <col min="1" max="1" width="14.7109375" style="15" bestFit="1" customWidth="1"/>
    <col min="2" max="4" width="8.7109375" style="15" customWidth="1"/>
    <col min="5" max="6" width="8.7109375" style="36" customWidth="1"/>
    <col min="7" max="9" width="8.7109375" style="15" customWidth="1"/>
    <col min="10" max="11" width="8.7109375" style="9" customWidth="1"/>
    <col min="12" max="12" width="11.7109375" style="9" bestFit="1" customWidth="1"/>
    <col min="13" max="16384" width="9.140625" style="9" customWidth="1"/>
  </cols>
  <sheetData>
    <row r="1" spans="1:12" ht="13.5">
      <c r="A1" s="23"/>
      <c r="B1" s="88"/>
      <c r="C1" s="89"/>
      <c r="D1" s="89"/>
      <c r="E1" s="89"/>
      <c r="F1" s="90"/>
      <c r="G1" s="102" t="s">
        <v>1</v>
      </c>
      <c r="H1" s="103"/>
      <c r="I1" s="104"/>
      <c r="J1" s="102" t="s">
        <v>5</v>
      </c>
      <c r="K1" s="103"/>
      <c r="L1" s="78" t="s">
        <v>6</v>
      </c>
    </row>
    <row r="2" spans="1:12" ht="13.5">
      <c r="A2" s="26"/>
      <c r="B2" s="91" t="s">
        <v>2</v>
      </c>
      <c r="C2" s="92"/>
      <c r="D2" s="92"/>
      <c r="E2" s="92"/>
      <c r="F2" s="93"/>
      <c r="G2" s="91" t="s">
        <v>2</v>
      </c>
      <c r="H2" s="92"/>
      <c r="I2" s="93"/>
      <c r="J2" s="91" t="s">
        <v>9</v>
      </c>
      <c r="K2" s="92"/>
      <c r="L2" s="7" t="s">
        <v>10</v>
      </c>
    </row>
    <row r="3" spans="1:12" ht="13.5">
      <c r="A3" s="27"/>
      <c r="B3" s="2" t="s">
        <v>110</v>
      </c>
      <c r="C3" s="2" t="s">
        <v>110</v>
      </c>
      <c r="D3" s="2" t="s">
        <v>110</v>
      </c>
      <c r="E3" s="2" t="s">
        <v>110</v>
      </c>
      <c r="F3" s="2" t="s">
        <v>110</v>
      </c>
      <c r="G3" s="2" t="s">
        <v>94</v>
      </c>
      <c r="H3" s="2" t="s">
        <v>4</v>
      </c>
      <c r="I3" s="2" t="s">
        <v>3</v>
      </c>
      <c r="J3" s="2" t="s">
        <v>4</v>
      </c>
      <c r="K3" s="2" t="s">
        <v>3</v>
      </c>
      <c r="L3" s="2" t="s">
        <v>4</v>
      </c>
    </row>
    <row r="4" spans="1:12" ht="87.75" customHeight="1" thickBot="1">
      <c r="A4" s="28" t="s">
        <v>16</v>
      </c>
      <c r="B4" s="6" t="s">
        <v>113</v>
      </c>
      <c r="C4" s="6" t="s">
        <v>96</v>
      </c>
      <c r="D4" s="6" t="s">
        <v>97</v>
      </c>
      <c r="E4" s="6" t="s">
        <v>90</v>
      </c>
      <c r="F4" s="6" t="s">
        <v>91</v>
      </c>
      <c r="G4" s="6" t="s">
        <v>95</v>
      </c>
      <c r="H4" s="6" t="s">
        <v>33</v>
      </c>
      <c r="I4" s="6" t="s">
        <v>44</v>
      </c>
      <c r="J4" s="4" t="s">
        <v>37</v>
      </c>
      <c r="K4" s="4" t="s">
        <v>51</v>
      </c>
      <c r="L4" s="4" t="s">
        <v>45</v>
      </c>
    </row>
    <row r="5" spans="1:12" ht="14.2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2" ht="13.5">
      <c r="A6" s="1" t="s">
        <v>52</v>
      </c>
      <c r="B6" s="29">
        <v>0</v>
      </c>
      <c r="C6" s="30">
        <v>0</v>
      </c>
      <c r="D6" s="30">
        <v>0</v>
      </c>
      <c r="E6" s="30">
        <v>0</v>
      </c>
      <c r="F6" s="18">
        <v>0</v>
      </c>
      <c r="G6" s="29">
        <v>13</v>
      </c>
      <c r="H6" s="30">
        <v>153</v>
      </c>
      <c r="I6" s="18">
        <v>36</v>
      </c>
      <c r="J6" s="29">
        <v>155</v>
      </c>
      <c r="K6" s="18">
        <v>44</v>
      </c>
      <c r="L6" s="17">
        <v>192</v>
      </c>
    </row>
    <row r="7" spans="1:12" ht="13.5">
      <c r="A7" s="1" t="s">
        <v>53</v>
      </c>
      <c r="B7" s="31">
        <v>0</v>
      </c>
      <c r="C7" s="32">
        <v>0</v>
      </c>
      <c r="D7" s="32">
        <v>0</v>
      </c>
      <c r="E7" s="32">
        <v>0</v>
      </c>
      <c r="F7" s="22">
        <v>0</v>
      </c>
      <c r="G7" s="31">
        <v>12</v>
      </c>
      <c r="H7" s="32">
        <v>171</v>
      </c>
      <c r="I7" s="22">
        <v>29</v>
      </c>
      <c r="J7" s="31">
        <v>171</v>
      </c>
      <c r="K7" s="22">
        <v>40</v>
      </c>
      <c r="L7" s="21">
        <v>191</v>
      </c>
    </row>
    <row r="8" spans="1:12" ht="13.5">
      <c r="A8" s="1" t="s">
        <v>54</v>
      </c>
      <c r="B8" s="31">
        <v>0</v>
      </c>
      <c r="C8" s="32">
        <v>0</v>
      </c>
      <c r="D8" s="32">
        <v>0</v>
      </c>
      <c r="E8" s="32">
        <v>0</v>
      </c>
      <c r="F8" s="22">
        <v>0</v>
      </c>
      <c r="G8" s="31">
        <v>8</v>
      </c>
      <c r="H8" s="32">
        <v>171</v>
      </c>
      <c r="I8" s="22">
        <v>17</v>
      </c>
      <c r="J8" s="31">
        <v>172</v>
      </c>
      <c r="K8" s="22">
        <v>23</v>
      </c>
      <c r="L8" s="21">
        <v>190</v>
      </c>
    </row>
    <row r="9" spans="1:12" ht="13.5">
      <c r="A9" s="1" t="s">
        <v>55</v>
      </c>
      <c r="B9" s="31">
        <v>0</v>
      </c>
      <c r="C9" s="32">
        <v>0</v>
      </c>
      <c r="D9" s="32">
        <v>0</v>
      </c>
      <c r="E9" s="32">
        <v>0</v>
      </c>
      <c r="F9" s="22">
        <v>0</v>
      </c>
      <c r="G9" s="31">
        <v>9</v>
      </c>
      <c r="H9" s="32">
        <v>126</v>
      </c>
      <c r="I9" s="22">
        <v>12</v>
      </c>
      <c r="J9" s="31">
        <v>123</v>
      </c>
      <c r="K9" s="22">
        <v>18</v>
      </c>
      <c r="L9" s="21">
        <v>144</v>
      </c>
    </row>
    <row r="10" spans="1:12" ht="13.5">
      <c r="A10" s="1" t="s">
        <v>56</v>
      </c>
      <c r="B10" s="31">
        <v>0</v>
      </c>
      <c r="C10" s="32">
        <v>0</v>
      </c>
      <c r="D10" s="32">
        <v>0</v>
      </c>
      <c r="E10" s="32">
        <v>0</v>
      </c>
      <c r="F10" s="22">
        <v>0</v>
      </c>
      <c r="G10" s="31">
        <v>4</v>
      </c>
      <c r="H10" s="32">
        <v>144</v>
      </c>
      <c r="I10" s="22">
        <v>27</v>
      </c>
      <c r="J10" s="31">
        <v>143</v>
      </c>
      <c r="K10" s="22">
        <v>29</v>
      </c>
      <c r="L10" s="21">
        <v>162</v>
      </c>
    </row>
    <row r="11" spans="1:12" ht="13.5">
      <c r="A11" s="1" t="s">
        <v>57</v>
      </c>
      <c r="B11" s="31">
        <v>0</v>
      </c>
      <c r="C11" s="32">
        <v>0</v>
      </c>
      <c r="D11" s="32">
        <v>0</v>
      </c>
      <c r="E11" s="32">
        <v>0</v>
      </c>
      <c r="F11" s="22">
        <v>0</v>
      </c>
      <c r="G11" s="31">
        <v>1</v>
      </c>
      <c r="H11" s="32">
        <v>62</v>
      </c>
      <c r="I11" s="22">
        <v>6</v>
      </c>
      <c r="J11" s="31">
        <v>58</v>
      </c>
      <c r="K11" s="22">
        <v>10</v>
      </c>
      <c r="L11" s="21">
        <v>69</v>
      </c>
    </row>
    <row r="12" spans="1:12" ht="13.5">
      <c r="A12" s="1" t="s">
        <v>58</v>
      </c>
      <c r="B12" s="31">
        <v>0</v>
      </c>
      <c r="C12" s="32">
        <v>0</v>
      </c>
      <c r="D12" s="32">
        <v>0</v>
      </c>
      <c r="E12" s="32">
        <v>0</v>
      </c>
      <c r="F12" s="22">
        <v>0</v>
      </c>
      <c r="G12" s="31">
        <v>18</v>
      </c>
      <c r="H12" s="32">
        <v>108</v>
      </c>
      <c r="I12" s="22">
        <v>14</v>
      </c>
      <c r="J12" s="31">
        <v>122</v>
      </c>
      <c r="K12" s="22">
        <v>16</v>
      </c>
      <c r="L12" s="21">
        <v>136</v>
      </c>
    </row>
    <row r="13" spans="1:12" ht="13.5">
      <c r="A13" s="1" t="s">
        <v>59</v>
      </c>
      <c r="B13" s="34">
        <v>0</v>
      </c>
      <c r="C13" s="32">
        <v>0</v>
      </c>
      <c r="D13" s="32">
        <v>0</v>
      </c>
      <c r="E13" s="32">
        <v>0</v>
      </c>
      <c r="F13" s="22">
        <v>0</v>
      </c>
      <c r="G13" s="31">
        <v>13</v>
      </c>
      <c r="H13" s="57">
        <v>147</v>
      </c>
      <c r="I13" s="22">
        <v>15</v>
      </c>
      <c r="J13" s="31">
        <v>156</v>
      </c>
      <c r="K13" s="22">
        <v>18</v>
      </c>
      <c r="L13" s="21">
        <v>167</v>
      </c>
    </row>
    <row r="14" spans="1:12" ht="13.5">
      <c r="A14" s="1" t="s">
        <v>60</v>
      </c>
      <c r="B14" s="31">
        <v>0</v>
      </c>
      <c r="C14" s="32">
        <v>0</v>
      </c>
      <c r="D14" s="32">
        <v>0</v>
      </c>
      <c r="E14" s="32">
        <v>0</v>
      </c>
      <c r="F14" s="22">
        <v>0</v>
      </c>
      <c r="G14" s="31">
        <v>6</v>
      </c>
      <c r="H14" s="32">
        <v>143</v>
      </c>
      <c r="I14" s="22">
        <v>17</v>
      </c>
      <c r="J14" s="31">
        <v>140</v>
      </c>
      <c r="K14" s="22">
        <v>26</v>
      </c>
      <c r="L14" s="21">
        <v>161</v>
      </c>
    </row>
    <row r="15" spans="1:12" ht="13.5">
      <c r="A15" s="1" t="s">
        <v>61</v>
      </c>
      <c r="B15" s="31">
        <v>0</v>
      </c>
      <c r="C15" s="32">
        <v>0</v>
      </c>
      <c r="D15" s="32">
        <v>0</v>
      </c>
      <c r="E15" s="32">
        <v>0</v>
      </c>
      <c r="F15" s="22">
        <v>0</v>
      </c>
      <c r="G15" s="31">
        <v>17</v>
      </c>
      <c r="H15" s="32">
        <v>208</v>
      </c>
      <c r="I15" s="22">
        <v>28</v>
      </c>
      <c r="J15" s="31">
        <v>207</v>
      </c>
      <c r="K15" s="22">
        <v>39</v>
      </c>
      <c r="L15" s="21">
        <v>241</v>
      </c>
    </row>
    <row r="16" spans="1:12" ht="13.5">
      <c r="A16" s="1" t="s">
        <v>62</v>
      </c>
      <c r="B16" s="31">
        <v>0</v>
      </c>
      <c r="C16" s="32">
        <v>0</v>
      </c>
      <c r="D16" s="32">
        <v>0</v>
      </c>
      <c r="E16" s="32">
        <v>0</v>
      </c>
      <c r="F16" s="22">
        <v>0</v>
      </c>
      <c r="G16" s="31">
        <v>9</v>
      </c>
      <c r="H16" s="32">
        <v>89</v>
      </c>
      <c r="I16" s="22">
        <v>16</v>
      </c>
      <c r="J16" s="31">
        <v>101</v>
      </c>
      <c r="K16" s="22">
        <v>11</v>
      </c>
      <c r="L16" s="21">
        <v>105</v>
      </c>
    </row>
    <row r="17" spans="1:12" ht="13.5">
      <c r="A17" s="1" t="s">
        <v>63</v>
      </c>
      <c r="B17" s="31">
        <v>0</v>
      </c>
      <c r="C17" s="32">
        <v>0</v>
      </c>
      <c r="D17" s="32">
        <v>0</v>
      </c>
      <c r="E17" s="32">
        <v>0</v>
      </c>
      <c r="F17" s="22">
        <v>0</v>
      </c>
      <c r="G17" s="31">
        <v>4</v>
      </c>
      <c r="H17" s="32">
        <v>73</v>
      </c>
      <c r="I17" s="22">
        <v>2</v>
      </c>
      <c r="J17" s="31">
        <v>77</v>
      </c>
      <c r="K17" s="22">
        <v>2</v>
      </c>
      <c r="L17" s="21">
        <v>74</v>
      </c>
    </row>
    <row r="18" spans="1:12" ht="13.5">
      <c r="A18" s="1" t="s">
        <v>64</v>
      </c>
      <c r="B18" s="31">
        <v>0</v>
      </c>
      <c r="C18" s="32">
        <v>0</v>
      </c>
      <c r="D18" s="32">
        <v>0</v>
      </c>
      <c r="E18" s="32">
        <v>0</v>
      </c>
      <c r="F18" s="22">
        <v>0</v>
      </c>
      <c r="G18" s="31">
        <v>4</v>
      </c>
      <c r="H18" s="32">
        <v>47</v>
      </c>
      <c r="I18" s="22">
        <v>16</v>
      </c>
      <c r="J18" s="31">
        <v>46</v>
      </c>
      <c r="K18" s="22">
        <v>20</v>
      </c>
      <c r="L18" s="21">
        <v>59</v>
      </c>
    </row>
    <row r="19" spans="1:12" ht="13.5">
      <c r="A19" s="1" t="s">
        <v>65</v>
      </c>
      <c r="B19" s="31">
        <v>0</v>
      </c>
      <c r="C19" s="32">
        <v>0</v>
      </c>
      <c r="D19" s="32">
        <v>0</v>
      </c>
      <c r="E19" s="32">
        <v>0</v>
      </c>
      <c r="F19" s="22">
        <v>0</v>
      </c>
      <c r="G19" s="31">
        <v>2</v>
      </c>
      <c r="H19" s="32">
        <v>123</v>
      </c>
      <c r="I19" s="22">
        <v>16</v>
      </c>
      <c r="J19" s="31">
        <v>118</v>
      </c>
      <c r="K19" s="22">
        <v>21</v>
      </c>
      <c r="L19" s="21">
        <v>129</v>
      </c>
    </row>
    <row r="20" spans="1:12" ht="13.5">
      <c r="A20" s="1" t="s">
        <v>66</v>
      </c>
      <c r="B20" s="31">
        <v>0</v>
      </c>
      <c r="C20" s="32">
        <v>0</v>
      </c>
      <c r="D20" s="32">
        <v>0</v>
      </c>
      <c r="E20" s="32">
        <v>0</v>
      </c>
      <c r="F20" s="22">
        <v>0</v>
      </c>
      <c r="G20" s="31">
        <v>17</v>
      </c>
      <c r="H20" s="32">
        <v>186</v>
      </c>
      <c r="I20" s="22">
        <v>27</v>
      </c>
      <c r="J20" s="31">
        <v>201</v>
      </c>
      <c r="K20" s="22">
        <v>28</v>
      </c>
      <c r="L20" s="21">
        <v>218</v>
      </c>
    </row>
    <row r="21" spans="1:12" ht="13.5">
      <c r="A21" s="1" t="s">
        <v>67</v>
      </c>
      <c r="B21" s="31">
        <v>0</v>
      </c>
      <c r="C21" s="32">
        <v>0</v>
      </c>
      <c r="D21" s="32">
        <v>0</v>
      </c>
      <c r="E21" s="32">
        <v>0</v>
      </c>
      <c r="F21" s="22">
        <v>0</v>
      </c>
      <c r="G21" s="31">
        <v>8</v>
      </c>
      <c r="H21" s="32">
        <v>153</v>
      </c>
      <c r="I21" s="22">
        <v>13</v>
      </c>
      <c r="J21" s="31">
        <v>152</v>
      </c>
      <c r="K21" s="22">
        <v>16</v>
      </c>
      <c r="L21" s="21">
        <v>178</v>
      </c>
    </row>
    <row r="22" spans="1:12" ht="13.5">
      <c r="A22" s="1" t="s">
        <v>68</v>
      </c>
      <c r="B22" s="31">
        <v>0</v>
      </c>
      <c r="C22" s="32">
        <v>0</v>
      </c>
      <c r="D22" s="32">
        <v>0</v>
      </c>
      <c r="E22" s="32">
        <v>0</v>
      </c>
      <c r="F22" s="22">
        <v>0</v>
      </c>
      <c r="G22" s="31">
        <v>3</v>
      </c>
      <c r="H22" s="32">
        <v>86</v>
      </c>
      <c r="I22" s="22">
        <v>20</v>
      </c>
      <c r="J22" s="31">
        <v>83</v>
      </c>
      <c r="K22" s="22">
        <v>24</v>
      </c>
      <c r="L22" s="21">
        <v>97</v>
      </c>
    </row>
    <row r="23" spans="1:12" ht="13.5">
      <c r="A23" s="1" t="s">
        <v>85</v>
      </c>
      <c r="B23" s="47">
        <v>0</v>
      </c>
      <c r="C23" s="65">
        <v>0</v>
      </c>
      <c r="D23" s="65">
        <v>0</v>
      </c>
      <c r="E23" s="65">
        <v>0</v>
      </c>
      <c r="F23" s="53">
        <v>0</v>
      </c>
      <c r="G23" s="47">
        <v>11</v>
      </c>
      <c r="H23" s="65">
        <v>179</v>
      </c>
      <c r="I23" s="53">
        <v>30</v>
      </c>
      <c r="J23" s="47">
        <v>180</v>
      </c>
      <c r="K23" s="53">
        <v>31</v>
      </c>
      <c r="L23" s="80">
        <v>202</v>
      </c>
    </row>
    <row r="24" spans="1:12" ht="13.5">
      <c r="A24" s="8" t="s">
        <v>0</v>
      </c>
      <c r="B24" s="16">
        <f aca="true" t="shared" si="0" ref="B24:L24">SUM(B6:B23)</f>
        <v>0</v>
      </c>
      <c r="C24" s="16">
        <f t="shared" si="0"/>
        <v>0</v>
      </c>
      <c r="D24" s="16">
        <f t="shared" si="0"/>
        <v>0</v>
      </c>
      <c r="E24" s="16">
        <f t="shared" si="0"/>
        <v>0</v>
      </c>
      <c r="F24" s="16">
        <f t="shared" si="0"/>
        <v>0</v>
      </c>
      <c r="G24" s="16">
        <f t="shared" si="0"/>
        <v>159</v>
      </c>
      <c r="H24" s="16">
        <f t="shared" si="0"/>
        <v>2369</v>
      </c>
      <c r="I24" s="16">
        <f t="shared" si="0"/>
        <v>341</v>
      </c>
      <c r="J24" s="16">
        <f t="shared" si="0"/>
        <v>2405</v>
      </c>
      <c r="K24" s="16">
        <f t="shared" si="0"/>
        <v>416</v>
      </c>
      <c r="L24" s="16">
        <f t="shared" si="0"/>
        <v>2715</v>
      </c>
    </row>
    <row r="25" spans="7:12" ht="13.5">
      <c r="G25" s="35"/>
      <c r="H25" s="35"/>
      <c r="I25" s="35"/>
      <c r="J25" s="48"/>
      <c r="K25" s="48"/>
      <c r="L25" s="48"/>
    </row>
  </sheetData>
  <sheetProtection selectLockedCells="1"/>
  <mergeCells count="6">
    <mergeCell ref="B2:F2"/>
    <mergeCell ref="B1:F1"/>
    <mergeCell ref="J1:K1"/>
    <mergeCell ref="J2:K2"/>
    <mergeCell ref="G1:I1"/>
    <mergeCell ref="G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GENERAL ELECTION    NOVEMBER 4,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zoomScalePageLayoutView="0" workbookViewId="0" topLeftCell="A1">
      <pane xSplit="1" ySplit="5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B6" sqref="B6:G23"/>
    </sheetView>
  </sheetViews>
  <sheetFormatPr defaultColWidth="9.140625" defaultRowHeight="12.75"/>
  <cols>
    <col min="1" max="1" width="14.7109375" style="15" bestFit="1" customWidth="1"/>
    <col min="2" max="5" width="8.7109375" style="9" customWidth="1"/>
    <col min="6" max="7" width="9.7109375" style="9" customWidth="1"/>
    <col min="8" max="9" width="8.7109375" style="9" customWidth="1"/>
    <col min="10" max="16384" width="9.140625" style="9" customWidth="1"/>
  </cols>
  <sheetData>
    <row r="1" spans="1:9" ht="13.5">
      <c r="A1" s="23"/>
      <c r="B1" s="105" t="s">
        <v>6</v>
      </c>
      <c r="C1" s="106"/>
      <c r="D1" s="107" t="s">
        <v>7</v>
      </c>
      <c r="E1" s="107"/>
      <c r="F1" s="99" t="s">
        <v>8</v>
      </c>
      <c r="G1" s="99"/>
      <c r="H1" s="102" t="s">
        <v>111</v>
      </c>
      <c r="I1" s="104"/>
    </row>
    <row r="2" spans="1:9" s="25" customFormat="1" ht="13.5">
      <c r="A2" s="26"/>
      <c r="B2" s="91" t="s">
        <v>11</v>
      </c>
      <c r="C2" s="93"/>
      <c r="D2" s="108" t="s">
        <v>12</v>
      </c>
      <c r="E2" s="108"/>
      <c r="F2" s="108" t="s">
        <v>13</v>
      </c>
      <c r="G2" s="108"/>
      <c r="H2" s="97" t="s">
        <v>112</v>
      </c>
      <c r="I2" s="98"/>
    </row>
    <row r="3" spans="1:9" ht="13.5" customHeight="1">
      <c r="A3" s="27"/>
      <c r="B3" s="2" t="s">
        <v>4</v>
      </c>
      <c r="C3" s="2" t="s">
        <v>3</v>
      </c>
      <c r="D3" s="2" t="s">
        <v>3</v>
      </c>
      <c r="E3" s="3" t="s">
        <v>4</v>
      </c>
      <c r="F3" s="3" t="s">
        <v>3</v>
      </c>
      <c r="G3" s="3" t="s">
        <v>4</v>
      </c>
      <c r="H3" s="91" t="s">
        <v>109</v>
      </c>
      <c r="I3" s="93"/>
    </row>
    <row r="4" spans="1:9" s="10" customFormat="1" ht="87.75" customHeight="1" thickBot="1">
      <c r="A4" s="28" t="s">
        <v>16</v>
      </c>
      <c r="B4" s="4" t="s">
        <v>34</v>
      </c>
      <c r="C4" s="4" t="s">
        <v>46</v>
      </c>
      <c r="D4" s="5" t="s">
        <v>47</v>
      </c>
      <c r="E4" s="5" t="s">
        <v>35</v>
      </c>
      <c r="F4" s="5" t="s">
        <v>48</v>
      </c>
      <c r="G4" s="5" t="s">
        <v>49</v>
      </c>
      <c r="H4" s="76" t="s">
        <v>98</v>
      </c>
      <c r="I4" s="87" t="s">
        <v>99</v>
      </c>
    </row>
    <row r="5" spans="1:9" s="14" customFormat="1" ht="14.25" thickBot="1">
      <c r="A5" s="11"/>
      <c r="B5" s="12"/>
      <c r="C5" s="12"/>
      <c r="D5" s="12"/>
      <c r="E5" s="12"/>
      <c r="F5" s="12"/>
      <c r="G5" s="12"/>
      <c r="H5" s="12"/>
      <c r="I5" s="13"/>
    </row>
    <row r="6" spans="1:9" s="14" customFormat="1" ht="13.5">
      <c r="A6" s="1" t="s">
        <v>52</v>
      </c>
      <c r="B6" s="29">
        <v>156</v>
      </c>
      <c r="C6" s="18">
        <v>35</v>
      </c>
      <c r="D6" s="29">
        <v>31</v>
      </c>
      <c r="E6" s="18">
        <v>164</v>
      </c>
      <c r="F6" s="29">
        <v>64</v>
      </c>
      <c r="G6" s="18">
        <v>135</v>
      </c>
      <c r="H6" s="67">
        <v>98</v>
      </c>
      <c r="I6" s="68">
        <v>77</v>
      </c>
    </row>
    <row r="7" spans="1:9" s="14" customFormat="1" ht="13.5">
      <c r="A7" s="1" t="s">
        <v>53</v>
      </c>
      <c r="B7" s="31">
        <v>174</v>
      </c>
      <c r="C7" s="22">
        <v>29</v>
      </c>
      <c r="D7" s="31">
        <v>20</v>
      </c>
      <c r="E7" s="22">
        <v>185</v>
      </c>
      <c r="F7" s="31">
        <v>49</v>
      </c>
      <c r="G7" s="22">
        <v>157</v>
      </c>
      <c r="H7" s="69">
        <v>90</v>
      </c>
      <c r="I7" s="70">
        <v>99</v>
      </c>
    </row>
    <row r="8" spans="1:9" s="14" customFormat="1" ht="13.5">
      <c r="A8" s="1" t="s">
        <v>54</v>
      </c>
      <c r="B8" s="31">
        <v>166</v>
      </c>
      <c r="C8" s="22">
        <v>25</v>
      </c>
      <c r="D8" s="31">
        <v>19</v>
      </c>
      <c r="E8" s="22">
        <v>171</v>
      </c>
      <c r="F8" s="31">
        <v>37</v>
      </c>
      <c r="G8" s="22">
        <v>159</v>
      </c>
      <c r="H8" s="69">
        <v>104</v>
      </c>
      <c r="I8" s="70">
        <v>64</v>
      </c>
    </row>
    <row r="9" spans="1:9" s="14" customFormat="1" ht="13.5">
      <c r="A9" s="1" t="s">
        <v>55</v>
      </c>
      <c r="B9" s="31">
        <v>122</v>
      </c>
      <c r="C9" s="22">
        <v>20</v>
      </c>
      <c r="D9" s="31">
        <v>14</v>
      </c>
      <c r="E9" s="22">
        <v>124</v>
      </c>
      <c r="F9" s="31">
        <v>41</v>
      </c>
      <c r="G9" s="22">
        <v>104</v>
      </c>
      <c r="H9" s="69">
        <v>65</v>
      </c>
      <c r="I9" s="70">
        <v>67</v>
      </c>
    </row>
    <row r="10" spans="1:9" s="14" customFormat="1" ht="13.5">
      <c r="A10" s="1" t="s">
        <v>56</v>
      </c>
      <c r="B10" s="31">
        <v>142</v>
      </c>
      <c r="C10" s="22">
        <v>28</v>
      </c>
      <c r="D10" s="31">
        <v>29</v>
      </c>
      <c r="E10" s="22">
        <v>133</v>
      </c>
      <c r="F10" s="31">
        <v>49</v>
      </c>
      <c r="G10" s="22">
        <v>119</v>
      </c>
      <c r="H10" s="69">
        <v>83</v>
      </c>
      <c r="I10" s="70">
        <v>73</v>
      </c>
    </row>
    <row r="11" spans="1:9" s="14" customFormat="1" ht="13.5">
      <c r="A11" s="1" t="s">
        <v>57</v>
      </c>
      <c r="B11" s="31">
        <v>64</v>
      </c>
      <c r="C11" s="22">
        <v>4</v>
      </c>
      <c r="D11" s="31">
        <v>9</v>
      </c>
      <c r="E11" s="22">
        <v>57</v>
      </c>
      <c r="F11" s="31">
        <v>12</v>
      </c>
      <c r="G11" s="22">
        <v>58</v>
      </c>
      <c r="H11" s="69">
        <v>33</v>
      </c>
      <c r="I11" s="70">
        <v>30</v>
      </c>
    </row>
    <row r="12" spans="1:9" s="14" customFormat="1" ht="13.5">
      <c r="A12" s="1" t="s">
        <v>58</v>
      </c>
      <c r="B12" s="31">
        <v>124</v>
      </c>
      <c r="C12" s="22">
        <v>13</v>
      </c>
      <c r="D12" s="31">
        <v>14</v>
      </c>
      <c r="E12" s="22">
        <v>121</v>
      </c>
      <c r="F12" s="31">
        <v>36</v>
      </c>
      <c r="G12" s="22">
        <v>103</v>
      </c>
      <c r="H12" s="69">
        <v>69</v>
      </c>
      <c r="I12" s="70">
        <v>60</v>
      </c>
    </row>
    <row r="13" spans="1:9" s="14" customFormat="1" ht="13.5">
      <c r="A13" s="1" t="s">
        <v>59</v>
      </c>
      <c r="B13" s="31">
        <v>154</v>
      </c>
      <c r="C13" s="22">
        <v>14</v>
      </c>
      <c r="D13" s="31">
        <v>9</v>
      </c>
      <c r="E13" s="22">
        <v>164</v>
      </c>
      <c r="F13" s="31">
        <v>46</v>
      </c>
      <c r="G13" s="22">
        <v>130</v>
      </c>
      <c r="H13" s="69">
        <v>88</v>
      </c>
      <c r="I13" s="70">
        <v>69</v>
      </c>
    </row>
    <row r="14" spans="1:9" s="14" customFormat="1" ht="13.5">
      <c r="A14" s="1" t="s">
        <v>60</v>
      </c>
      <c r="B14" s="31">
        <v>141</v>
      </c>
      <c r="C14" s="22">
        <v>27</v>
      </c>
      <c r="D14" s="31">
        <v>15</v>
      </c>
      <c r="E14" s="22">
        <v>147</v>
      </c>
      <c r="F14" s="31">
        <v>36</v>
      </c>
      <c r="G14" s="22">
        <v>131</v>
      </c>
      <c r="H14" s="69">
        <v>72</v>
      </c>
      <c r="I14" s="70">
        <v>70</v>
      </c>
    </row>
    <row r="15" spans="1:9" s="14" customFormat="1" ht="13.5">
      <c r="A15" s="1" t="s">
        <v>61</v>
      </c>
      <c r="B15" s="31">
        <v>213</v>
      </c>
      <c r="C15" s="22">
        <v>34</v>
      </c>
      <c r="D15" s="31">
        <v>33</v>
      </c>
      <c r="E15" s="22">
        <v>210</v>
      </c>
      <c r="F15" s="31">
        <v>54</v>
      </c>
      <c r="G15" s="22">
        <v>196</v>
      </c>
      <c r="H15" s="69">
        <v>109</v>
      </c>
      <c r="I15" s="70">
        <v>108</v>
      </c>
    </row>
    <row r="16" spans="1:9" s="14" customFormat="1" ht="13.5">
      <c r="A16" s="1" t="s">
        <v>62</v>
      </c>
      <c r="B16" s="31">
        <v>97</v>
      </c>
      <c r="C16" s="22">
        <v>12</v>
      </c>
      <c r="D16" s="31">
        <v>13</v>
      </c>
      <c r="E16" s="22">
        <v>96</v>
      </c>
      <c r="F16" s="31">
        <v>34</v>
      </c>
      <c r="G16" s="22">
        <v>73</v>
      </c>
      <c r="H16" s="69">
        <v>42</v>
      </c>
      <c r="I16" s="70">
        <v>62</v>
      </c>
    </row>
    <row r="17" spans="1:9" s="14" customFormat="1" ht="13.5">
      <c r="A17" s="1" t="s">
        <v>63</v>
      </c>
      <c r="B17" s="31">
        <v>73</v>
      </c>
      <c r="C17" s="22">
        <v>4</v>
      </c>
      <c r="D17" s="31">
        <v>2</v>
      </c>
      <c r="E17" s="22">
        <v>75</v>
      </c>
      <c r="F17" s="31">
        <v>9</v>
      </c>
      <c r="G17" s="22">
        <v>67</v>
      </c>
      <c r="H17" s="69">
        <v>43</v>
      </c>
      <c r="I17" s="70">
        <v>31</v>
      </c>
    </row>
    <row r="18" spans="1:9" s="14" customFormat="1" ht="13.5">
      <c r="A18" s="1" t="s">
        <v>64</v>
      </c>
      <c r="B18" s="31">
        <v>48</v>
      </c>
      <c r="C18" s="22">
        <v>19</v>
      </c>
      <c r="D18" s="31">
        <v>14</v>
      </c>
      <c r="E18" s="22">
        <v>50</v>
      </c>
      <c r="F18" s="31">
        <v>30</v>
      </c>
      <c r="G18" s="22">
        <v>37</v>
      </c>
      <c r="H18" s="69">
        <v>33</v>
      </c>
      <c r="I18" s="70">
        <v>28</v>
      </c>
    </row>
    <row r="19" spans="1:9" s="14" customFormat="1" ht="13.5">
      <c r="A19" s="1" t="s">
        <v>65</v>
      </c>
      <c r="B19" s="31">
        <v>124</v>
      </c>
      <c r="C19" s="22">
        <v>14</v>
      </c>
      <c r="D19" s="31">
        <v>15</v>
      </c>
      <c r="E19" s="22">
        <v>124</v>
      </c>
      <c r="F19" s="31">
        <v>29</v>
      </c>
      <c r="G19" s="22">
        <v>111</v>
      </c>
      <c r="H19" s="69">
        <v>58</v>
      </c>
      <c r="I19" s="70">
        <v>66</v>
      </c>
    </row>
    <row r="20" spans="1:9" s="33" customFormat="1" ht="13.5">
      <c r="A20" s="1" t="s">
        <v>66</v>
      </c>
      <c r="B20" s="31">
        <v>201</v>
      </c>
      <c r="C20" s="22">
        <v>25</v>
      </c>
      <c r="D20" s="31">
        <v>24</v>
      </c>
      <c r="E20" s="22">
        <v>202</v>
      </c>
      <c r="F20" s="31">
        <v>66</v>
      </c>
      <c r="G20" s="22">
        <v>161</v>
      </c>
      <c r="H20" s="69">
        <v>102</v>
      </c>
      <c r="I20" s="70">
        <v>101</v>
      </c>
    </row>
    <row r="21" spans="1:9" s="33" customFormat="1" ht="13.5">
      <c r="A21" s="1" t="s">
        <v>67</v>
      </c>
      <c r="B21" s="31">
        <v>156</v>
      </c>
      <c r="C21" s="22">
        <v>12</v>
      </c>
      <c r="D21" s="31">
        <v>13</v>
      </c>
      <c r="E21" s="22">
        <v>153</v>
      </c>
      <c r="F21" s="31">
        <v>35</v>
      </c>
      <c r="G21" s="22">
        <v>137</v>
      </c>
      <c r="H21" s="69">
        <v>81</v>
      </c>
      <c r="I21" s="70">
        <v>71</v>
      </c>
    </row>
    <row r="22" spans="1:9" s="33" customFormat="1" ht="13.5">
      <c r="A22" s="1" t="s">
        <v>68</v>
      </c>
      <c r="B22" s="31">
        <v>84</v>
      </c>
      <c r="C22" s="22">
        <v>23</v>
      </c>
      <c r="D22" s="31">
        <v>22</v>
      </c>
      <c r="E22" s="22">
        <v>83</v>
      </c>
      <c r="F22" s="31">
        <v>31</v>
      </c>
      <c r="G22" s="22">
        <v>72</v>
      </c>
      <c r="H22" s="69">
        <v>47</v>
      </c>
      <c r="I22" s="70">
        <v>54</v>
      </c>
    </row>
    <row r="23" spans="1:9" s="33" customFormat="1" ht="13.5">
      <c r="A23" s="1" t="s">
        <v>85</v>
      </c>
      <c r="B23" s="47">
        <v>189</v>
      </c>
      <c r="C23" s="53">
        <v>26</v>
      </c>
      <c r="D23" s="47">
        <v>33</v>
      </c>
      <c r="E23" s="53">
        <v>183</v>
      </c>
      <c r="F23" s="47">
        <v>47</v>
      </c>
      <c r="G23" s="53">
        <v>167</v>
      </c>
      <c r="H23" s="71">
        <v>123</v>
      </c>
      <c r="I23" s="72">
        <v>78</v>
      </c>
    </row>
    <row r="24" spans="1:9" ht="13.5">
      <c r="A24" s="8" t="s">
        <v>0</v>
      </c>
      <c r="B24" s="16">
        <f aca="true" t="shared" si="0" ref="B24:I24">SUM(B6:B23)</f>
        <v>2428</v>
      </c>
      <c r="C24" s="16">
        <f t="shared" si="0"/>
        <v>364</v>
      </c>
      <c r="D24" s="16">
        <f t="shared" si="0"/>
        <v>329</v>
      </c>
      <c r="E24" s="16">
        <f t="shared" si="0"/>
        <v>2442</v>
      </c>
      <c r="F24" s="16">
        <f t="shared" si="0"/>
        <v>705</v>
      </c>
      <c r="G24" s="16">
        <f t="shared" si="0"/>
        <v>2117</v>
      </c>
      <c r="H24" s="16">
        <f t="shared" si="0"/>
        <v>1340</v>
      </c>
      <c r="I24" s="16">
        <f t="shared" si="0"/>
        <v>1208</v>
      </c>
    </row>
    <row r="25" spans="1:3" ht="13.5">
      <c r="A25" s="35"/>
      <c r="B25" s="48"/>
      <c r="C25" s="48"/>
    </row>
  </sheetData>
  <sheetProtection selectLockedCells="1"/>
  <mergeCells count="9">
    <mergeCell ref="B1:C1"/>
    <mergeCell ref="B2:C2"/>
    <mergeCell ref="H3:I3"/>
    <mergeCell ref="D1:E1"/>
    <mergeCell ref="F1:G1"/>
    <mergeCell ref="D2:E2"/>
    <mergeCell ref="F2:G2"/>
    <mergeCell ref="H1:I1"/>
    <mergeCell ref="H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GENERAL ELECTION    NOVEMBER 4,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100" zoomScalePageLayoutView="0" workbookViewId="0" topLeftCell="A1">
      <pane xSplit="1" ySplit="6" topLeftCell="B12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G25" sqref="G25:L25"/>
    </sheetView>
  </sheetViews>
  <sheetFormatPr defaultColWidth="9.140625" defaultRowHeight="12.75"/>
  <cols>
    <col min="1" max="1" width="14.7109375" style="15" bestFit="1" customWidth="1"/>
    <col min="2" max="12" width="8.7109375" style="9" customWidth="1"/>
    <col min="13" max="16384" width="9.140625" style="9" customWidth="1"/>
  </cols>
  <sheetData>
    <row r="1" spans="1:12" ht="13.5">
      <c r="A1" s="23"/>
      <c r="B1" s="100"/>
      <c r="C1" s="109"/>
      <c r="D1" s="109"/>
      <c r="E1" s="109"/>
      <c r="F1" s="101"/>
      <c r="G1" s="100"/>
      <c r="H1" s="109"/>
      <c r="I1" s="109"/>
      <c r="J1" s="109"/>
      <c r="K1" s="109"/>
      <c r="L1" s="101"/>
    </row>
    <row r="2" spans="1:12" ht="13.5">
      <c r="A2" s="49"/>
      <c r="B2" s="97" t="s">
        <v>14</v>
      </c>
      <c r="C2" s="113"/>
      <c r="D2" s="113"/>
      <c r="E2" s="113"/>
      <c r="F2" s="98"/>
      <c r="G2" s="91" t="s">
        <v>72</v>
      </c>
      <c r="H2" s="92"/>
      <c r="I2" s="92"/>
      <c r="J2" s="92"/>
      <c r="K2" s="92"/>
      <c r="L2" s="93"/>
    </row>
    <row r="3" spans="1:12" ht="13.5">
      <c r="A3" s="26"/>
      <c r="B3" s="97" t="s">
        <v>15</v>
      </c>
      <c r="C3" s="113"/>
      <c r="D3" s="113"/>
      <c r="E3" s="113"/>
      <c r="F3" s="98"/>
      <c r="G3" s="114" t="s">
        <v>23</v>
      </c>
      <c r="H3" s="115"/>
      <c r="I3" s="114" t="s">
        <v>17</v>
      </c>
      <c r="J3" s="115"/>
      <c r="K3" s="114" t="s">
        <v>18</v>
      </c>
      <c r="L3" s="115"/>
    </row>
    <row r="4" spans="1:12" ht="13.5">
      <c r="A4" s="27"/>
      <c r="B4" s="110"/>
      <c r="C4" s="111"/>
      <c r="D4" s="111"/>
      <c r="E4" s="111"/>
      <c r="F4" s="112"/>
      <c r="G4" s="2" t="s">
        <v>3</v>
      </c>
      <c r="H4" s="2" t="s">
        <v>4</v>
      </c>
      <c r="I4" s="2" t="s">
        <v>4</v>
      </c>
      <c r="J4" s="2" t="s">
        <v>3</v>
      </c>
      <c r="K4" s="2" t="s">
        <v>4</v>
      </c>
      <c r="L4" s="2" t="s">
        <v>3</v>
      </c>
    </row>
    <row r="5" spans="1:12" ht="87.75" customHeight="1" thickBot="1">
      <c r="A5" s="28" t="s">
        <v>16</v>
      </c>
      <c r="B5" s="6" t="s">
        <v>20</v>
      </c>
      <c r="C5" s="6" t="s">
        <v>21</v>
      </c>
      <c r="D5" s="6" t="s">
        <v>24</v>
      </c>
      <c r="E5" s="6" t="s">
        <v>25</v>
      </c>
      <c r="F5" s="4" t="s">
        <v>22</v>
      </c>
      <c r="G5" s="4" t="s">
        <v>73</v>
      </c>
      <c r="H5" s="4" t="s">
        <v>74</v>
      </c>
      <c r="I5" s="5" t="s">
        <v>76</v>
      </c>
      <c r="J5" s="5" t="s">
        <v>75</v>
      </c>
      <c r="K5" s="5" t="s">
        <v>78</v>
      </c>
      <c r="L5" s="5" t="s">
        <v>77</v>
      </c>
    </row>
    <row r="6" spans="1:12" ht="14.25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13.5">
      <c r="A7" s="81" t="s">
        <v>52</v>
      </c>
      <c r="B7" s="17">
        <v>501</v>
      </c>
      <c r="C7" s="18">
        <v>2</v>
      </c>
      <c r="D7" s="40">
        <f>C7+B7</f>
        <v>503</v>
      </c>
      <c r="E7" s="18">
        <v>206</v>
      </c>
      <c r="F7" s="19">
        <f aca="true" t="shared" si="0" ref="F7:F25">IF(D7&lt;&gt;0,E7/D7,"")</f>
        <v>0.4095427435387674</v>
      </c>
      <c r="G7" s="29">
        <v>32</v>
      </c>
      <c r="H7" s="18">
        <v>167</v>
      </c>
      <c r="I7" s="29">
        <v>169</v>
      </c>
      <c r="J7" s="18">
        <v>31</v>
      </c>
      <c r="K7" s="29">
        <v>160</v>
      </c>
      <c r="L7" s="18">
        <v>42</v>
      </c>
    </row>
    <row r="8" spans="1:12" ht="13.5">
      <c r="A8" s="82" t="s">
        <v>53</v>
      </c>
      <c r="B8" s="21">
        <v>531</v>
      </c>
      <c r="C8" s="22">
        <v>14</v>
      </c>
      <c r="D8" s="41">
        <f aca="true" t="shared" si="1" ref="D8:D23">C8+B8</f>
        <v>545</v>
      </c>
      <c r="E8" s="22">
        <v>219</v>
      </c>
      <c r="F8" s="19">
        <f t="shared" si="0"/>
        <v>0.4018348623853211</v>
      </c>
      <c r="G8" s="31">
        <v>18</v>
      </c>
      <c r="H8" s="22">
        <v>192</v>
      </c>
      <c r="I8" s="31">
        <v>184</v>
      </c>
      <c r="J8" s="22">
        <v>24</v>
      </c>
      <c r="K8" s="31">
        <v>181</v>
      </c>
      <c r="L8" s="22">
        <v>31</v>
      </c>
    </row>
    <row r="9" spans="1:12" ht="13.5">
      <c r="A9" s="82" t="s">
        <v>54</v>
      </c>
      <c r="B9" s="21">
        <v>430</v>
      </c>
      <c r="C9" s="22">
        <v>4</v>
      </c>
      <c r="D9" s="41">
        <f t="shared" si="1"/>
        <v>434</v>
      </c>
      <c r="E9" s="22">
        <v>201</v>
      </c>
      <c r="F9" s="19">
        <f t="shared" si="0"/>
        <v>0.4631336405529954</v>
      </c>
      <c r="G9" s="31">
        <v>15</v>
      </c>
      <c r="H9" s="22">
        <v>181</v>
      </c>
      <c r="I9" s="31">
        <v>180</v>
      </c>
      <c r="J9" s="22">
        <v>15</v>
      </c>
      <c r="K9" s="31">
        <v>170</v>
      </c>
      <c r="L9" s="22">
        <v>24</v>
      </c>
    </row>
    <row r="10" spans="1:12" ht="13.5">
      <c r="A10" s="82" t="s">
        <v>55</v>
      </c>
      <c r="B10" s="21">
        <v>364</v>
      </c>
      <c r="C10" s="22">
        <v>6</v>
      </c>
      <c r="D10" s="41">
        <f t="shared" si="1"/>
        <v>370</v>
      </c>
      <c r="E10" s="22">
        <v>151</v>
      </c>
      <c r="F10" s="19">
        <f t="shared" si="0"/>
        <v>0.4081081081081081</v>
      </c>
      <c r="G10" s="31">
        <v>12</v>
      </c>
      <c r="H10" s="22">
        <v>134</v>
      </c>
      <c r="I10" s="31">
        <v>131</v>
      </c>
      <c r="J10" s="22">
        <v>14</v>
      </c>
      <c r="K10" s="31">
        <v>131</v>
      </c>
      <c r="L10" s="22">
        <v>16</v>
      </c>
    </row>
    <row r="11" spans="1:12" ht="13.5">
      <c r="A11" s="82" t="s">
        <v>56</v>
      </c>
      <c r="B11" s="21">
        <v>473</v>
      </c>
      <c r="C11" s="22">
        <v>9</v>
      </c>
      <c r="D11" s="41">
        <f t="shared" si="1"/>
        <v>482</v>
      </c>
      <c r="E11" s="22">
        <v>176</v>
      </c>
      <c r="F11" s="19">
        <f t="shared" si="0"/>
        <v>0.3651452282157676</v>
      </c>
      <c r="G11" s="31">
        <v>31</v>
      </c>
      <c r="H11" s="22">
        <v>143</v>
      </c>
      <c r="I11" s="31">
        <v>142</v>
      </c>
      <c r="J11" s="22">
        <v>33</v>
      </c>
      <c r="K11" s="31">
        <v>141</v>
      </c>
      <c r="L11" s="22">
        <v>31</v>
      </c>
    </row>
    <row r="12" spans="1:12" ht="13.5">
      <c r="A12" s="82" t="s">
        <v>57</v>
      </c>
      <c r="B12" s="21">
        <v>139</v>
      </c>
      <c r="C12" s="22">
        <v>5</v>
      </c>
      <c r="D12" s="41">
        <f t="shared" si="1"/>
        <v>144</v>
      </c>
      <c r="E12" s="22">
        <v>72</v>
      </c>
      <c r="F12" s="19">
        <f t="shared" si="0"/>
        <v>0.5</v>
      </c>
      <c r="G12" s="31">
        <v>3</v>
      </c>
      <c r="H12" s="22">
        <v>68</v>
      </c>
      <c r="I12" s="31">
        <v>69</v>
      </c>
      <c r="J12" s="22">
        <v>2</v>
      </c>
      <c r="K12" s="31">
        <v>65</v>
      </c>
      <c r="L12" s="22">
        <v>4</v>
      </c>
    </row>
    <row r="13" spans="1:12" ht="13.5">
      <c r="A13" s="82" t="s">
        <v>58</v>
      </c>
      <c r="B13" s="21">
        <v>280</v>
      </c>
      <c r="C13" s="22">
        <v>7</v>
      </c>
      <c r="D13" s="41">
        <f t="shared" si="1"/>
        <v>287</v>
      </c>
      <c r="E13" s="22">
        <v>145</v>
      </c>
      <c r="F13" s="19">
        <f t="shared" si="0"/>
        <v>0.5052264808362369</v>
      </c>
      <c r="G13" s="31">
        <v>13</v>
      </c>
      <c r="H13" s="22">
        <v>127</v>
      </c>
      <c r="I13" s="31">
        <v>128</v>
      </c>
      <c r="J13" s="22">
        <v>12</v>
      </c>
      <c r="K13" s="31">
        <v>118</v>
      </c>
      <c r="L13" s="22">
        <v>20</v>
      </c>
    </row>
    <row r="14" spans="1:12" ht="13.5">
      <c r="A14" s="82" t="s">
        <v>59</v>
      </c>
      <c r="B14" s="21">
        <v>425</v>
      </c>
      <c r="C14" s="22">
        <v>7</v>
      </c>
      <c r="D14" s="41">
        <f t="shared" si="1"/>
        <v>432</v>
      </c>
      <c r="E14" s="22">
        <v>180</v>
      </c>
      <c r="F14" s="19">
        <f t="shared" si="0"/>
        <v>0.4166666666666667</v>
      </c>
      <c r="G14" s="31">
        <v>9</v>
      </c>
      <c r="H14" s="22">
        <v>169</v>
      </c>
      <c r="I14" s="31">
        <v>166</v>
      </c>
      <c r="J14" s="22">
        <v>8</v>
      </c>
      <c r="K14" s="31">
        <v>160</v>
      </c>
      <c r="L14" s="22">
        <v>15</v>
      </c>
    </row>
    <row r="15" spans="1:12" ht="13.5">
      <c r="A15" s="82" t="s">
        <v>60</v>
      </c>
      <c r="B15" s="21">
        <v>406</v>
      </c>
      <c r="C15" s="22">
        <v>10</v>
      </c>
      <c r="D15" s="41">
        <f t="shared" si="1"/>
        <v>416</v>
      </c>
      <c r="E15" s="22">
        <v>173</v>
      </c>
      <c r="F15" s="19">
        <f t="shared" si="0"/>
        <v>0.41586538461538464</v>
      </c>
      <c r="G15" s="31">
        <v>18</v>
      </c>
      <c r="H15" s="22">
        <v>148</v>
      </c>
      <c r="I15" s="31">
        <v>153</v>
      </c>
      <c r="J15" s="22">
        <v>11</v>
      </c>
      <c r="K15" s="31">
        <v>143</v>
      </c>
      <c r="L15" s="22">
        <v>26</v>
      </c>
    </row>
    <row r="16" spans="1:12" ht="13.5">
      <c r="A16" s="82" t="s">
        <v>61</v>
      </c>
      <c r="B16" s="21">
        <v>533</v>
      </c>
      <c r="C16" s="22">
        <v>10</v>
      </c>
      <c r="D16" s="41">
        <f t="shared" si="1"/>
        <v>543</v>
      </c>
      <c r="E16" s="22">
        <v>260</v>
      </c>
      <c r="F16" s="19">
        <f t="shared" si="0"/>
        <v>0.47882136279926335</v>
      </c>
      <c r="G16" s="31">
        <v>32</v>
      </c>
      <c r="H16" s="22">
        <v>218</v>
      </c>
      <c r="I16" s="31">
        <v>215</v>
      </c>
      <c r="J16" s="22">
        <v>33</v>
      </c>
      <c r="K16" s="31">
        <v>214</v>
      </c>
      <c r="L16" s="22">
        <v>36</v>
      </c>
    </row>
    <row r="17" spans="1:12" ht="13.5">
      <c r="A17" s="82" t="s">
        <v>62</v>
      </c>
      <c r="B17" s="21">
        <v>273</v>
      </c>
      <c r="C17" s="22">
        <v>10</v>
      </c>
      <c r="D17" s="41">
        <f t="shared" si="1"/>
        <v>283</v>
      </c>
      <c r="E17" s="22">
        <v>116</v>
      </c>
      <c r="F17" s="19">
        <f t="shared" si="0"/>
        <v>0.4098939929328622</v>
      </c>
      <c r="G17" s="31">
        <v>13</v>
      </c>
      <c r="H17" s="22">
        <v>100</v>
      </c>
      <c r="I17" s="31">
        <v>98</v>
      </c>
      <c r="J17" s="22">
        <v>15</v>
      </c>
      <c r="K17" s="31">
        <v>95</v>
      </c>
      <c r="L17" s="22">
        <v>15</v>
      </c>
    </row>
    <row r="18" spans="1:12" ht="13.5">
      <c r="A18" s="82" t="s">
        <v>63</v>
      </c>
      <c r="B18" s="21">
        <v>166</v>
      </c>
      <c r="C18" s="22">
        <v>1</v>
      </c>
      <c r="D18" s="41">
        <f t="shared" si="1"/>
        <v>167</v>
      </c>
      <c r="E18" s="22">
        <v>80</v>
      </c>
      <c r="F18" s="19">
        <f t="shared" si="0"/>
        <v>0.47904191616766467</v>
      </c>
      <c r="G18" s="31">
        <v>1</v>
      </c>
      <c r="H18" s="22">
        <v>79</v>
      </c>
      <c r="I18" s="31">
        <v>79</v>
      </c>
      <c r="J18" s="22">
        <v>1</v>
      </c>
      <c r="K18" s="31">
        <v>74</v>
      </c>
      <c r="L18" s="22">
        <v>5</v>
      </c>
    </row>
    <row r="19" spans="1:12" ht="13.5">
      <c r="A19" s="82" t="s">
        <v>64</v>
      </c>
      <c r="B19" s="21">
        <v>133</v>
      </c>
      <c r="C19" s="22">
        <v>2</v>
      </c>
      <c r="D19" s="41">
        <f t="shared" si="1"/>
        <v>135</v>
      </c>
      <c r="E19" s="22">
        <v>68</v>
      </c>
      <c r="F19" s="19">
        <f t="shared" si="0"/>
        <v>0.5037037037037037</v>
      </c>
      <c r="G19" s="31">
        <v>16</v>
      </c>
      <c r="H19" s="22">
        <v>51</v>
      </c>
      <c r="I19" s="31">
        <v>51</v>
      </c>
      <c r="J19" s="22">
        <v>17</v>
      </c>
      <c r="K19" s="31">
        <v>48</v>
      </c>
      <c r="L19" s="22">
        <v>20</v>
      </c>
    </row>
    <row r="20" spans="1:12" ht="13.5">
      <c r="A20" s="82" t="s">
        <v>65</v>
      </c>
      <c r="B20" s="21">
        <v>314</v>
      </c>
      <c r="C20" s="22">
        <v>1</v>
      </c>
      <c r="D20" s="41">
        <f t="shared" si="1"/>
        <v>315</v>
      </c>
      <c r="E20" s="22">
        <v>145</v>
      </c>
      <c r="F20" s="19">
        <f t="shared" si="0"/>
        <v>0.4603174603174603</v>
      </c>
      <c r="G20" s="34">
        <v>13</v>
      </c>
      <c r="H20" s="20">
        <v>129</v>
      </c>
      <c r="I20" s="34">
        <v>127</v>
      </c>
      <c r="J20" s="20">
        <v>15</v>
      </c>
      <c r="K20" s="34">
        <v>125</v>
      </c>
      <c r="L20" s="20">
        <v>16</v>
      </c>
    </row>
    <row r="21" spans="1:12" ht="13.5">
      <c r="A21" s="82" t="s">
        <v>66</v>
      </c>
      <c r="B21" s="21">
        <v>475</v>
      </c>
      <c r="C21" s="22">
        <v>11</v>
      </c>
      <c r="D21" s="41">
        <f t="shared" si="1"/>
        <v>486</v>
      </c>
      <c r="E21" s="22">
        <v>236</v>
      </c>
      <c r="F21" s="19">
        <f t="shared" si="0"/>
        <v>0.48559670781893005</v>
      </c>
      <c r="G21" s="34">
        <v>23</v>
      </c>
      <c r="H21" s="20">
        <v>207</v>
      </c>
      <c r="I21" s="34">
        <v>208</v>
      </c>
      <c r="J21" s="20">
        <v>25</v>
      </c>
      <c r="K21" s="34">
        <v>205</v>
      </c>
      <c r="L21" s="20">
        <v>29</v>
      </c>
    </row>
    <row r="22" spans="1:12" ht="13.5">
      <c r="A22" s="82" t="s">
        <v>67</v>
      </c>
      <c r="B22" s="21">
        <v>355</v>
      </c>
      <c r="C22" s="22">
        <v>5</v>
      </c>
      <c r="D22" s="41">
        <f t="shared" si="1"/>
        <v>360</v>
      </c>
      <c r="E22" s="22">
        <v>180</v>
      </c>
      <c r="F22" s="19">
        <f t="shared" si="0"/>
        <v>0.5</v>
      </c>
      <c r="G22" s="34">
        <v>9</v>
      </c>
      <c r="H22" s="20">
        <v>161</v>
      </c>
      <c r="I22" s="34">
        <v>156</v>
      </c>
      <c r="J22" s="20">
        <v>14</v>
      </c>
      <c r="K22" s="34">
        <v>153</v>
      </c>
      <c r="L22" s="20">
        <v>18</v>
      </c>
    </row>
    <row r="23" spans="1:12" ht="13.5">
      <c r="A23" s="82" t="s">
        <v>68</v>
      </c>
      <c r="B23" s="21">
        <v>242</v>
      </c>
      <c r="C23" s="22">
        <v>6</v>
      </c>
      <c r="D23" s="41">
        <f t="shared" si="1"/>
        <v>248</v>
      </c>
      <c r="E23" s="22">
        <v>112</v>
      </c>
      <c r="F23" s="19">
        <f t="shared" si="0"/>
        <v>0.45161290322580644</v>
      </c>
      <c r="G23" s="34">
        <v>16</v>
      </c>
      <c r="H23" s="20">
        <v>94</v>
      </c>
      <c r="I23" s="34">
        <v>93</v>
      </c>
      <c r="J23" s="20">
        <v>18</v>
      </c>
      <c r="K23" s="34">
        <v>88</v>
      </c>
      <c r="L23" s="20">
        <v>20</v>
      </c>
    </row>
    <row r="24" spans="1:12" ht="13.5">
      <c r="A24" s="82" t="s">
        <v>85</v>
      </c>
      <c r="B24" s="83"/>
      <c r="C24" s="62"/>
      <c r="D24" s="62"/>
      <c r="E24" s="22">
        <v>228</v>
      </c>
      <c r="F24" s="58">
        <f t="shared" si="0"/>
      </c>
      <c r="G24" s="54">
        <v>30</v>
      </c>
      <c r="H24" s="55">
        <v>193</v>
      </c>
      <c r="I24" s="54">
        <v>199</v>
      </c>
      <c r="J24" s="55">
        <v>26</v>
      </c>
      <c r="K24" s="54">
        <v>182</v>
      </c>
      <c r="L24" s="55">
        <v>37</v>
      </c>
    </row>
    <row r="25" spans="1:12" ht="13.5">
      <c r="A25" s="8" t="s">
        <v>0</v>
      </c>
      <c r="B25" s="16">
        <f>SUM(B7:B24)</f>
        <v>6040</v>
      </c>
      <c r="C25" s="16">
        <f>SUM(C7:C24)</f>
        <v>110</v>
      </c>
      <c r="D25" s="16">
        <f>SUM(D7:D24)</f>
        <v>6150</v>
      </c>
      <c r="E25" s="16">
        <f>SUM(E7:E24)</f>
        <v>2948</v>
      </c>
      <c r="F25" s="61">
        <f t="shared" si="0"/>
        <v>0.479349593495935</v>
      </c>
      <c r="G25" s="16">
        <f aca="true" t="shared" si="2" ref="G25:L25">SUM(G7:G24)</f>
        <v>304</v>
      </c>
      <c r="H25" s="16">
        <f t="shared" si="2"/>
        <v>2561</v>
      </c>
      <c r="I25" s="16">
        <f t="shared" si="2"/>
        <v>2548</v>
      </c>
      <c r="J25" s="16">
        <f t="shared" si="2"/>
        <v>314</v>
      </c>
      <c r="K25" s="16">
        <f t="shared" si="2"/>
        <v>2453</v>
      </c>
      <c r="L25" s="16">
        <f t="shared" si="2"/>
        <v>405</v>
      </c>
    </row>
  </sheetData>
  <sheetProtection selectLockedCells="1"/>
  <mergeCells count="9">
    <mergeCell ref="B1:F1"/>
    <mergeCell ref="G1:L1"/>
    <mergeCell ref="B4:F4"/>
    <mergeCell ref="B2:F2"/>
    <mergeCell ref="B3:F3"/>
    <mergeCell ref="G2:L2"/>
    <mergeCell ref="G3:H3"/>
    <mergeCell ref="I3:J3"/>
    <mergeCell ref="K3:L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GENERAL ELECTION    NOVEMBER 4,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zoomScalePageLayoutView="0" workbookViewId="0" topLeftCell="A1">
      <pane xSplit="1" ySplit="6" topLeftCell="B7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H11" sqref="H11"/>
    </sheetView>
  </sheetViews>
  <sheetFormatPr defaultColWidth="9.140625" defaultRowHeight="12.75"/>
  <cols>
    <col min="1" max="1" width="14.7109375" style="15" bestFit="1" customWidth="1"/>
    <col min="2" max="3" width="8.7109375" style="9" customWidth="1"/>
    <col min="4" max="4" width="11.8515625" style="9" bestFit="1" customWidth="1"/>
    <col min="5" max="5" width="10.57421875" style="9" bestFit="1" customWidth="1"/>
    <col min="6" max="6" width="9.8515625" style="9" bestFit="1" customWidth="1"/>
    <col min="7" max="7" width="8.8515625" style="9" bestFit="1" customWidth="1"/>
    <col min="8" max="9" width="10.7109375" style="9" customWidth="1"/>
    <col min="10" max="10" width="10.421875" style="9" bestFit="1" customWidth="1"/>
    <col min="11" max="11" width="9.7109375" style="9" bestFit="1" customWidth="1"/>
    <col min="12" max="12" width="13.28125" style="9" bestFit="1" customWidth="1"/>
    <col min="13" max="13" width="10.00390625" style="9" bestFit="1" customWidth="1"/>
    <col min="14" max="16384" width="9.140625" style="9" customWidth="1"/>
  </cols>
  <sheetData>
    <row r="1" spans="1:9" ht="13.5">
      <c r="A1" s="23"/>
      <c r="B1" s="99" t="s">
        <v>26</v>
      </c>
      <c r="C1" s="99"/>
      <c r="D1" s="52" t="s">
        <v>29</v>
      </c>
      <c r="E1" s="50"/>
      <c r="F1" s="52"/>
      <c r="G1" s="43"/>
      <c r="H1" s="102" t="s">
        <v>108</v>
      </c>
      <c r="I1" s="104"/>
    </row>
    <row r="2" spans="1:9" s="25" customFormat="1" ht="13.5">
      <c r="A2" s="24"/>
      <c r="B2" s="97" t="s">
        <v>27</v>
      </c>
      <c r="C2" s="98"/>
      <c r="D2" s="51" t="s">
        <v>28</v>
      </c>
      <c r="E2" s="44" t="s">
        <v>26</v>
      </c>
      <c r="F2" s="51" t="s">
        <v>26</v>
      </c>
      <c r="G2" s="44" t="s">
        <v>26</v>
      </c>
      <c r="H2" s="97" t="s">
        <v>114</v>
      </c>
      <c r="I2" s="98"/>
    </row>
    <row r="3" spans="1:9" s="25" customFormat="1" ht="13.5">
      <c r="A3" s="24"/>
      <c r="B3" s="56" t="s">
        <v>50</v>
      </c>
      <c r="C3" s="66" t="s">
        <v>36</v>
      </c>
      <c r="D3" s="51" t="s">
        <v>19</v>
      </c>
      <c r="E3" s="7" t="s">
        <v>11</v>
      </c>
      <c r="F3" s="39" t="s">
        <v>30</v>
      </c>
      <c r="G3" s="7" t="s">
        <v>31</v>
      </c>
      <c r="H3" s="97" t="s">
        <v>115</v>
      </c>
      <c r="I3" s="98"/>
    </row>
    <row r="4" spans="1:9" ht="13.5">
      <c r="A4" s="37"/>
      <c r="B4" s="2" t="s">
        <v>4</v>
      </c>
      <c r="C4" s="2" t="s">
        <v>4</v>
      </c>
      <c r="D4" s="2" t="s">
        <v>4</v>
      </c>
      <c r="E4" s="3" t="s">
        <v>4</v>
      </c>
      <c r="F4" s="3" t="s">
        <v>4</v>
      </c>
      <c r="G4" s="3" t="s">
        <v>4</v>
      </c>
      <c r="H4" s="97" t="s">
        <v>105</v>
      </c>
      <c r="I4" s="116"/>
    </row>
    <row r="5" spans="1:9" s="10" customFormat="1" ht="87.75" customHeight="1" thickBot="1">
      <c r="A5" s="38" t="s">
        <v>16</v>
      </c>
      <c r="B5" s="4" t="s">
        <v>79</v>
      </c>
      <c r="C5" s="4" t="s">
        <v>80</v>
      </c>
      <c r="D5" s="4" t="s">
        <v>81</v>
      </c>
      <c r="E5" s="5" t="s">
        <v>82</v>
      </c>
      <c r="F5" s="5" t="s">
        <v>83</v>
      </c>
      <c r="G5" s="4" t="s">
        <v>84</v>
      </c>
      <c r="H5" s="76" t="s">
        <v>106</v>
      </c>
      <c r="I5" s="86" t="s">
        <v>107</v>
      </c>
    </row>
    <row r="6" spans="1:9" s="14" customFormat="1" ht="12.75" customHeight="1" thickBot="1">
      <c r="A6" s="11"/>
      <c r="B6" s="12"/>
      <c r="C6" s="12"/>
      <c r="D6" s="42"/>
      <c r="E6" s="12"/>
      <c r="F6" s="12"/>
      <c r="G6" s="12"/>
      <c r="H6" s="12"/>
      <c r="I6" s="13"/>
    </row>
    <row r="7" spans="1:9" s="14" customFormat="1" ht="13.5">
      <c r="A7" s="1" t="s">
        <v>52</v>
      </c>
      <c r="B7" s="29">
        <v>174</v>
      </c>
      <c r="C7" s="17">
        <v>173</v>
      </c>
      <c r="D7" s="59">
        <v>185</v>
      </c>
      <c r="E7" s="17">
        <v>187</v>
      </c>
      <c r="F7" s="29">
        <v>183</v>
      </c>
      <c r="G7" s="17">
        <v>183</v>
      </c>
      <c r="H7" s="67">
        <v>150</v>
      </c>
      <c r="I7" s="68">
        <v>138</v>
      </c>
    </row>
    <row r="8" spans="1:9" s="14" customFormat="1" ht="13.5">
      <c r="A8" s="1" t="s">
        <v>53</v>
      </c>
      <c r="B8" s="31">
        <v>187</v>
      </c>
      <c r="C8" s="21">
        <v>184</v>
      </c>
      <c r="D8" s="60">
        <v>195</v>
      </c>
      <c r="E8" s="21">
        <v>193</v>
      </c>
      <c r="F8" s="31">
        <v>188</v>
      </c>
      <c r="G8" s="21">
        <v>189</v>
      </c>
      <c r="H8" s="69">
        <v>148</v>
      </c>
      <c r="I8" s="70">
        <v>141</v>
      </c>
    </row>
    <row r="9" spans="1:9" s="14" customFormat="1" ht="13.5">
      <c r="A9" s="1" t="s">
        <v>54</v>
      </c>
      <c r="B9" s="31">
        <v>181</v>
      </c>
      <c r="C9" s="21">
        <v>161</v>
      </c>
      <c r="D9" s="60">
        <v>180</v>
      </c>
      <c r="E9" s="21">
        <v>181</v>
      </c>
      <c r="F9" s="31">
        <v>184</v>
      </c>
      <c r="G9" s="21">
        <v>187</v>
      </c>
      <c r="H9" s="69">
        <v>136</v>
      </c>
      <c r="I9" s="70">
        <v>143</v>
      </c>
    </row>
    <row r="10" spans="1:9" s="14" customFormat="1" ht="13.5">
      <c r="A10" s="1" t="s">
        <v>55</v>
      </c>
      <c r="B10" s="31">
        <v>139</v>
      </c>
      <c r="C10" s="21">
        <v>133</v>
      </c>
      <c r="D10" s="60">
        <v>142</v>
      </c>
      <c r="E10" s="21">
        <v>143</v>
      </c>
      <c r="F10" s="31">
        <v>142</v>
      </c>
      <c r="G10" s="21">
        <v>139</v>
      </c>
      <c r="H10" s="69">
        <v>116</v>
      </c>
      <c r="I10" s="70">
        <v>110</v>
      </c>
    </row>
    <row r="11" spans="1:9" s="14" customFormat="1" ht="13.5">
      <c r="A11" s="1" t="s">
        <v>56</v>
      </c>
      <c r="B11" s="31">
        <v>144</v>
      </c>
      <c r="C11" s="21">
        <v>138</v>
      </c>
      <c r="D11" s="60">
        <v>149</v>
      </c>
      <c r="E11" s="21">
        <v>154</v>
      </c>
      <c r="F11" s="31">
        <v>151</v>
      </c>
      <c r="G11" s="21">
        <v>155</v>
      </c>
      <c r="H11" s="69">
        <v>124</v>
      </c>
      <c r="I11" s="70">
        <v>115</v>
      </c>
    </row>
    <row r="12" spans="1:9" s="14" customFormat="1" ht="13.5">
      <c r="A12" s="1" t="s">
        <v>57</v>
      </c>
      <c r="B12" s="31">
        <v>66</v>
      </c>
      <c r="C12" s="21">
        <v>61</v>
      </c>
      <c r="D12" s="60">
        <v>70</v>
      </c>
      <c r="E12" s="21">
        <v>69</v>
      </c>
      <c r="F12" s="31">
        <v>66</v>
      </c>
      <c r="G12" s="21">
        <v>65</v>
      </c>
      <c r="H12" s="69">
        <v>47</v>
      </c>
      <c r="I12" s="70">
        <v>48</v>
      </c>
    </row>
    <row r="13" spans="1:9" s="14" customFormat="1" ht="13.5">
      <c r="A13" s="1" t="s">
        <v>58</v>
      </c>
      <c r="B13" s="31">
        <v>136</v>
      </c>
      <c r="C13" s="21">
        <v>132</v>
      </c>
      <c r="D13" s="60">
        <v>136</v>
      </c>
      <c r="E13" s="21">
        <v>135</v>
      </c>
      <c r="F13" s="31">
        <v>132</v>
      </c>
      <c r="G13" s="21">
        <v>135</v>
      </c>
      <c r="H13" s="69">
        <v>117</v>
      </c>
      <c r="I13" s="70">
        <v>93</v>
      </c>
    </row>
    <row r="14" spans="1:9" s="14" customFormat="1" ht="13.5">
      <c r="A14" s="1" t="s">
        <v>59</v>
      </c>
      <c r="B14" s="31">
        <v>165</v>
      </c>
      <c r="C14" s="21">
        <v>158</v>
      </c>
      <c r="D14" s="60">
        <v>169</v>
      </c>
      <c r="E14" s="21">
        <v>169</v>
      </c>
      <c r="F14" s="31">
        <v>167</v>
      </c>
      <c r="G14" s="21">
        <v>166</v>
      </c>
      <c r="H14" s="69">
        <v>148</v>
      </c>
      <c r="I14" s="70">
        <v>103</v>
      </c>
    </row>
    <row r="15" spans="1:9" s="14" customFormat="1" ht="13.5">
      <c r="A15" s="1" t="s">
        <v>60</v>
      </c>
      <c r="B15" s="31">
        <v>151</v>
      </c>
      <c r="C15" s="21">
        <v>140</v>
      </c>
      <c r="D15" s="60">
        <v>154</v>
      </c>
      <c r="E15" s="21">
        <v>161</v>
      </c>
      <c r="F15" s="31">
        <v>158</v>
      </c>
      <c r="G15" s="21">
        <v>158</v>
      </c>
      <c r="H15" s="69">
        <v>141</v>
      </c>
      <c r="I15" s="70">
        <v>108</v>
      </c>
    </row>
    <row r="16" spans="1:9" s="14" customFormat="1" ht="13.5">
      <c r="A16" s="1" t="s">
        <v>61</v>
      </c>
      <c r="B16" s="31">
        <v>235</v>
      </c>
      <c r="C16" s="21">
        <v>221</v>
      </c>
      <c r="D16" s="60">
        <v>229</v>
      </c>
      <c r="E16" s="21">
        <v>233</v>
      </c>
      <c r="F16" s="31">
        <v>233</v>
      </c>
      <c r="G16" s="21">
        <v>235</v>
      </c>
      <c r="H16" s="69">
        <v>195</v>
      </c>
      <c r="I16" s="70">
        <v>196</v>
      </c>
    </row>
    <row r="17" spans="1:9" s="14" customFormat="1" ht="13.5">
      <c r="A17" s="1" t="s">
        <v>62</v>
      </c>
      <c r="B17" s="31">
        <v>107</v>
      </c>
      <c r="C17" s="21">
        <v>102</v>
      </c>
      <c r="D17" s="60">
        <v>108</v>
      </c>
      <c r="E17" s="21">
        <v>104</v>
      </c>
      <c r="F17" s="31">
        <v>103</v>
      </c>
      <c r="G17" s="21">
        <v>104</v>
      </c>
      <c r="H17" s="69">
        <v>79</v>
      </c>
      <c r="I17" s="70">
        <v>87</v>
      </c>
    </row>
    <row r="18" spans="1:9" s="14" customFormat="1" ht="13.5">
      <c r="A18" s="1" t="s">
        <v>63</v>
      </c>
      <c r="B18" s="31">
        <v>74</v>
      </c>
      <c r="C18" s="21">
        <v>72</v>
      </c>
      <c r="D18" s="60">
        <v>74</v>
      </c>
      <c r="E18" s="21">
        <v>75</v>
      </c>
      <c r="F18" s="31">
        <v>74</v>
      </c>
      <c r="G18" s="21">
        <v>75</v>
      </c>
      <c r="H18" s="69">
        <v>48</v>
      </c>
      <c r="I18" s="70">
        <v>63</v>
      </c>
    </row>
    <row r="19" spans="1:9" s="14" customFormat="1" ht="13.5">
      <c r="A19" s="1" t="s">
        <v>64</v>
      </c>
      <c r="B19" s="31">
        <v>62</v>
      </c>
      <c r="C19" s="21">
        <v>55</v>
      </c>
      <c r="D19" s="60">
        <v>64</v>
      </c>
      <c r="E19" s="21">
        <v>61</v>
      </c>
      <c r="F19" s="34">
        <v>63</v>
      </c>
      <c r="G19" s="21">
        <v>62</v>
      </c>
      <c r="H19" s="69">
        <v>45</v>
      </c>
      <c r="I19" s="70">
        <v>45</v>
      </c>
    </row>
    <row r="20" spans="1:9" s="14" customFormat="1" ht="13.5">
      <c r="A20" s="1" t="s">
        <v>65</v>
      </c>
      <c r="B20" s="34">
        <v>124</v>
      </c>
      <c r="C20" s="45">
        <v>117</v>
      </c>
      <c r="D20" s="60">
        <v>131</v>
      </c>
      <c r="E20" s="21">
        <v>132</v>
      </c>
      <c r="F20" s="34">
        <v>131</v>
      </c>
      <c r="G20" s="21">
        <v>131</v>
      </c>
      <c r="H20" s="69">
        <v>108</v>
      </c>
      <c r="I20" s="70">
        <v>93</v>
      </c>
    </row>
    <row r="21" spans="1:9" s="14" customFormat="1" ht="13.5">
      <c r="A21" s="1" t="s">
        <v>66</v>
      </c>
      <c r="B21" s="31">
        <v>213</v>
      </c>
      <c r="C21" s="21">
        <v>200</v>
      </c>
      <c r="D21" s="60">
        <v>220</v>
      </c>
      <c r="E21" s="21">
        <v>217</v>
      </c>
      <c r="F21" s="34">
        <v>218</v>
      </c>
      <c r="G21" s="21">
        <v>215</v>
      </c>
      <c r="H21" s="69">
        <v>200</v>
      </c>
      <c r="I21" s="70">
        <v>143</v>
      </c>
    </row>
    <row r="22" spans="1:9" s="33" customFormat="1" ht="13.5">
      <c r="A22" s="1" t="s">
        <v>67</v>
      </c>
      <c r="B22" s="31">
        <v>155</v>
      </c>
      <c r="C22" s="21">
        <v>145</v>
      </c>
      <c r="D22" s="60">
        <v>165</v>
      </c>
      <c r="E22" s="21">
        <v>169</v>
      </c>
      <c r="F22" s="34">
        <v>168</v>
      </c>
      <c r="G22" s="21">
        <v>157</v>
      </c>
      <c r="H22" s="69">
        <v>131</v>
      </c>
      <c r="I22" s="70">
        <v>112</v>
      </c>
    </row>
    <row r="23" spans="1:9" ht="13.5">
      <c r="A23" s="1" t="s">
        <v>68</v>
      </c>
      <c r="B23" s="31">
        <v>95</v>
      </c>
      <c r="C23" s="21">
        <v>90</v>
      </c>
      <c r="D23" s="60">
        <v>100</v>
      </c>
      <c r="E23" s="21">
        <v>102</v>
      </c>
      <c r="F23" s="34">
        <v>98</v>
      </c>
      <c r="G23" s="21">
        <v>95</v>
      </c>
      <c r="H23" s="69">
        <v>71</v>
      </c>
      <c r="I23" s="70">
        <v>82</v>
      </c>
    </row>
    <row r="24" spans="1:9" ht="13.5">
      <c r="A24" s="1" t="s">
        <v>85</v>
      </c>
      <c r="B24" s="54">
        <v>194</v>
      </c>
      <c r="C24" s="46">
        <v>183</v>
      </c>
      <c r="D24" s="60">
        <v>203</v>
      </c>
      <c r="E24" s="21">
        <v>201</v>
      </c>
      <c r="F24" s="34">
        <v>196</v>
      </c>
      <c r="G24" s="21">
        <v>198</v>
      </c>
      <c r="H24" s="71">
        <v>174</v>
      </c>
      <c r="I24" s="72">
        <v>163</v>
      </c>
    </row>
    <row r="25" spans="1:9" ht="13.5">
      <c r="A25" s="8" t="s">
        <v>0</v>
      </c>
      <c r="B25" s="16">
        <f aca="true" t="shared" si="0" ref="B25:I25">SUM(B7:B24)</f>
        <v>2602</v>
      </c>
      <c r="C25" s="16">
        <f t="shared" si="0"/>
        <v>2465</v>
      </c>
      <c r="D25" s="16">
        <f t="shared" si="0"/>
        <v>2674</v>
      </c>
      <c r="E25" s="16">
        <f t="shared" si="0"/>
        <v>2686</v>
      </c>
      <c r="F25" s="16">
        <f t="shared" si="0"/>
        <v>2655</v>
      </c>
      <c r="G25" s="16">
        <f t="shared" si="0"/>
        <v>2649</v>
      </c>
      <c r="H25" s="16">
        <f t="shared" si="0"/>
        <v>2178</v>
      </c>
      <c r="I25" s="16">
        <f t="shared" si="0"/>
        <v>1983</v>
      </c>
    </row>
  </sheetData>
  <sheetProtection selectLockedCells="1"/>
  <mergeCells count="6">
    <mergeCell ref="B1:C1"/>
    <mergeCell ref="B2:C2"/>
    <mergeCell ref="H2:I2"/>
    <mergeCell ref="H3:I3"/>
    <mergeCell ref="H4:I4"/>
    <mergeCell ref="H1:I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GENERAL ELECTION    NOVEMBER 4,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9.57421875" style="0" bestFit="1" customWidth="1"/>
    <col min="2" max="8" width="8.7109375" style="0" customWidth="1"/>
  </cols>
  <sheetData>
    <row r="1" spans="1:8" ht="13.5">
      <c r="A1" s="23"/>
      <c r="B1" s="102"/>
      <c r="C1" s="103"/>
      <c r="D1" s="100"/>
      <c r="E1" s="109"/>
      <c r="F1" s="109"/>
      <c r="G1" s="109"/>
      <c r="H1" s="101"/>
    </row>
    <row r="2" spans="1:8" ht="13.5">
      <c r="A2" s="49"/>
      <c r="B2" s="97" t="s">
        <v>100</v>
      </c>
      <c r="C2" s="113"/>
      <c r="D2" s="97" t="s">
        <v>14</v>
      </c>
      <c r="E2" s="113"/>
      <c r="F2" s="113"/>
      <c r="G2" s="113"/>
      <c r="H2" s="98"/>
    </row>
    <row r="3" spans="1:8" ht="13.5">
      <c r="A3" s="26"/>
      <c r="B3" s="97" t="s">
        <v>101</v>
      </c>
      <c r="C3" s="113"/>
      <c r="D3" s="97" t="s">
        <v>15</v>
      </c>
      <c r="E3" s="113"/>
      <c r="F3" s="113"/>
      <c r="G3" s="113"/>
      <c r="H3" s="98"/>
    </row>
    <row r="4" spans="1:8" ht="13.5">
      <c r="A4" s="27"/>
      <c r="B4" s="91" t="s">
        <v>102</v>
      </c>
      <c r="C4" s="92"/>
      <c r="D4" s="110"/>
      <c r="E4" s="111"/>
      <c r="F4" s="111"/>
      <c r="G4" s="111"/>
      <c r="H4" s="112"/>
    </row>
    <row r="5" spans="1:8" ht="86.25" customHeight="1" thickBot="1">
      <c r="A5" s="28" t="s">
        <v>16</v>
      </c>
      <c r="B5" s="76" t="s">
        <v>103</v>
      </c>
      <c r="C5" s="77" t="s">
        <v>104</v>
      </c>
      <c r="D5" s="6" t="s">
        <v>20</v>
      </c>
      <c r="E5" s="6" t="s">
        <v>21</v>
      </c>
      <c r="F5" s="6" t="s">
        <v>24</v>
      </c>
      <c r="G5" s="6" t="s">
        <v>25</v>
      </c>
      <c r="H5" s="4" t="s">
        <v>22</v>
      </c>
    </row>
    <row r="6" spans="1:8" ht="14.25" thickBot="1">
      <c r="A6" s="11"/>
      <c r="B6" s="12"/>
      <c r="C6" s="12"/>
      <c r="D6" s="12"/>
      <c r="E6" s="12"/>
      <c r="F6" s="12"/>
      <c r="G6" s="12"/>
      <c r="H6" s="13"/>
    </row>
    <row r="7" spans="1:8" ht="13.5">
      <c r="A7" s="1" t="s">
        <v>61</v>
      </c>
      <c r="B7" s="59">
        <v>103</v>
      </c>
      <c r="C7" s="84">
        <v>34</v>
      </c>
      <c r="D7" s="85">
        <v>303</v>
      </c>
      <c r="E7" s="85">
        <v>4</v>
      </c>
      <c r="F7" s="79">
        <f>E7+D7</f>
        <v>307</v>
      </c>
      <c r="G7" s="85">
        <v>164</v>
      </c>
      <c r="H7" s="19">
        <f>IF(F7&lt;&gt;0,G7/F7,"")</f>
        <v>0.5342019543973942</v>
      </c>
    </row>
    <row r="8" spans="1:8" ht="13.5">
      <c r="A8" s="1" t="s">
        <v>85</v>
      </c>
      <c r="B8" s="54">
        <v>9</v>
      </c>
      <c r="C8" s="73">
        <v>2</v>
      </c>
      <c r="D8" s="74"/>
      <c r="E8" s="74"/>
      <c r="F8" s="74"/>
      <c r="G8" s="46"/>
      <c r="H8" s="75"/>
    </row>
    <row r="9" spans="1:8" ht="13.5">
      <c r="A9" s="8" t="s">
        <v>0</v>
      </c>
      <c r="B9" s="16">
        <f aca="true" t="shared" si="0" ref="B9:G9">SUM(B7:B8)</f>
        <v>112</v>
      </c>
      <c r="C9" s="16">
        <f t="shared" si="0"/>
        <v>36</v>
      </c>
      <c r="D9" s="16">
        <f t="shared" si="0"/>
        <v>303</v>
      </c>
      <c r="E9" s="16">
        <f t="shared" si="0"/>
        <v>4</v>
      </c>
      <c r="F9" s="16">
        <f t="shared" si="0"/>
        <v>307</v>
      </c>
      <c r="G9" s="16">
        <f t="shared" si="0"/>
        <v>164</v>
      </c>
      <c r="H9" s="61">
        <f>IF(G9&lt;&gt;0,G9/F9,"")</f>
        <v>0.5342019543973942</v>
      </c>
    </row>
    <row r="10" spans="1:8" ht="13.5">
      <c r="A10" s="35"/>
      <c r="B10" s="9"/>
      <c r="C10" s="9"/>
      <c r="D10" s="9"/>
      <c r="E10" s="9"/>
      <c r="F10" s="9"/>
      <c r="G10" s="9"/>
      <c r="H10" s="9"/>
    </row>
  </sheetData>
  <sheetProtection/>
  <mergeCells count="8">
    <mergeCell ref="B4:C4"/>
    <mergeCell ref="B1:C1"/>
    <mergeCell ref="D1:H1"/>
    <mergeCell ref="B2:C2"/>
    <mergeCell ref="D2:H2"/>
    <mergeCell ref="B3:C3"/>
    <mergeCell ref="D3:H3"/>
    <mergeCell ref="D4:H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&amp;C&amp;"Helv,Bold"FRANKLIN COUNTY RESULTS
GENERAL ELECTION    NOVEMBER 4,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2014-11-05T21:50:30Z</cp:lastPrinted>
  <dcterms:created xsi:type="dcterms:W3CDTF">1998-04-10T16:02:13Z</dcterms:created>
  <dcterms:modified xsi:type="dcterms:W3CDTF">2014-11-17T16:52:33Z</dcterms:modified>
  <cp:category/>
  <cp:version/>
  <cp:contentType/>
  <cp:contentStatus/>
</cp:coreProperties>
</file>