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008" windowWidth="12120" windowHeight="4380" activeTab="6"/>
  </bookViews>
  <sheets>
    <sheet name="Dist 1" sheetId="1" r:id="rId1"/>
    <sheet name="Dist 2" sheetId="2" r:id="rId2"/>
    <sheet name="Dist 3" sheetId="3" r:id="rId3"/>
    <sheet name="Dist 4" sheetId="4" r:id="rId4"/>
    <sheet name="Dist 5" sheetId="5" r:id="rId5"/>
    <sheet name="Dist 6" sheetId="6" r:id="rId6"/>
    <sheet name="Dist 7" sheetId="7" r:id="rId7"/>
  </sheets>
  <definedNames>
    <definedName name="_xlnm.Print_Titles" localSheetId="0">'Dist 1'!$1:$6</definedName>
    <definedName name="_xlnm.Print_Titles" localSheetId="1">'Dist 2'!$1:$6</definedName>
    <definedName name="_xlnm.Print_Titles" localSheetId="2">'Dist 3'!$1:$6</definedName>
    <definedName name="_xlnm.Print_Titles" localSheetId="3">'Dist 4'!$1:$6</definedName>
    <definedName name="_xlnm.Print_Titles" localSheetId="4">'Dist 5'!$1:$6</definedName>
    <definedName name="_xlnm.Print_Titles" localSheetId="5">'Dist 6'!$1:$6</definedName>
    <definedName name="_xlnm.Print_Titles" localSheetId="6">'Dist 7'!$1:$6</definedName>
  </definedNames>
  <calcPr fullCalcOnLoad="1"/>
</workbook>
</file>

<file path=xl/sharedStrings.xml><?xml version="1.0" encoding="utf-8"?>
<sst xmlns="http://schemas.openxmlformats.org/spreadsheetml/2006/main" count="927" uniqueCount="823">
  <si>
    <t>First Judicial District</t>
  </si>
  <si>
    <t>To Succeed</t>
  </si>
  <si>
    <t>Second Judicial District</t>
  </si>
  <si>
    <t>Judge Stegner</t>
  </si>
  <si>
    <t>John R.</t>
  </si>
  <si>
    <t>Stegner</t>
  </si>
  <si>
    <t>Third Judicial District</t>
  </si>
  <si>
    <t>Fourth Judicial District</t>
  </si>
  <si>
    <t>Bail</t>
  </si>
  <si>
    <t>Neville</t>
  </si>
  <si>
    <t>Michael R.</t>
  </si>
  <si>
    <t>Thomas F.</t>
  </si>
  <si>
    <t>Fifth Judicial District</t>
  </si>
  <si>
    <t>Sixth Judicial District</t>
  </si>
  <si>
    <t>Seventh Judicial District</t>
  </si>
  <si>
    <t>Judge Gibler</t>
  </si>
  <si>
    <t>Fred M.</t>
  </si>
  <si>
    <t>Gibler</t>
  </si>
  <si>
    <t>Judge Mitchell</t>
  </si>
  <si>
    <t>John T.</t>
  </si>
  <si>
    <t>Mitchell</t>
  </si>
  <si>
    <t>Judge Brudie</t>
  </si>
  <si>
    <t>Jeff M.</t>
  </si>
  <si>
    <t>Brudie</t>
  </si>
  <si>
    <t>Judge Kerrick</t>
  </si>
  <si>
    <t>Kerrick</t>
  </si>
  <si>
    <t>Copsey</t>
  </si>
  <si>
    <t>Cheri C.</t>
  </si>
  <si>
    <t>CO. TOTAL</t>
  </si>
  <si>
    <t>ADA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</si>
  <si>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</si>
  <si>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</si>
  <si>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</si>
  <si>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</si>
  <si>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</si>
  <si>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</si>
  <si>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</si>
  <si>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</si>
  <si>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</si>
  <si>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</si>
  <si>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</si>
  <si>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</si>
  <si>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</si>
  <si>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</si>
  <si>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</si>
  <si>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</si>
  <si>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</si>
  <si>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</si>
  <si>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</si>
  <si>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</si>
  <si>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</si>
  <si>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</si>
  <si>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</si>
  <si>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</si>
  <si>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</si>
  <si>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</si>
  <si>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</si>
  <si>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</si>
  <si>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</si>
  <si>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</si>
  <si>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</si>
  <si>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</si>
  <si>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</si>
  <si>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</si>
  <si>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</si>
  <si>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</si>
  <si>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</si>
  <si>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</si>
  <si>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</si>
  <si>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</si>
  <si>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</si>
  <si>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</si>
  <si>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</si>
  <si>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</si>
  <si>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</si>
  <si>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</si>
  <si>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</si>
  <si>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</si>
  <si>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</si>
  <si>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</si>
  <si>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</si>
  <si>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</si>
  <si>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</si>
  <si>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</si>
  <si>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</si>
  <si>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</si>
  <si>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</si>
  <si>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</si>
  <si>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</si>
  <si>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Absentee</t>
  </si>
  <si>
    <t>BOISE</t>
  </si>
  <si>
    <t>BONNER</t>
  </si>
  <si>
    <t>1 Airport</t>
  </si>
  <si>
    <t>2 Algoma</t>
  </si>
  <si>
    <t>3 Baldy</t>
  </si>
  <si>
    <t>4 Blue Lake</t>
  </si>
  <si>
    <t>5 Careywood</t>
  </si>
  <si>
    <t>6 Clark Fork</t>
  </si>
  <si>
    <t>7 Cocolalla</t>
  </si>
  <si>
    <t>8 Colburn</t>
  </si>
  <si>
    <t>9 Dover</t>
  </si>
  <si>
    <t>11 Edgemere</t>
  </si>
  <si>
    <t>12 Gamlin Lake</t>
  </si>
  <si>
    <t>13 Grouse Creek</t>
  </si>
  <si>
    <t>14 Hope</t>
  </si>
  <si>
    <t>15 Humbird</t>
  </si>
  <si>
    <t>BONNEVILLE</t>
  </si>
  <si>
    <t>BOUNDARY</t>
  </si>
  <si>
    <t>BUTTE</t>
  </si>
  <si>
    <t>Moore</t>
  </si>
  <si>
    <t>Howe</t>
  </si>
  <si>
    <t>Arco 1</t>
  </si>
  <si>
    <t>Arco 2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</si>
  <si>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</si>
  <si>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</si>
  <si>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</si>
  <si>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</si>
  <si>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</si>
  <si>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</si>
  <si>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</si>
  <si>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</si>
  <si>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</si>
  <si>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</si>
  <si>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Battleground</t>
  </si>
  <si>
    <t>Stanley</t>
  </si>
  <si>
    <t>Clayton</t>
  </si>
  <si>
    <t>Sunol</t>
  </si>
  <si>
    <t>Round Valley 1</t>
  </si>
  <si>
    <t>Round Valley 2</t>
  </si>
  <si>
    <t>ELMORE</t>
  </si>
  <si>
    <t>FRANKLIN</t>
  </si>
  <si>
    <t>FREMONT</t>
  </si>
  <si>
    <t>GEM</t>
  </si>
  <si>
    <t>10 Brick</t>
  </si>
  <si>
    <t>11 Bench</t>
  </si>
  <si>
    <t>13 Ola</t>
  </si>
  <si>
    <t>GOODING</t>
  </si>
  <si>
    <t>3 Gooding Rural</t>
  </si>
  <si>
    <t>4 Wendell City</t>
  </si>
  <si>
    <t>5 Wendell Rural</t>
  </si>
  <si>
    <t>6 Bliss</t>
  </si>
  <si>
    <t>7 Hagerman</t>
  </si>
  <si>
    <t>IDAHO</t>
  </si>
  <si>
    <t>JEFFERSON</t>
  </si>
  <si>
    <t>Annis</t>
  </si>
  <si>
    <t>Clark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</si>
  <si>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</si>
  <si>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</si>
  <si>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</si>
  <si>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</si>
  <si>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</si>
  <si>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</si>
  <si>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</si>
  <si>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</si>
  <si>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</si>
  <si>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</si>
  <si>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</si>
  <si>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</si>
  <si>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</si>
  <si>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</si>
  <si>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JEROME</t>
  </si>
  <si>
    <t>Canyonside</t>
  </si>
  <si>
    <t>Eden</t>
  </si>
  <si>
    <t>Falls City</t>
  </si>
  <si>
    <t>Hazelton</t>
  </si>
  <si>
    <t>Northeast</t>
  </si>
  <si>
    <t>Northwest</t>
  </si>
  <si>
    <t>Southwest</t>
  </si>
  <si>
    <t>KOOTENAI</t>
  </si>
  <si>
    <t>LATAH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</si>
  <si>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</si>
  <si>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</si>
  <si>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</si>
  <si>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</si>
  <si>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</si>
  <si>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</si>
  <si>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</si>
  <si>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</si>
  <si>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</si>
  <si>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</si>
  <si>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</si>
  <si>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</si>
  <si>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</si>
  <si>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</si>
  <si>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</si>
  <si>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</si>
  <si>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</si>
  <si>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</si>
  <si>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</si>
  <si>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</si>
  <si>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</si>
  <si>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Alpha</t>
  </si>
  <si>
    <t>McCall</t>
  </si>
  <si>
    <t>Payette</t>
  </si>
  <si>
    <t>Roseberry</t>
  </si>
  <si>
    <t>West Mountain</t>
  </si>
  <si>
    <t>Yellow Pine</t>
  </si>
  <si>
    <t>WASHINGTON</t>
  </si>
  <si>
    <t>DISTRICT TOTAL</t>
  </si>
  <si>
    <t>DIST. TOTAL</t>
  </si>
  <si>
    <t xml:space="preserve">DIST. TOTAL 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</si>
  <si>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</si>
  <si>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</si>
  <si>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</si>
  <si>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</si>
  <si>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</si>
  <si>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</si>
  <si>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</si>
  <si>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</si>
  <si>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</si>
  <si>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</si>
  <si>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</si>
  <si>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</si>
  <si>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</si>
  <si>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Juneal C.</t>
  </si>
  <si>
    <t>Judge Bail</t>
  </si>
  <si>
    <t>Judge Copsey</t>
  </si>
  <si>
    <t>Judge Neville</t>
  </si>
  <si>
    <t>Judge Wetherell</t>
  </si>
  <si>
    <t>30 Garden Valley</t>
  </si>
  <si>
    <t>40 Horseshoe Bend</t>
  </si>
  <si>
    <t>50 Idaho City</t>
  </si>
  <si>
    <t>60 Lowman</t>
  </si>
  <si>
    <t>70 Mores Creek</t>
  </si>
  <si>
    <t>80 Placerville</t>
  </si>
  <si>
    <t>Judge Bevan</t>
  </si>
  <si>
    <t>G. Richard</t>
  </si>
  <si>
    <t>Bevan</t>
  </si>
  <si>
    <t>Judge Butler</t>
  </si>
  <si>
    <t>Butler</t>
  </si>
  <si>
    <t>Judge Elgee</t>
  </si>
  <si>
    <t>Robert J.</t>
  </si>
  <si>
    <t>Elgee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</si>
  <si>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</si>
  <si>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</si>
  <si>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</si>
  <si>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</si>
  <si>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</si>
  <si>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</si>
  <si>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</si>
  <si>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</si>
  <si>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</si>
  <si>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</si>
  <si>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</si>
  <si>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</si>
  <si>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</si>
  <si>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</si>
  <si>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</si>
  <si>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</si>
  <si>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</si>
  <si>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</si>
  <si>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</si>
  <si>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</si>
  <si>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</si>
  <si>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</si>
  <si>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</si>
  <si>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Bishop-Court</t>
  </si>
  <si>
    <t>Shepherd-View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</si>
  <si>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</si>
  <si>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</si>
  <si>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</si>
  <si>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</si>
  <si>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</si>
  <si>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</si>
  <si>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</si>
  <si>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</si>
  <si>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</si>
  <si>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</si>
  <si>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</si>
  <si>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</si>
  <si>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</si>
  <si>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</si>
  <si>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</si>
  <si>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</si>
  <si>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</si>
  <si>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</si>
  <si>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</si>
  <si>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</si>
  <si>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</si>
  <si>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</si>
  <si>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</si>
  <si>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</si>
  <si>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</si>
  <si>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</si>
  <si>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</si>
  <si>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</si>
  <si>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</si>
  <si>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</si>
  <si>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</si>
  <si>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</si>
  <si>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</si>
  <si>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</si>
  <si>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</si>
  <si>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</si>
  <si>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</si>
  <si>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</si>
  <si>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</si>
  <si>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</si>
  <si>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</si>
  <si>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</si>
  <si>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</si>
  <si>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</si>
  <si>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</si>
  <si>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</si>
  <si>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</si>
  <si>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</si>
  <si>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Weston #15</t>
  </si>
  <si>
    <t>Whitney #16</t>
  </si>
  <si>
    <t>Worm Creek #17</t>
  </si>
  <si>
    <t>Darren B.</t>
  </si>
  <si>
    <t>Simpson</t>
  </si>
  <si>
    <t>North Fork</t>
  </si>
  <si>
    <t>Lemhi</t>
  </si>
  <si>
    <t>01</t>
  </si>
  <si>
    <t>03</t>
  </si>
  <si>
    <t>04</t>
  </si>
  <si>
    <t>05</t>
  </si>
  <si>
    <t>06</t>
  </si>
  <si>
    <t>07</t>
  </si>
  <si>
    <t>08</t>
  </si>
  <si>
    <t>09</t>
  </si>
  <si>
    <t>#1</t>
  </si>
  <si>
    <t>#2</t>
  </si>
  <si>
    <t>Soda #1</t>
  </si>
  <si>
    <t>Soda #2</t>
  </si>
  <si>
    <t>Soda #3</t>
  </si>
  <si>
    <t>Soda #4</t>
  </si>
  <si>
    <t>Grace #1</t>
  </si>
  <si>
    <t>Grace #2</t>
  </si>
  <si>
    <t>Clifton-Oxford #7</t>
  </si>
  <si>
    <t>Judge Shindurling</t>
  </si>
  <si>
    <t>#3</t>
  </si>
  <si>
    <t>John K.</t>
  </si>
  <si>
    <t>Labelle</t>
  </si>
  <si>
    <t>Judge Moeller</t>
  </si>
  <si>
    <t>Gregory W.</t>
  </si>
  <si>
    <t>Moeller</t>
  </si>
  <si>
    <t>Judge Simpson</t>
  </si>
  <si>
    <t>Judge Tingey</t>
  </si>
  <si>
    <t>Joel E.</t>
  </si>
  <si>
    <t>Tingey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</si>
  <si>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</si>
  <si>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</si>
  <si>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</si>
  <si>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</si>
  <si>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</si>
  <si>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</si>
  <si>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</si>
  <si>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</si>
  <si>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</si>
  <si>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</si>
  <si>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</si>
  <si>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</si>
  <si>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</si>
  <si>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Springfield/Sterling 16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</si>
  <si>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</si>
  <si>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</si>
  <si>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</si>
  <si>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</si>
  <si>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</si>
  <si>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</si>
  <si>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</si>
  <si>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</si>
  <si>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Challis 1</t>
  </si>
  <si>
    <t>Judge Brown</t>
  </si>
  <si>
    <t>Mitchell W.</t>
  </si>
  <si>
    <t>Brown</t>
  </si>
  <si>
    <t>Judge Dunn</t>
  </si>
  <si>
    <t>Stephen S.</t>
  </si>
  <si>
    <t>Dunn</t>
  </si>
  <si>
    <t>Judge Nye</t>
  </si>
  <si>
    <t>David C.</t>
  </si>
  <si>
    <t>Nye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</si>
  <si>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</si>
  <si>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</si>
  <si>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</si>
  <si>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</si>
  <si>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</si>
  <si>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</si>
  <si>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</si>
  <si>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</si>
  <si>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</si>
  <si>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</si>
  <si>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</si>
  <si>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</si>
  <si>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</si>
  <si>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</si>
  <si>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</si>
  <si>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</si>
  <si>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</si>
  <si>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</si>
  <si>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</si>
  <si>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</si>
  <si>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</si>
  <si>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</si>
  <si>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</si>
  <si>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</si>
  <si>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</si>
  <si>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</si>
  <si>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</si>
  <si>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</si>
  <si>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Judge Crabtree</t>
  </si>
  <si>
    <t>Crabtree</t>
  </si>
  <si>
    <t>Judge Stoker</t>
  </si>
  <si>
    <t>Randy J.</t>
  </si>
  <si>
    <t>Stoker</t>
  </si>
  <si>
    <t>114 Heglar-Yale</t>
  </si>
  <si>
    <t>1 Shoshone</t>
  </si>
  <si>
    <t>4 Richfield</t>
  </si>
  <si>
    <t>5 Dietrich</t>
  </si>
  <si>
    <t>6 Kimama</t>
  </si>
  <si>
    <t>1 Acequia</t>
  </si>
  <si>
    <t>2 Emerson</t>
  </si>
  <si>
    <t>5 Paul</t>
  </si>
  <si>
    <t>6 Pioneer</t>
  </si>
  <si>
    <t>Judge Greenwood</t>
  </si>
  <si>
    <t>Richard D.</t>
  </si>
  <si>
    <t>Greenwood</t>
  </si>
  <si>
    <t>Judge Hansen</t>
  </si>
  <si>
    <t>Timothy L.</t>
  </si>
  <si>
    <t>Judge Owen</t>
  </si>
  <si>
    <t>Patrick H.</t>
  </si>
  <si>
    <t>Owen</t>
  </si>
  <si>
    <t>Judge Ford</t>
  </si>
  <si>
    <t>Bradly S.</t>
  </si>
  <si>
    <t>Ford</t>
  </si>
  <si>
    <t>Judge Ryan</t>
  </si>
  <si>
    <t>Thomas J.</t>
  </si>
  <si>
    <t>Ryan</t>
  </si>
  <si>
    <t>10 Sunnyside</t>
  </si>
  <si>
    <t>11 Mineral</t>
  </si>
  <si>
    <t>Michael J.</t>
  </si>
  <si>
    <t>Griffin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</si>
  <si>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</si>
  <si>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</si>
  <si>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</si>
  <si>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</si>
  <si>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</si>
  <si>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</si>
  <si>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</si>
  <si>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</si>
  <si>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</si>
  <si>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</si>
  <si>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</si>
  <si>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</si>
  <si>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</si>
  <si>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</si>
  <si>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</si>
  <si>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</si>
  <si>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</si>
  <si>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</si>
  <si>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</si>
  <si>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</si>
  <si>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</si>
  <si>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</si>
  <si>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</si>
  <si>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</si>
  <si>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</si>
  <si>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</si>
  <si>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</si>
  <si>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</si>
  <si>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</si>
  <si>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</si>
  <si>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</si>
  <si>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</si>
  <si>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</si>
  <si>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</si>
  <si>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</si>
  <si>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</si>
  <si>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</si>
  <si>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</si>
  <si>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</si>
  <si>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</si>
  <si>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</si>
  <si>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</si>
  <si>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</si>
  <si>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</si>
  <si>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</si>
  <si>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</si>
  <si>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</si>
  <si>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</si>
  <si>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</si>
  <si>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</si>
  <si>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</si>
  <si>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</si>
  <si>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</si>
  <si>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Judge Haynes</t>
  </si>
  <si>
    <t>Lansing L.</t>
  </si>
  <si>
    <t>Haynes</t>
  </si>
  <si>
    <t>31 Westmond</t>
  </si>
  <si>
    <t>33 Wrenco</t>
  </si>
  <si>
    <t>Copeland</t>
  </si>
  <si>
    <t>Moyie Springs</t>
  </si>
  <si>
    <t>Naples</t>
  </si>
  <si>
    <t>North Bonners Ferry</t>
  </si>
  <si>
    <t>Valley View</t>
  </si>
  <si>
    <t>Judge Buchanan</t>
  </si>
  <si>
    <t>Judge Christensen</t>
  </si>
  <si>
    <t>Barbara</t>
  </si>
  <si>
    <t>Buchanan</t>
  </si>
  <si>
    <t>Richard S.</t>
  </si>
  <si>
    <t>Christensen</t>
  </si>
  <si>
    <t>Benjamin R.</t>
  </si>
  <si>
    <t>Judge Griffin</t>
  </si>
  <si>
    <t>John</t>
  </si>
  <si>
    <t>Bradbury</t>
  </si>
  <si>
    <t>Judge Huskey</t>
  </si>
  <si>
    <t>Molly J.</t>
  </si>
  <si>
    <t>Huskey</t>
  </si>
  <si>
    <t>Judge Southworth</t>
  </si>
  <si>
    <t>George A.</t>
  </si>
  <si>
    <t>Southworth</t>
  </si>
  <si>
    <t>Judge Wiebe</t>
  </si>
  <si>
    <t>Susan E.</t>
  </si>
  <si>
    <t>Wiebe</t>
  </si>
  <si>
    <t>Deborah</t>
  </si>
  <si>
    <t>Les</t>
  </si>
  <si>
    <t>Bock</t>
  </si>
  <si>
    <t>Judge Moody</t>
  </si>
  <si>
    <t>Melissa</t>
  </si>
  <si>
    <t>Moody</t>
  </si>
  <si>
    <t>Rebecca W.</t>
  </si>
  <si>
    <t>Arnold</t>
  </si>
  <si>
    <t>Samuel A.</t>
  </si>
  <si>
    <t>Hoagland</t>
  </si>
  <si>
    <t>Jeanne M.</t>
  </si>
  <si>
    <t>Jonathan</t>
  </si>
  <si>
    <t>Medema</t>
  </si>
  <si>
    <t>Judge Brody</t>
  </si>
  <si>
    <t>Jonathan P.</t>
  </si>
  <si>
    <t>Brody</t>
  </si>
  <si>
    <t>Judge Wildman</t>
  </si>
  <si>
    <t>Eric J.</t>
  </si>
  <si>
    <t>Wildman</t>
  </si>
  <si>
    <t>Judge Naftz</t>
  </si>
  <si>
    <t>Lynn</t>
  </si>
  <si>
    <t>Brower</t>
  </si>
  <si>
    <t>Robert C.</t>
  </si>
  <si>
    <t>Naftz</t>
  </si>
  <si>
    <t>Scott J.</t>
  </si>
  <si>
    <t>Davis</t>
  </si>
  <si>
    <t>Bruce L.</t>
  </si>
  <si>
    <t>Pickett</t>
  </si>
  <si>
    <t>Stevan H.</t>
  </si>
  <si>
    <t>Thompson</t>
  </si>
  <si>
    <t>Andre</t>
  </si>
  <si>
    <t>Linchenko Lawson</t>
  </si>
  <si>
    <t>Randy</t>
  </si>
  <si>
    <t>Neal</t>
  </si>
  <si>
    <t>Judge Watkins Jr.</t>
  </si>
  <si>
    <t>Dane H.</t>
  </si>
  <si>
    <t>Watkins Jr.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</si>
  <si>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</si>
  <si>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</si>
  <si>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</si>
  <si>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</si>
  <si>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</si>
  <si>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</si>
  <si>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</si>
  <si>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</si>
  <si>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</si>
  <si>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</si>
  <si>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</si>
  <si>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</si>
  <si>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Southside</t>
  </si>
  <si>
    <t>29 Spirit Valley</t>
  </si>
  <si>
    <t>30 Washington</t>
  </si>
  <si>
    <t>BF/Kootenai</t>
  </si>
  <si>
    <t>02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</si>
  <si>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</si>
  <si>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</si>
  <si>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</si>
  <si>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</si>
  <si>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</si>
  <si>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</si>
  <si>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</si>
  <si>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</si>
  <si>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</si>
  <si>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</si>
  <si>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</si>
  <si>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</si>
  <si>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</si>
  <si>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</si>
  <si>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</si>
  <si>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</si>
  <si>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</si>
  <si>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</si>
  <si>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</si>
  <si>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</si>
  <si>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</si>
  <si>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</si>
  <si>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</si>
  <si>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</si>
  <si>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</si>
  <si>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</si>
  <si>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Moscow 13</t>
  </si>
  <si>
    <t>Nezperce 001</t>
  </si>
  <si>
    <t>West Kamiah 002</t>
  </si>
  <si>
    <t>East Kamiah 003</t>
  </si>
  <si>
    <t>Craigmont 004</t>
  </si>
  <si>
    <t>Winchester 005</t>
  </si>
  <si>
    <t>Reubens 006</t>
  </si>
  <si>
    <t>Mohler 007</t>
  </si>
  <si>
    <t>Slickpoo 008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</si>
  <si>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</si>
  <si>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</si>
  <si>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</si>
  <si>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</si>
  <si>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</si>
  <si>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</si>
  <si>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</si>
  <si>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</si>
  <si>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001 Indian Valley</t>
  </si>
  <si>
    <t>002 Council</t>
  </si>
  <si>
    <t>003 No. Council</t>
  </si>
  <si>
    <t>004 Bear</t>
  </si>
  <si>
    <t>005 New Meadows</t>
  </si>
  <si>
    <t>006 Little Salmon River</t>
  </si>
  <si>
    <t>007 Absentee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</si>
  <si>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</si>
  <si>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</si>
  <si>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</si>
  <si>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</si>
  <si>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</si>
  <si>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</si>
  <si>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</si>
  <si>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</si>
  <si>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</si>
  <si>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</si>
  <si>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</si>
  <si>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</si>
  <si>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</si>
  <si>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</si>
  <si>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</si>
  <si>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</si>
  <si>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</si>
  <si>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</si>
  <si>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</si>
  <si>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</si>
  <si>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</si>
  <si>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</si>
  <si>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</si>
  <si>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</si>
  <si>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</si>
  <si>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</si>
  <si>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</si>
  <si>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</si>
  <si>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</si>
  <si>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</si>
  <si>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</si>
  <si>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</si>
  <si>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</si>
  <si>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</si>
  <si>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</si>
  <si>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</si>
  <si>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</si>
  <si>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</si>
  <si>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</si>
  <si>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</si>
  <si>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</si>
  <si>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</si>
  <si>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</si>
  <si>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</si>
  <si>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</si>
  <si>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</si>
  <si>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</si>
  <si>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</si>
  <si>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</si>
  <si>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</si>
  <si>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</si>
  <si>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</si>
  <si>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</si>
  <si>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</si>
  <si>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</si>
  <si>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</si>
  <si>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</si>
  <si>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</si>
  <si>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</si>
  <si>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</si>
  <si>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</si>
  <si>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</si>
  <si>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</si>
  <si>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</si>
  <si>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</si>
  <si>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</si>
  <si>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</si>
  <si>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</si>
  <si>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</si>
  <si>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</si>
  <si>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</si>
  <si>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</si>
  <si>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</si>
  <si>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</si>
  <si>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</si>
  <si>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</si>
  <si>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</si>
  <si>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</si>
  <si>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</si>
  <si>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</si>
  <si>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</si>
  <si>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</si>
  <si>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010 Bruneau</t>
  </si>
  <si>
    <t>011 Riddle</t>
  </si>
  <si>
    <t>012 Three Creek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</si>
  <si>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</si>
  <si>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</si>
  <si>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</si>
  <si>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</si>
  <si>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</si>
  <si>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</si>
  <si>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</si>
  <si>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</si>
  <si>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</si>
  <si>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 Atlanta</t>
  </si>
  <si>
    <t>2 Camas</t>
  </si>
  <si>
    <t>3 Chattin Flats</t>
  </si>
  <si>
    <t>4 Glenns Ferry</t>
  </si>
  <si>
    <t>5 Hammett</t>
  </si>
  <si>
    <t>6 King Hill</t>
  </si>
  <si>
    <t>7 Mayfield</t>
  </si>
  <si>
    <t>18 Prairie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</si>
  <si>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</si>
  <si>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</si>
  <si>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</si>
  <si>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</si>
  <si>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</si>
  <si>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</si>
  <si>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</si>
  <si>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</si>
  <si>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</si>
  <si>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</si>
  <si>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</si>
  <si>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</si>
  <si>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</si>
  <si>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</si>
  <si>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</si>
  <si>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122 Starrah's Ferry</t>
  </si>
  <si>
    <t>2 Gooding City</t>
  </si>
  <si>
    <t>3 North Shoshone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</si>
  <si>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</si>
  <si>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</si>
  <si>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</si>
  <si>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</si>
  <si>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</si>
  <si>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</si>
  <si>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</si>
  <si>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</si>
  <si>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</si>
  <si>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</si>
  <si>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</si>
  <si>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</si>
  <si>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</si>
  <si>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</si>
  <si>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Fort Hall 60</t>
  </si>
  <si>
    <t>#10 Geneva/Pegram</t>
  </si>
  <si>
    <t>That-Cleveland #13</t>
  </si>
  <si>
    <t>Treasureton #14</t>
  </si>
  <si>
    <t>Shelley 21</t>
  </si>
  <si>
    <t>Atomic City 26</t>
  </si>
  <si>
    <t>Bonneville 27</t>
  </si>
  <si>
    <t>Morgan's Pasture 28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</si>
  <si>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</si>
  <si>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</si>
  <si>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</si>
  <si>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</si>
  <si>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</si>
  <si>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</si>
  <si>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</si>
  <si>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</si>
  <si>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</si>
  <si>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</si>
  <si>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</si>
  <si>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</si>
  <si>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</si>
  <si>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</si>
  <si>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</si>
  <si>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</si>
  <si>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</si>
  <si>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</si>
  <si>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</si>
  <si>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Rim Rock 23</t>
  </si>
  <si>
    <t>Foodhills 24</t>
  </si>
  <si>
    <t>Jameston 10</t>
  </si>
  <si>
    <t>Aberdeen 15</t>
  </si>
  <si>
    <t>010 NW Woodside</t>
  </si>
  <si>
    <t>32 West Priest River Bench</t>
  </si>
  <si>
    <t xml:space="preserve">Mackay </t>
  </si>
  <si>
    <t xml:space="preserve">Leslie </t>
  </si>
  <si>
    <t>8 Mountain Home 1</t>
  </si>
  <si>
    <t>9 Mountain Home 2</t>
  </si>
  <si>
    <t>10 Mountain Home 3</t>
  </si>
  <si>
    <t>11 Mountain Home 4</t>
  </si>
  <si>
    <t>12 Mountain Home 5</t>
  </si>
  <si>
    <t>13 Mountain Home 6</t>
  </si>
  <si>
    <t>14 Mountain Home 7</t>
  </si>
  <si>
    <t>15 Mountain Home 8</t>
  </si>
  <si>
    <t>16 Mountain Home 9</t>
  </si>
  <si>
    <t xml:space="preserve">17 Pine </t>
  </si>
  <si>
    <t>Judge Norton</t>
  </si>
  <si>
    <t>Norton</t>
  </si>
  <si>
    <t xml:space="preserve"> Absentee</t>
  </si>
  <si>
    <t xml:space="preserve">Palouse 26 </t>
  </si>
  <si>
    <t xml:space="preserve">Cascade </t>
  </si>
  <si>
    <t xml:space="preserve">Donnelly </t>
  </si>
  <si>
    <t xml:space="preserve">024 Stites </t>
  </si>
  <si>
    <t>028 Absentee</t>
  </si>
  <si>
    <t xml:space="preserve">Southeast </t>
  </si>
  <si>
    <t>70</t>
  </si>
  <si>
    <t>009 Grandview</t>
  </si>
  <si>
    <t>10 East Priest River</t>
  </si>
  <si>
    <t>01-Murray</t>
  </si>
  <si>
    <t>02-Mullan</t>
  </si>
  <si>
    <t>03-Wallace</t>
  </si>
  <si>
    <t>04-Silverton</t>
  </si>
  <si>
    <t>05-Osburn</t>
  </si>
  <si>
    <t>06-Kellogg</t>
  </si>
  <si>
    <t>07-Wardner</t>
  </si>
  <si>
    <t>08-Smelterville</t>
  </si>
  <si>
    <t>09-Pinehurst</t>
  </si>
  <si>
    <t>10-Kingston</t>
  </si>
  <si>
    <t>11-Calder</t>
  </si>
  <si>
    <t>12-Clarkia</t>
  </si>
  <si>
    <t>13-Avery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</si>
</sst>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4" xfId="0" applyNumberFormat="1" applyFont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3" fontId="7" fillId="0" borderId="21" xfId="0" applyNumberFormat="1" applyFont="1" applyFill="1" applyBorder="1" applyAlignment="1" applyProtection="1">
      <alignment horizontal="left"/>
      <protection locked="0"/>
    </xf>
    <xf numFmtId="3" fontId="7" fillId="0" borderId="22" xfId="0" applyNumberFormat="1" applyFont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4" xfId="0" applyNumberFormat="1" applyFont="1" applyBorder="1" applyAlignment="1" applyProtection="1">
      <alignment/>
      <protection locked="0"/>
    </xf>
    <xf numFmtId="3" fontId="7" fillId="0" borderId="25" xfId="0" applyNumberFormat="1" applyFont="1" applyFill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" fontId="6" fillId="0" borderId="26" xfId="0" applyNumberFormat="1" applyFont="1" applyBorder="1" applyAlignment="1" applyProtection="1">
      <alignment/>
      <protection locked="0"/>
    </xf>
    <xf numFmtId="3" fontId="7" fillId="0" borderId="27" xfId="0" applyNumberFormat="1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3" fontId="5" fillId="34" borderId="10" xfId="0" applyNumberFormat="1" applyFont="1" applyFill="1" applyBorder="1" applyAlignment="1" applyProtection="1">
      <alignment horizontal="left"/>
      <protection locked="0"/>
    </xf>
    <xf numFmtId="3" fontId="6" fillId="35" borderId="18" xfId="0" applyNumberFormat="1" applyFont="1" applyFill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6" fillId="35" borderId="0" xfId="0" applyNumberFormat="1" applyFont="1" applyFill="1" applyBorder="1" applyAlignment="1" applyProtection="1">
      <alignment horizontal="left"/>
      <protection locked="0"/>
    </xf>
    <xf numFmtId="3" fontId="7" fillId="0" borderId="30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31" xfId="0" applyNumberFormat="1" applyFont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3" fontId="7" fillId="0" borderId="33" xfId="0" applyNumberFormat="1" applyFont="1" applyBorder="1" applyAlignment="1" applyProtection="1">
      <alignment/>
      <protection/>
    </xf>
    <xf numFmtId="3" fontId="6" fillId="0" borderId="34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 applyProtection="1">
      <alignment/>
      <protection locked="0"/>
    </xf>
    <xf numFmtId="3" fontId="6" fillId="0" borderId="38" xfId="0" applyNumberFormat="1" applyFont="1" applyBorder="1" applyAlignment="1" applyProtection="1">
      <alignment/>
      <protection locked="0"/>
    </xf>
    <xf numFmtId="3" fontId="7" fillId="0" borderId="25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 horizontal="centerContinuous"/>
      <protection locked="0"/>
    </xf>
    <xf numFmtId="3" fontId="6" fillId="0" borderId="39" xfId="0" applyNumberFormat="1" applyFont="1" applyBorder="1" applyAlignment="1" applyProtection="1">
      <alignment/>
      <protection locked="0"/>
    </xf>
    <xf numFmtId="3" fontId="6" fillId="0" borderId="40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6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18" xfId="0" applyNumberFormat="1" applyFont="1" applyFill="1" applyBorder="1" applyAlignment="1" applyProtection="1">
      <alignment horizontal="left"/>
      <protection locked="0"/>
    </xf>
    <xf numFmtId="3" fontId="6" fillId="0" borderId="41" xfId="0" applyNumberFormat="1" applyFont="1" applyBorder="1" applyAlignment="1" applyProtection="1">
      <alignment/>
      <protection locked="0"/>
    </xf>
    <xf numFmtId="3" fontId="6" fillId="0" borderId="42" xfId="0" applyNumberFormat="1" applyFont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3" fontId="6" fillId="0" borderId="35" xfId="0" applyNumberFormat="1" applyFont="1" applyBorder="1" applyAlignment="1" applyProtection="1">
      <alignment/>
      <protection locked="0"/>
    </xf>
    <xf numFmtId="3" fontId="6" fillId="0" borderId="43" xfId="0" applyNumberFormat="1" applyFont="1" applyFill="1" applyBorder="1" applyAlignment="1" applyProtection="1">
      <alignment horizontal="left"/>
      <protection locked="0"/>
    </xf>
    <xf numFmtId="3" fontId="6" fillId="0" borderId="44" xfId="0" applyNumberFormat="1" applyFont="1" applyBorder="1" applyAlignment="1" applyProtection="1">
      <alignment/>
      <protection locked="0"/>
    </xf>
    <xf numFmtId="3" fontId="6" fillId="0" borderId="45" xfId="0" applyNumberFormat="1" applyFont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 quotePrefix="1">
      <alignment horizontal="left"/>
      <protection locked="0"/>
    </xf>
    <xf numFmtId="3" fontId="6" fillId="0" borderId="43" xfId="0" applyNumberFormat="1" applyFont="1" applyFill="1" applyBorder="1" applyAlignment="1" applyProtection="1" quotePrefix="1">
      <alignment horizontal="left"/>
      <protection locked="0"/>
    </xf>
    <xf numFmtId="1" fontId="6" fillId="36" borderId="46" xfId="0" applyNumberFormat="1" applyFont="1" applyFill="1" applyBorder="1" applyAlignment="1" applyProtection="1">
      <alignment horizontal="left"/>
      <protection locked="0"/>
    </xf>
    <xf numFmtId="1" fontId="6" fillId="36" borderId="45" xfId="0" applyNumberFormat="1" applyFont="1" applyFill="1" applyBorder="1" applyAlignment="1" applyProtection="1">
      <alignment horizontal="left"/>
      <protection locked="0"/>
    </xf>
    <xf numFmtId="49" fontId="6" fillId="0" borderId="47" xfId="0" applyNumberFormat="1" applyFont="1" applyFill="1" applyBorder="1" applyAlignment="1">
      <alignment horizontal="left"/>
    </xf>
    <xf numFmtId="49" fontId="6" fillId="35" borderId="47" xfId="0" applyNumberFormat="1" applyFont="1" applyFill="1" applyBorder="1" applyAlignment="1">
      <alignment horizontal="left"/>
    </xf>
    <xf numFmtId="3" fontId="6" fillId="0" borderId="48" xfId="0" applyNumberFormat="1" applyFont="1" applyBorder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5" fillId="33" borderId="49" xfId="0" applyNumberFormat="1" applyFont="1" applyFill="1" applyBorder="1" applyAlignment="1" applyProtection="1">
      <alignment horizontal="left"/>
      <protection locked="0"/>
    </xf>
    <xf numFmtId="3" fontId="5" fillId="33" borderId="10" xfId="0" applyNumberFormat="1" applyFont="1" applyFill="1" applyBorder="1" applyAlignment="1" applyProtection="1">
      <alignment horizontal="left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zoomScale="150" zoomScaleNormal="150" zoomScaleSheetLayoutView="75" zoomScalePageLayoutView="0" workbookViewId="0" topLeftCell="A1">
      <pane xSplit="1" ySplit="6" topLeftCell="B1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5" sqref="A155"/>
    </sheetView>
  </sheetViews>
  <sheetFormatPr defaultColWidth="9.140625" defaultRowHeight="12.75"/>
  <cols>
    <col min="1" max="1" width="20.57421875" style="29" bestFit="1" customWidth="1"/>
    <col min="2" max="2" width="12.57421875" style="31" bestFit="1" customWidth="1"/>
    <col min="3" max="3" width="13.8515625" style="31" bestFit="1" customWidth="1"/>
    <col min="4" max="4" width="10.8515625" style="31" customWidth="1"/>
    <col min="5" max="5" width="11.140625" style="31" customWidth="1"/>
    <col min="6" max="6" width="11.28125" style="31" customWidth="1"/>
    <col min="7" max="7" width="11.7109375" style="29" bestFit="1" customWidth="1"/>
    <col min="8" max="16384" width="9.140625" style="29" customWidth="1"/>
  </cols>
  <sheetData>
    <row r="1" spans="1:7" ht="14.25" thickBot="1">
      <c r="A1" s="27" t="s">
        <v>0</v>
      </c>
      <c r="B1" s="28"/>
      <c r="C1" s="28"/>
      <c r="D1" s="28"/>
      <c r="E1" s="28"/>
      <c r="F1" s="28"/>
      <c r="G1" s="28"/>
    </row>
    <row r="2" ht="13.5">
      <c r="A2" s="30"/>
    </row>
    <row r="3" spans="1:9" ht="13.5">
      <c r="A3" s="31"/>
      <c r="B3" s="32" t="s">
        <v>1</v>
      </c>
      <c r="C3" s="33" t="s">
        <v>1</v>
      </c>
      <c r="D3" s="33" t="s">
        <v>1</v>
      </c>
      <c r="E3" s="33" t="s">
        <v>1</v>
      </c>
      <c r="F3" s="33" t="s">
        <v>1</v>
      </c>
      <c r="G3" s="32" t="s">
        <v>1</v>
      </c>
      <c r="I3" s="34"/>
    </row>
    <row r="4" spans="1:9" ht="13.5">
      <c r="A4" s="31"/>
      <c r="B4" s="35" t="s">
        <v>496</v>
      </c>
      <c r="C4" s="36" t="s">
        <v>497</v>
      </c>
      <c r="D4" s="36" t="s">
        <v>15</v>
      </c>
      <c r="E4" s="36" t="s">
        <v>486</v>
      </c>
      <c r="F4" s="36" t="s">
        <v>18</v>
      </c>
      <c r="G4" s="35" t="s">
        <v>337</v>
      </c>
      <c r="I4" s="34"/>
    </row>
    <row r="5" spans="1:9" s="39" customFormat="1" ht="13.5">
      <c r="A5" s="37"/>
      <c r="B5" s="38" t="s">
        <v>498</v>
      </c>
      <c r="C5" s="38" t="s">
        <v>500</v>
      </c>
      <c r="D5" s="38" t="s">
        <v>16</v>
      </c>
      <c r="E5" s="38" t="s">
        <v>487</v>
      </c>
      <c r="F5" s="38" t="s">
        <v>19</v>
      </c>
      <c r="G5" s="38" t="s">
        <v>502</v>
      </c>
      <c r="I5" s="37"/>
    </row>
    <row r="6" spans="1:9" s="39" customFormat="1" ht="13.5">
      <c r="A6" s="37"/>
      <c r="B6" s="40" t="s">
        <v>499</v>
      </c>
      <c r="C6" s="40" t="s">
        <v>501</v>
      </c>
      <c r="D6" s="40" t="s">
        <v>17</v>
      </c>
      <c r="E6" s="40" t="s">
        <v>488</v>
      </c>
      <c r="F6" s="40" t="s">
        <v>20</v>
      </c>
      <c r="G6" s="40" t="s">
        <v>310</v>
      </c>
      <c r="I6" s="37"/>
    </row>
    <row r="7" ht="14.25" thickBot="1">
      <c r="A7" s="31"/>
    </row>
    <row r="8" spans="1:7" ht="14.25" thickBot="1">
      <c r="A8" s="41" t="s">
        <v>75</v>
      </c>
      <c r="B8" s="41"/>
      <c r="C8" s="41"/>
      <c r="D8" s="41"/>
      <c r="E8" s="41"/>
      <c r="F8" s="41"/>
      <c r="G8" s="41"/>
    </row>
    <row r="9" spans="1:7" ht="13.5">
      <c r="A9" s="42" t="s">
        <v>76</v>
      </c>
      <c r="B9" s="43">
        <v>44</v>
      </c>
      <c r="C9" s="44">
        <v>39</v>
      </c>
      <c r="D9" s="43">
        <v>37</v>
      </c>
      <c r="E9" s="44">
        <v>39</v>
      </c>
      <c r="F9" s="44">
        <v>38</v>
      </c>
      <c r="G9" s="20">
        <v>37</v>
      </c>
    </row>
    <row r="10" spans="1:7" ht="13.5">
      <c r="A10" s="42" t="s">
        <v>77</v>
      </c>
      <c r="B10" s="21">
        <v>45</v>
      </c>
      <c r="C10" s="45">
        <v>60</v>
      </c>
      <c r="D10" s="21">
        <v>50</v>
      </c>
      <c r="E10" s="45">
        <v>45</v>
      </c>
      <c r="F10" s="45">
        <v>45</v>
      </c>
      <c r="G10" s="21">
        <v>42</v>
      </c>
    </row>
    <row r="11" spans="1:7" ht="13.5">
      <c r="A11" s="42" t="s">
        <v>78</v>
      </c>
      <c r="B11" s="21">
        <v>30</v>
      </c>
      <c r="C11" s="45">
        <v>54</v>
      </c>
      <c r="D11" s="21">
        <v>35</v>
      </c>
      <c r="E11" s="45">
        <v>30</v>
      </c>
      <c r="F11" s="45">
        <v>29</v>
      </c>
      <c r="G11" s="21">
        <v>26</v>
      </c>
    </row>
    <row r="12" spans="1:7" ht="13.5">
      <c r="A12" s="42" t="s">
        <v>79</v>
      </c>
      <c r="B12" s="21">
        <v>31</v>
      </c>
      <c r="C12" s="45">
        <v>32</v>
      </c>
      <c r="D12" s="21">
        <v>33</v>
      </c>
      <c r="E12" s="45">
        <v>30</v>
      </c>
      <c r="F12" s="45">
        <v>35</v>
      </c>
      <c r="G12" s="21">
        <v>27</v>
      </c>
    </row>
    <row r="13" spans="1:7" ht="13.5">
      <c r="A13" s="42" t="s">
        <v>80</v>
      </c>
      <c r="B13" s="21">
        <v>38</v>
      </c>
      <c r="C13" s="45">
        <v>46</v>
      </c>
      <c r="D13" s="21">
        <v>40</v>
      </c>
      <c r="E13" s="45">
        <v>37</v>
      </c>
      <c r="F13" s="45">
        <v>38</v>
      </c>
      <c r="G13" s="21">
        <v>34</v>
      </c>
    </row>
    <row r="14" spans="1:7" ht="13.5">
      <c r="A14" s="42" t="s">
        <v>81</v>
      </c>
      <c r="B14" s="21">
        <v>92</v>
      </c>
      <c r="C14" s="45">
        <v>93</v>
      </c>
      <c r="D14" s="21">
        <v>86</v>
      </c>
      <c r="E14" s="45">
        <v>88</v>
      </c>
      <c r="F14" s="45">
        <v>92</v>
      </c>
      <c r="G14" s="21">
        <v>85</v>
      </c>
    </row>
    <row r="15" spans="1:7" ht="13.5">
      <c r="A15" s="42" t="s">
        <v>82</v>
      </c>
      <c r="B15" s="21">
        <v>51</v>
      </c>
      <c r="C15" s="45">
        <v>63</v>
      </c>
      <c r="D15" s="21">
        <v>56</v>
      </c>
      <c r="E15" s="45">
        <v>49</v>
      </c>
      <c r="F15" s="45">
        <v>50</v>
      </c>
      <c r="G15" s="21">
        <v>47</v>
      </c>
    </row>
    <row r="16" spans="1:7" ht="13.5">
      <c r="A16" s="42" t="s">
        <v>83</v>
      </c>
      <c r="B16" s="21">
        <v>2</v>
      </c>
      <c r="C16" s="45">
        <v>5</v>
      </c>
      <c r="D16" s="21">
        <v>2</v>
      </c>
      <c r="E16" s="45">
        <v>3</v>
      </c>
      <c r="F16" s="45">
        <v>3</v>
      </c>
      <c r="G16" s="21">
        <v>4</v>
      </c>
    </row>
    <row r="17" spans="1:7" ht="13.5">
      <c r="A17" s="42" t="s">
        <v>84</v>
      </c>
      <c r="B17" s="21">
        <v>100</v>
      </c>
      <c r="C17" s="45">
        <v>126</v>
      </c>
      <c r="D17" s="21">
        <v>107</v>
      </c>
      <c r="E17" s="45">
        <v>94</v>
      </c>
      <c r="F17" s="45">
        <v>102</v>
      </c>
      <c r="G17" s="21">
        <v>103</v>
      </c>
    </row>
    <row r="18" spans="1:7" ht="13.5">
      <c r="A18" s="42" t="s">
        <v>85</v>
      </c>
      <c r="B18" s="21">
        <v>71</v>
      </c>
      <c r="C18" s="45">
        <v>70</v>
      </c>
      <c r="D18" s="21">
        <v>70</v>
      </c>
      <c r="E18" s="45">
        <v>70</v>
      </c>
      <c r="F18" s="45">
        <v>66</v>
      </c>
      <c r="G18" s="21">
        <v>65</v>
      </c>
    </row>
    <row r="19" spans="1:7" ht="13.5">
      <c r="A19" s="46" t="s">
        <v>86</v>
      </c>
      <c r="B19" s="21">
        <v>72</v>
      </c>
      <c r="C19" s="45">
        <v>103</v>
      </c>
      <c r="D19" s="21">
        <v>80</v>
      </c>
      <c r="E19" s="45">
        <v>75</v>
      </c>
      <c r="F19" s="45">
        <v>74</v>
      </c>
      <c r="G19" s="21">
        <v>70</v>
      </c>
    </row>
    <row r="20" spans="1:7" ht="13.5">
      <c r="A20" s="22" t="s">
        <v>28</v>
      </c>
      <c r="B20" s="19">
        <f aca="true" t="shared" si="0" ref="B20:G20">SUM(B9:B19)</f>
        <v>576</v>
      </c>
      <c r="C20" s="26">
        <f t="shared" si="0"/>
        <v>691</v>
      </c>
      <c r="D20" s="19">
        <f t="shared" si="0"/>
        <v>596</v>
      </c>
      <c r="E20" s="47">
        <f t="shared" si="0"/>
        <v>560</v>
      </c>
      <c r="F20" s="47">
        <f t="shared" si="0"/>
        <v>572</v>
      </c>
      <c r="G20" s="19">
        <f t="shared" si="0"/>
        <v>540</v>
      </c>
    </row>
    <row r="21" spans="1:7" ht="14.25" thickBot="1">
      <c r="A21" s="31"/>
      <c r="G21" s="31"/>
    </row>
    <row r="22" spans="1:7" ht="14.25" thickBot="1">
      <c r="A22" s="41" t="s">
        <v>91</v>
      </c>
      <c r="B22" s="41"/>
      <c r="C22" s="41"/>
      <c r="D22" s="41"/>
      <c r="E22" s="41"/>
      <c r="F22" s="41"/>
      <c r="G22" s="41"/>
    </row>
    <row r="23" spans="1:7" ht="13.5">
      <c r="A23" s="15" t="s">
        <v>92</v>
      </c>
      <c r="B23" s="21">
        <v>180</v>
      </c>
      <c r="C23" s="45">
        <v>150</v>
      </c>
      <c r="D23" s="21">
        <v>155</v>
      </c>
      <c r="E23" s="45">
        <v>149</v>
      </c>
      <c r="F23" s="45">
        <v>157</v>
      </c>
      <c r="G23" s="20">
        <v>161</v>
      </c>
    </row>
    <row r="24" spans="1:7" ht="13.5">
      <c r="A24" s="15" t="s">
        <v>93</v>
      </c>
      <c r="B24" s="21">
        <v>156</v>
      </c>
      <c r="C24" s="45">
        <v>143</v>
      </c>
      <c r="D24" s="21">
        <v>143</v>
      </c>
      <c r="E24" s="45">
        <v>143</v>
      </c>
      <c r="F24" s="45">
        <v>143</v>
      </c>
      <c r="G24" s="21">
        <v>145</v>
      </c>
    </row>
    <row r="25" spans="1:7" ht="13.5">
      <c r="A25" s="15" t="s">
        <v>94</v>
      </c>
      <c r="B25" s="21">
        <v>192</v>
      </c>
      <c r="C25" s="45">
        <v>165</v>
      </c>
      <c r="D25" s="21">
        <v>160</v>
      </c>
      <c r="E25" s="45">
        <v>163</v>
      </c>
      <c r="F25" s="45">
        <v>165</v>
      </c>
      <c r="G25" s="21">
        <v>166</v>
      </c>
    </row>
    <row r="26" spans="1:7" ht="13.5">
      <c r="A26" s="15" t="s">
        <v>95</v>
      </c>
      <c r="B26" s="21">
        <v>134</v>
      </c>
      <c r="C26" s="45">
        <v>124</v>
      </c>
      <c r="D26" s="21">
        <v>124</v>
      </c>
      <c r="E26" s="45">
        <v>126</v>
      </c>
      <c r="F26" s="45">
        <v>125</v>
      </c>
      <c r="G26" s="21">
        <v>126</v>
      </c>
    </row>
    <row r="27" spans="1:7" ht="13.5">
      <c r="A27" s="15" t="s">
        <v>96</v>
      </c>
      <c r="B27" s="21">
        <v>106</v>
      </c>
      <c r="C27" s="45">
        <v>104</v>
      </c>
      <c r="D27" s="21">
        <v>102</v>
      </c>
      <c r="E27" s="45">
        <v>101</v>
      </c>
      <c r="F27" s="45">
        <v>103</v>
      </c>
      <c r="G27" s="21">
        <v>104</v>
      </c>
    </row>
    <row r="28" spans="1:7" ht="13.5">
      <c r="A28" s="15" t="s">
        <v>97</v>
      </c>
      <c r="B28" s="21">
        <v>81</v>
      </c>
      <c r="C28" s="45">
        <v>65</v>
      </c>
      <c r="D28" s="21">
        <v>68</v>
      </c>
      <c r="E28" s="45">
        <v>67</v>
      </c>
      <c r="F28" s="45">
        <v>67</v>
      </c>
      <c r="G28" s="21">
        <v>71</v>
      </c>
    </row>
    <row r="29" spans="1:7" ht="13.5">
      <c r="A29" s="15" t="s">
        <v>98</v>
      </c>
      <c r="B29" s="21">
        <v>89</v>
      </c>
      <c r="C29" s="45">
        <v>80</v>
      </c>
      <c r="D29" s="21">
        <v>79</v>
      </c>
      <c r="E29" s="45">
        <v>83</v>
      </c>
      <c r="F29" s="45">
        <v>82</v>
      </c>
      <c r="G29" s="21">
        <v>81</v>
      </c>
    </row>
    <row r="30" spans="1:7" ht="13.5">
      <c r="A30" s="15" t="s">
        <v>99</v>
      </c>
      <c r="B30" s="21">
        <v>159</v>
      </c>
      <c r="C30" s="45">
        <v>149</v>
      </c>
      <c r="D30" s="21">
        <v>148</v>
      </c>
      <c r="E30" s="45">
        <v>149</v>
      </c>
      <c r="F30" s="45">
        <v>149</v>
      </c>
      <c r="G30" s="21">
        <v>147</v>
      </c>
    </row>
    <row r="31" spans="1:7" ht="13.5">
      <c r="A31" s="15" t="s">
        <v>100</v>
      </c>
      <c r="B31" s="21">
        <v>78</v>
      </c>
      <c r="C31" s="45">
        <v>73</v>
      </c>
      <c r="D31" s="21">
        <v>72</v>
      </c>
      <c r="E31" s="45">
        <v>73</v>
      </c>
      <c r="F31" s="45">
        <v>74</v>
      </c>
      <c r="G31" s="21">
        <v>75</v>
      </c>
    </row>
    <row r="32" spans="1:7" ht="13.5">
      <c r="A32" s="15" t="s">
        <v>809</v>
      </c>
      <c r="B32" s="21">
        <v>307</v>
      </c>
      <c r="C32" s="45">
        <v>256</v>
      </c>
      <c r="D32" s="21">
        <v>259</v>
      </c>
      <c r="E32" s="45">
        <v>258</v>
      </c>
      <c r="F32" s="45">
        <v>264</v>
      </c>
      <c r="G32" s="21">
        <v>258</v>
      </c>
    </row>
    <row r="33" spans="1:7" ht="13.5">
      <c r="A33" s="15" t="s">
        <v>101</v>
      </c>
      <c r="B33" s="21">
        <v>266</v>
      </c>
      <c r="C33" s="45">
        <v>242</v>
      </c>
      <c r="D33" s="21">
        <v>249</v>
      </c>
      <c r="E33" s="45">
        <v>244</v>
      </c>
      <c r="F33" s="45">
        <v>251</v>
      </c>
      <c r="G33" s="21">
        <v>252</v>
      </c>
    </row>
    <row r="34" spans="1:7" ht="13.5">
      <c r="A34" s="15" t="s">
        <v>102</v>
      </c>
      <c r="B34" s="21">
        <v>109</v>
      </c>
      <c r="C34" s="45">
        <v>100</v>
      </c>
      <c r="D34" s="21">
        <v>99</v>
      </c>
      <c r="E34" s="45">
        <v>101</v>
      </c>
      <c r="F34" s="45">
        <v>100</v>
      </c>
      <c r="G34" s="21">
        <v>104</v>
      </c>
    </row>
    <row r="35" spans="1:7" ht="13.5">
      <c r="A35" s="15" t="s">
        <v>103</v>
      </c>
      <c r="B35" s="21">
        <v>133</v>
      </c>
      <c r="C35" s="45">
        <v>121</v>
      </c>
      <c r="D35" s="21">
        <v>120</v>
      </c>
      <c r="E35" s="45">
        <v>122</v>
      </c>
      <c r="F35" s="45">
        <v>119</v>
      </c>
      <c r="G35" s="21">
        <v>119</v>
      </c>
    </row>
    <row r="36" spans="1:7" ht="13.5">
      <c r="A36" s="15" t="s">
        <v>104</v>
      </c>
      <c r="B36" s="21">
        <v>161</v>
      </c>
      <c r="C36" s="45">
        <v>141</v>
      </c>
      <c r="D36" s="21">
        <v>142</v>
      </c>
      <c r="E36" s="45">
        <v>141</v>
      </c>
      <c r="F36" s="45">
        <v>144</v>
      </c>
      <c r="G36" s="21">
        <v>143</v>
      </c>
    </row>
    <row r="37" spans="1:7" ht="13.5">
      <c r="A37" s="15" t="s">
        <v>105</v>
      </c>
      <c r="B37" s="21">
        <v>122</v>
      </c>
      <c r="C37" s="45">
        <v>112</v>
      </c>
      <c r="D37" s="21">
        <v>115</v>
      </c>
      <c r="E37" s="45">
        <v>113</v>
      </c>
      <c r="F37" s="45">
        <v>114</v>
      </c>
      <c r="G37" s="21">
        <v>114</v>
      </c>
    </row>
    <row r="38" spans="1:7" ht="13.5">
      <c r="A38" s="15" t="s">
        <v>552</v>
      </c>
      <c r="B38" s="21">
        <v>21</v>
      </c>
      <c r="C38" s="45">
        <v>19</v>
      </c>
      <c r="D38" s="21">
        <v>19</v>
      </c>
      <c r="E38" s="45">
        <v>21</v>
      </c>
      <c r="F38" s="45">
        <v>19</v>
      </c>
      <c r="G38" s="21">
        <v>18</v>
      </c>
    </row>
    <row r="39" spans="1:7" ht="13.5">
      <c r="A39" s="15" t="s">
        <v>553</v>
      </c>
      <c r="B39" s="21">
        <v>289</v>
      </c>
      <c r="C39" s="45">
        <v>251</v>
      </c>
      <c r="D39" s="21">
        <v>253</v>
      </c>
      <c r="E39" s="45">
        <v>251</v>
      </c>
      <c r="F39" s="45">
        <v>258</v>
      </c>
      <c r="G39" s="21">
        <v>253</v>
      </c>
    </row>
    <row r="40" spans="1:7" ht="13.5">
      <c r="A40" s="15" t="s">
        <v>554</v>
      </c>
      <c r="B40" s="21">
        <v>130</v>
      </c>
      <c r="C40" s="45">
        <v>112</v>
      </c>
      <c r="D40" s="21">
        <v>109</v>
      </c>
      <c r="E40" s="45">
        <v>109</v>
      </c>
      <c r="F40" s="45">
        <v>113</v>
      </c>
      <c r="G40" s="21">
        <v>108</v>
      </c>
    </row>
    <row r="41" spans="1:7" ht="13.5">
      <c r="A41" s="15" t="s">
        <v>555</v>
      </c>
      <c r="B41" s="21">
        <v>42</v>
      </c>
      <c r="C41" s="45">
        <v>38</v>
      </c>
      <c r="D41" s="21">
        <v>38</v>
      </c>
      <c r="E41" s="45">
        <v>37</v>
      </c>
      <c r="F41" s="45">
        <v>38</v>
      </c>
      <c r="G41" s="21">
        <v>39</v>
      </c>
    </row>
    <row r="42" spans="1:7" ht="13.5">
      <c r="A42" s="15" t="s">
        <v>556</v>
      </c>
      <c r="B42" s="21">
        <v>170</v>
      </c>
      <c r="C42" s="45">
        <v>153</v>
      </c>
      <c r="D42" s="21">
        <v>153</v>
      </c>
      <c r="E42" s="45">
        <v>156</v>
      </c>
      <c r="F42" s="45">
        <v>153</v>
      </c>
      <c r="G42" s="21">
        <v>157</v>
      </c>
    </row>
    <row r="43" spans="1:7" ht="13.5">
      <c r="A43" s="76" t="s">
        <v>557</v>
      </c>
      <c r="B43" s="56">
        <v>128</v>
      </c>
      <c r="C43" s="78">
        <v>114</v>
      </c>
      <c r="D43" s="56">
        <v>115</v>
      </c>
      <c r="E43" s="78">
        <v>111</v>
      </c>
      <c r="F43" s="78">
        <v>114</v>
      </c>
      <c r="G43" s="56">
        <v>115</v>
      </c>
    </row>
    <row r="44" spans="1:7" ht="13.5">
      <c r="A44" s="76" t="s">
        <v>558</v>
      </c>
      <c r="B44" s="56">
        <v>358</v>
      </c>
      <c r="C44" s="78">
        <v>341</v>
      </c>
      <c r="D44" s="56">
        <v>335</v>
      </c>
      <c r="E44" s="78">
        <v>337</v>
      </c>
      <c r="F44" s="78">
        <v>347</v>
      </c>
      <c r="G44" s="56">
        <v>344</v>
      </c>
    </row>
    <row r="45" spans="1:7" ht="13.5">
      <c r="A45" s="15" t="s">
        <v>559</v>
      </c>
      <c r="B45" s="21">
        <v>60</v>
      </c>
      <c r="C45" s="45">
        <v>59</v>
      </c>
      <c r="D45" s="21">
        <v>58</v>
      </c>
      <c r="E45" s="45">
        <v>58</v>
      </c>
      <c r="F45" s="45">
        <v>60</v>
      </c>
      <c r="G45" s="21">
        <v>57</v>
      </c>
    </row>
    <row r="46" spans="1:7" ht="13.5">
      <c r="A46" s="15" t="s">
        <v>560</v>
      </c>
      <c r="B46" s="21">
        <v>107</v>
      </c>
      <c r="C46" s="45">
        <v>95</v>
      </c>
      <c r="D46" s="21">
        <v>97</v>
      </c>
      <c r="E46" s="45">
        <v>96</v>
      </c>
      <c r="F46" s="45">
        <v>97</v>
      </c>
      <c r="G46" s="21">
        <v>97</v>
      </c>
    </row>
    <row r="47" spans="1:7" ht="13.5">
      <c r="A47" s="15" t="s">
        <v>561</v>
      </c>
      <c r="B47" s="21">
        <v>193</v>
      </c>
      <c r="C47" s="45">
        <v>169</v>
      </c>
      <c r="D47" s="21">
        <v>170</v>
      </c>
      <c r="E47" s="45">
        <v>170</v>
      </c>
      <c r="F47" s="45">
        <v>170</v>
      </c>
      <c r="G47" s="21">
        <v>172</v>
      </c>
    </row>
    <row r="48" spans="1:7" ht="13.5">
      <c r="A48" s="15" t="s">
        <v>562</v>
      </c>
      <c r="B48" s="21">
        <v>131</v>
      </c>
      <c r="C48" s="45">
        <v>108</v>
      </c>
      <c r="D48" s="21">
        <v>109</v>
      </c>
      <c r="E48" s="45">
        <v>110</v>
      </c>
      <c r="F48" s="45">
        <v>113</v>
      </c>
      <c r="G48" s="21">
        <v>104</v>
      </c>
    </row>
    <row r="49" spans="1:7" ht="13.5">
      <c r="A49" s="15" t="s">
        <v>563</v>
      </c>
      <c r="B49" s="21">
        <v>140</v>
      </c>
      <c r="C49" s="45">
        <v>122</v>
      </c>
      <c r="D49" s="21">
        <v>126</v>
      </c>
      <c r="E49" s="45">
        <v>124</v>
      </c>
      <c r="F49" s="45">
        <v>122</v>
      </c>
      <c r="G49" s="21">
        <v>130</v>
      </c>
    </row>
    <row r="50" spans="1:7" ht="13.5">
      <c r="A50" s="15" t="s">
        <v>564</v>
      </c>
      <c r="B50" s="21">
        <v>115</v>
      </c>
      <c r="C50" s="45">
        <v>99</v>
      </c>
      <c r="D50" s="21">
        <v>101</v>
      </c>
      <c r="E50" s="45">
        <v>101</v>
      </c>
      <c r="F50" s="45">
        <v>101</v>
      </c>
      <c r="G50" s="21">
        <v>100</v>
      </c>
    </row>
    <row r="51" spans="1:7" ht="13.5">
      <c r="A51" s="15" t="s">
        <v>565</v>
      </c>
      <c r="B51" s="21">
        <v>210</v>
      </c>
      <c r="C51" s="45">
        <v>204</v>
      </c>
      <c r="D51" s="21">
        <v>203</v>
      </c>
      <c r="E51" s="45">
        <v>204</v>
      </c>
      <c r="F51" s="45">
        <v>206</v>
      </c>
      <c r="G51" s="21">
        <v>208</v>
      </c>
    </row>
    <row r="52" spans="1:7" ht="13.5">
      <c r="A52" s="15" t="s">
        <v>566</v>
      </c>
      <c r="B52" s="21">
        <v>261</v>
      </c>
      <c r="C52" s="45">
        <v>234</v>
      </c>
      <c r="D52" s="21">
        <v>237</v>
      </c>
      <c r="E52" s="45">
        <v>236</v>
      </c>
      <c r="F52" s="45">
        <v>242</v>
      </c>
      <c r="G52" s="21">
        <v>234</v>
      </c>
    </row>
    <row r="53" spans="1:7" ht="13.5">
      <c r="A53" s="15" t="s">
        <v>489</v>
      </c>
      <c r="B53" s="21">
        <v>149</v>
      </c>
      <c r="C53" s="45">
        <v>134</v>
      </c>
      <c r="D53" s="21">
        <v>135</v>
      </c>
      <c r="E53" s="45">
        <v>136</v>
      </c>
      <c r="F53" s="45">
        <v>138</v>
      </c>
      <c r="G53" s="21">
        <v>140</v>
      </c>
    </row>
    <row r="54" spans="1:7" ht="13.5">
      <c r="A54" s="15" t="s">
        <v>785</v>
      </c>
      <c r="B54" s="21">
        <v>154</v>
      </c>
      <c r="C54" s="45">
        <v>137</v>
      </c>
      <c r="D54" s="21">
        <v>137</v>
      </c>
      <c r="E54" s="45">
        <v>137</v>
      </c>
      <c r="F54" s="45">
        <v>142</v>
      </c>
      <c r="G54" s="21">
        <v>137</v>
      </c>
    </row>
    <row r="55" spans="1:7" ht="13.5">
      <c r="A55" s="48" t="s">
        <v>490</v>
      </c>
      <c r="B55" s="21">
        <v>77</v>
      </c>
      <c r="C55" s="45">
        <v>74</v>
      </c>
      <c r="D55" s="21">
        <v>74</v>
      </c>
      <c r="E55" s="45">
        <v>74</v>
      </c>
      <c r="F55" s="45">
        <v>74</v>
      </c>
      <c r="G55" s="21">
        <v>74</v>
      </c>
    </row>
    <row r="56" spans="1:7" ht="13.5">
      <c r="A56" s="22" t="s">
        <v>28</v>
      </c>
      <c r="B56" s="19">
        <f aca="true" t="shared" si="1" ref="B56:G56">SUM(B23:B55)</f>
        <v>5008</v>
      </c>
      <c r="C56" s="26">
        <f t="shared" si="1"/>
        <v>4488</v>
      </c>
      <c r="D56" s="19">
        <f t="shared" si="1"/>
        <v>4504</v>
      </c>
      <c r="E56" s="47">
        <f t="shared" si="1"/>
        <v>4501</v>
      </c>
      <c r="F56" s="47">
        <f t="shared" si="1"/>
        <v>4564</v>
      </c>
      <c r="G56" s="19">
        <f t="shared" si="1"/>
        <v>4553</v>
      </c>
    </row>
    <row r="57" spans="1:7" ht="14.25" thickBot="1">
      <c r="A57" s="79"/>
      <c r="B57" s="80"/>
      <c r="C57" s="80"/>
      <c r="D57" s="80"/>
      <c r="E57" s="80"/>
      <c r="F57" s="80"/>
      <c r="G57" s="80"/>
    </row>
    <row r="58" spans="1:7" ht="14.25" thickBot="1">
      <c r="A58" s="41" t="s">
        <v>107</v>
      </c>
      <c r="B58" s="41"/>
      <c r="C58" s="41"/>
      <c r="D58" s="41"/>
      <c r="E58" s="41"/>
      <c r="F58" s="41"/>
      <c r="G58" s="41"/>
    </row>
    <row r="59" spans="1:7" ht="13.5">
      <c r="A59" s="15" t="s">
        <v>567</v>
      </c>
      <c r="B59" s="21">
        <v>153</v>
      </c>
      <c r="C59" s="45">
        <v>133</v>
      </c>
      <c r="D59" s="21">
        <v>135</v>
      </c>
      <c r="E59" s="45">
        <v>130</v>
      </c>
      <c r="F59" s="45">
        <v>138</v>
      </c>
      <c r="G59" s="20">
        <v>132</v>
      </c>
    </row>
    <row r="60" spans="1:7" ht="13.5">
      <c r="A60" s="15" t="s">
        <v>491</v>
      </c>
      <c r="B60" s="21">
        <v>105</v>
      </c>
      <c r="C60" s="45">
        <v>89</v>
      </c>
      <c r="D60" s="21">
        <v>89</v>
      </c>
      <c r="E60" s="45">
        <v>89</v>
      </c>
      <c r="F60" s="45">
        <v>90</v>
      </c>
      <c r="G60" s="21">
        <v>91</v>
      </c>
    </row>
    <row r="61" spans="1:7" ht="13.5">
      <c r="A61" s="15" t="s">
        <v>492</v>
      </c>
      <c r="B61" s="21">
        <v>255</v>
      </c>
      <c r="C61" s="45">
        <v>220</v>
      </c>
      <c r="D61" s="21">
        <v>216</v>
      </c>
      <c r="E61" s="45">
        <v>216</v>
      </c>
      <c r="F61" s="45">
        <v>224</v>
      </c>
      <c r="G61" s="21">
        <v>220</v>
      </c>
    </row>
    <row r="62" spans="1:7" ht="13.5">
      <c r="A62" s="15" t="s">
        <v>493</v>
      </c>
      <c r="B62" s="21">
        <v>157</v>
      </c>
      <c r="C62" s="45">
        <v>141</v>
      </c>
      <c r="D62" s="21">
        <v>133</v>
      </c>
      <c r="E62" s="45">
        <v>139</v>
      </c>
      <c r="F62" s="45">
        <v>137</v>
      </c>
      <c r="G62" s="21">
        <v>139</v>
      </c>
    </row>
    <row r="63" spans="1:7" ht="13.5">
      <c r="A63" s="15" t="s">
        <v>494</v>
      </c>
      <c r="B63" s="21">
        <v>211</v>
      </c>
      <c r="C63" s="45">
        <v>200</v>
      </c>
      <c r="D63" s="21">
        <v>193</v>
      </c>
      <c r="E63" s="45">
        <v>190</v>
      </c>
      <c r="F63" s="45">
        <v>197</v>
      </c>
      <c r="G63" s="21">
        <v>192</v>
      </c>
    </row>
    <row r="64" spans="1:7" ht="13.5">
      <c r="A64" s="15" t="s">
        <v>495</v>
      </c>
      <c r="B64" s="21">
        <v>178</v>
      </c>
      <c r="C64" s="45">
        <v>151</v>
      </c>
      <c r="D64" s="21">
        <v>153</v>
      </c>
      <c r="E64" s="45">
        <v>159</v>
      </c>
      <c r="F64" s="45">
        <v>157</v>
      </c>
      <c r="G64" s="21">
        <v>153</v>
      </c>
    </row>
    <row r="65" spans="1:7" ht="13.5">
      <c r="A65" s="15" t="s">
        <v>89</v>
      </c>
      <c r="B65" s="21">
        <v>357</v>
      </c>
      <c r="C65" s="45">
        <v>322</v>
      </c>
      <c r="D65" s="21">
        <v>323</v>
      </c>
      <c r="E65" s="45">
        <v>323</v>
      </c>
      <c r="F65" s="45">
        <v>325</v>
      </c>
      <c r="G65" s="21">
        <v>321</v>
      </c>
    </row>
    <row r="66" spans="1:7" ht="13.5">
      <c r="A66" s="22" t="s">
        <v>28</v>
      </c>
      <c r="B66" s="19">
        <f aca="true" t="shared" si="2" ref="B66:G66">SUM(B59:B65)</f>
        <v>1416</v>
      </c>
      <c r="C66" s="26">
        <f t="shared" si="2"/>
        <v>1256</v>
      </c>
      <c r="D66" s="19">
        <f t="shared" si="2"/>
        <v>1242</v>
      </c>
      <c r="E66" s="47">
        <f t="shared" si="2"/>
        <v>1246</v>
      </c>
      <c r="F66" s="47">
        <f t="shared" si="2"/>
        <v>1268</v>
      </c>
      <c r="G66" s="19">
        <f t="shared" si="2"/>
        <v>1248</v>
      </c>
    </row>
    <row r="67" spans="1:7" ht="14.25" thickBot="1">
      <c r="A67" s="31"/>
      <c r="G67" s="31"/>
    </row>
    <row r="68" spans="1:7" ht="14.25" thickBot="1">
      <c r="A68" s="41" t="s">
        <v>168</v>
      </c>
      <c r="B68" s="41"/>
      <c r="C68" s="41"/>
      <c r="D68" s="41"/>
      <c r="E68" s="41"/>
      <c r="F68" s="41"/>
      <c r="G68" s="41"/>
    </row>
    <row r="69" spans="1:7" ht="13.5">
      <c r="A69" s="81" t="s">
        <v>313</v>
      </c>
      <c r="B69" s="21">
        <v>131</v>
      </c>
      <c r="C69" s="45">
        <v>130</v>
      </c>
      <c r="D69" s="21">
        <v>129</v>
      </c>
      <c r="E69" s="45">
        <v>131</v>
      </c>
      <c r="F69" s="45">
        <v>132</v>
      </c>
      <c r="G69" s="20">
        <v>131</v>
      </c>
    </row>
    <row r="70" spans="1:7" ht="13.5">
      <c r="A70" s="81" t="s">
        <v>568</v>
      </c>
      <c r="B70" s="21">
        <v>179</v>
      </c>
      <c r="C70" s="45">
        <v>175</v>
      </c>
      <c r="D70" s="21">
        <v>176</v>
      </c>
      <c r="E70" s="45">
        <v>177</v>
      </c>
      <c r="F70" s="45">
        <v>174</v>
      </c>
      <c r="G70" s="21">
        <v>175</v>
      </c>
    </row>
    <row r="71" spans="1:7" ht="13.5">
      <c r="A71" s="81" t="s">
        <v>314</v>
      </c>
      <c r="B71" s="21">
        <v>180</v>
      </c>
      <c r="C71" s="45">
        <v>177</v>
      </c>
      <c r="D71" s="21">
        <v>176</v>
      </c>
      <c r="E71" s="45">
        <v>179</v>
      </c>
      <c r="F71" s="45">
        <v>182</v>
      </c>
      <c r="G71" s="21">
        <v>178</v>
      </c>
    </row>
    <row r="72" spans="1:7" ht="13.5">
      <c r="A72" s="81" t="s">
        <v>315</v>
      </c>
      <c r="B72" s="21">
        <v>133</v>
      </c>
      <c r="C72" s="45">
        <v>140</v>
      </c>
      <c r="D72" s="21">
        <v>141</v>
      </c>
      <c r="E72" s="45">
        <v>139</v>
      </c>
      <c r="F72" s="45">
        <v>140</v>
      </c>
      <c r="G72" s="21">
        <v>139</v>
      </c>
    </row>
    <row r="73" spans="1:7" ht="13.5">
      <c r="A73" s="81" t="s">
        <v>316</v>
      </c>
      <c r="B73" s="21">
        <v>177</v>
      </c>
      <c r="C73" s="45">
        <v>176</v>
      </c>
      <c r="D73" s="21">
        <v>179</v>
      </c>
      <c r="E73" s="45">
        <v>179</v>
      </c>
      <c r="F73" s="45">
        <v>182</v>
      </c>
      <c r="G73" s="21">
        <v>177</v>
      </c>
    </row>
    <row r="74" spans="1:7" ht="13.5">
      <c r="A74" s="81" t="s">
        <v>317</v>
      </c>
      <c r="B74" s="21">
        <v>243</v>
      </c>
      <c r="C74" s="45">
        <v>239</v>
      </c>
      <c r="D74" s="21">
        <v>239</v>
      </c>
      <c r="E74" s="45">
        <v>242</v>
      </c>
      <c r="F74" s="45">
        <v>231</v>
      </c>
      <c r="G74" s="21">
        <v>237</v>
      </c>
    </row>
    <row r="75" spans="1:7" ht="13.5">
      <c r="A75" s="81" t="s">
        <v>318</v>
      </c>
      <c r="B75" s="21">
        <v>237</v>
      </c>
      <c r="C75" s="45">
        <v>231</v>
      </c>
      <c r="D75" s="21">
        <v>229</v>
      </c>
      <c r="E75" s="45">
        <v>236</v>
      </c>
      <c r="F75" s="45">
        <v>231</v>
      </c>
      <c r="G75" s="21">
        <v>232</v>
      </c>
    </row>
    <row r="76" spans="1:7" ht="13.5">
      <c r="A76" s="81" t="s">
        <v>319</v>
      </c>
      <c r="B76" s="21">
        <v>228</v>
      </c>
      <c r="C76" s="45">
        <v>224</v>
      </c>
      <c r="D76" s="21">
        <v>225</v>
      </c>
      <c r="E76" s="45">
        <v>226</v>
      </c>
      <c r="F76" s="45">
        <v>228</v>
      </c>
      <c r="G76" s="21">
        <v>227</v>
      </c>
    </row>
    <row r="77" spans="1:7" ht="13.5">
      <c r="A77" s="82" t="s">
        <v>320</v>
      </c>
      <c r="B77" s="56">
        <v>218</v>
      </c>
      <c r="C77" s="78">
        <v>218</v>
      </c>
      <c r="D77" s="56">
        <v>214</v>
      </c>
      <c r="E77" s="78">
        <v>214</v>
      </c>
      <c r="F77" s="78">
        <v>213</v>
      </c>
      <c r="G77" s="56">
        <v>218</v>
      </c>
    </row>
    <row r="78" spans="1:7" ht="13.5">
      <c r="A78" s="76">
        <v>10</v>
      </c>
      <c r="B78" s="56">
        <v>50</v>
      </c>
      <c r="C78" s="78">
        <v>51</v>
      </c>
      <c r="D78" s="56">
        <v>52</v>
      </c>
      <c r="E78" s="78">
        <v>50</v>
      </c>
      <c r="F78" s="78">
        <v>51</v>
      </c>
      <c r="G78" s="56">
        <v>51</v>
      </c>
    </row>
    <row r="79" spans="1:7" ht="13.5">
      <c r="A79" s="15">
        <v>11</v>
      </c>
      <c r="B79" s="21">
        <v>83</v>
      </c>
      <c r="C79" s="45">
        <v>85</v>
      </c>
      <c r="D79" s="21">
        <v>84</v>
      </c>
      <c r="E79" s="45">
        <v>86</v>
      </c>
      <c r="F79" s="45">
        <v>88</v>
      </c>
      <c r="G79" s="21">
        <v>88</v>
      </c>
    </row>
    <row r="80" spans="1:7" ht="13.5">
      <c r="A80" s="15">
        <v>12</v>
      </c>
      <c r="B80" s="21">
        <v>84</v>
      </c>
      <c r="C80" s="45">
        <v>83</v>
      </c>
      <c r="D80" s="21">
        <v>80</v>
      </c>
      <c r="E80" s="45">
        <v>81</v>
      </c>
      <c r="F80" s="45">
        <v>79</v>
      </c>
      <c r="G80" s="21">
        <v>79</v>
      </c>
    </row>
    <row r="81" spans="1:7" ht="13.5">
      <c r="A81" s="15">
        <v>13</v>
      </c>
      <c r="B81" s="21">
        <v>115</v>
      </c>
      <c r="C81" s="45">
        <v>111</v>
      </c>
      <c r="D81" s="21">
        <v>114</v>
      </c>
      <c r="E81" s="45">
        <v>116</v>
      </c>
      <c r="F81" s="45">
        <v>117</v>
      </c>
      <c r="G81" s="21">
        <v>112</v>
      </c>
    </row>
    <row r="82" spans="1:7" ht="13.5">
      <c r="A82" s="15">
        <v>14</v>
      </c>
      <c r="B82" s="21">
        <v>177</v>
      </c>
      <c r="C82" s="45">
        <v>174</v>
      </c>
      <c r="D82" s="21">
        <v>175</v>
      </c>
      <c r="E82" s="45">
        <v>181</v>
      </c>
      <c r="F82" s="45">
        <v>177</v>
      </c>
      <c r="G82" s="21">
        <v>178</v>
      </c>
    </row>
    <row r="83" spans="1:7" ht="13.5">
      <c r="A83" s="15">
        <v>15</v>
      </c>
      <c r="B83" s="21">
        <v>242</v>
      </c>
      <c r="C83" s="45">
        <v>237</v>
      </c>
      <c r="D83" s="21">
        <v>238</v>
      </c>
      <c r="E83" s="45">
        <v>244</v>
      </c>
      <c r="F83" s="45">
        <v>236</v>
      </c>
      <c r="G83" s="21">
        <v>237</v>
      </c>
    </row>
    <row r="84" spans="1:7" ht="13.5">
      <c r="A84" s="15">
        <v>16</v>
      </c>
      <c r="B84" s="21">
        <v>296</v>
      </c>
      <c r="C84" s="45">
        <v>291</v>
      </c>
      <c r="D84" s="21">
        <v>291</v>
      </c>
      <c r="E84" s="45">
        <v>294</v>
      </c>
      <c r="F84" s="45">
        <v>303</v>
      </c>
      <c r="G84" s="21">
        <v>297</v>
      </c>
    </row>
    <row r="85" spans="1:7" ht="13.5">
      <c r="A85" s="15">
        <v>17</v>
      </c>
      <c r="B85" s="21">
        <v>144</v>
      </c>
      <c r="C85" s="45">
        <v>142</v>
      </c>
      <c r="D85" s="21">
        <v>145</v>
      </c>
      <c r="E85" s="45">
        <v>144</v>
      </c>
      <c r="F85" s="45">
        <v>143</v>
      </c>
      <c r="G85" s="21">
        <v>140</v>
      </c>
    </row>
    <row r="86" spans="1:7" ht="13.5">
      <c r="A86" s="15">
        <v>18</v>
      </c>
      <c r="B86" s="21">
        <v>220</v>
      </c>
      <c r="C86" s="45">
        <v>217</v>
      </c>
      <c r="D86" s="21">
        <v>217</v>
      </c>
      <c r="E86" s="45">
        <v>222</v>
      </c>
      <c r="F86" s="45">
        <v>217</v>
      </c>
      <c r="G86" s="21">
        <v>218</v>
      </c>
    </row>
    <row r="87" spans="1:7" ht="13.5">
      <c r="A87" s="15">
        <v>19</v>
      </c>
      <c r="B87" s="21">
        <v>178</v>
      </c>
      <c r="C87" s="45">
        <v>174</v>
      </c>
      <c r="D87" s="21">
        <v>174</v>
      </c>
      <c r="E87" s="45">
        <v>180</v>
      </c>
      <c r="F87" s="45">
        <v>178</v>
      </c>
      <c r="G87" s="21">
        <v>178</v>
      </c>
    </row>
    <row r="88" spans="1:7" ht="13.5">
      <c r="A88" s="15">
        <v>20</v>
      </c>
      <c r="B88" s="21">
        <v>241</v>
      </c>
      <c r="C88" s="45">
        <v>240</v>
      </c>
      <c r="D88" s="21">
        <v>242</v>
      </c>
      <c r="E88" s="45">
        <v>245</v>
      </c>
      <c r="F88" s="45">
        <v>250</v>
      </c>
      <c r="G88" s="21">
        <v>239</v>
      </c>
    </row>
    <row r="89" spans="1:7" ht="13.5">
      <c r="A89" s="15">
        <v>21</v>
      </c>
      <c r="B89" s="21">
        <v>155</v>
      </c>
      <c r="C89" s="45">
        <v>153</v>
      </c>
      <c r="D89" s="21">
        <v>158</v>
      </c>
      <c r="E89" s="45">
        <v>158</v>
      </c>
      <c r="F89" s="45">
        <v>162</v>
      </c>
      <c r="G89" s="21">
        <v>156</v>
      </c>
    </row>
    <row r="90" spans="1:7" ht="13.5">
      <c r="A90" s="15">
        <v>22</v>
      </c>
      <c r="B90" s="21">
        <v>254</v>
      </c>
      <c r="C90" s="45">
        <v>247</v>
      </c>
      <c r="D90" s="21">
        <v>254</v>
      </c>
      <c r="E90" s="45">
        <v>262</v>
      </c>
      <c r="F90" s="45">
        <v>253</v>
      </c>
      <c r="G90" s="21">
        <v>255</v>
      </c>
    </row>
    <row r="91" spans="1:7" ht="13.5">
      <c r="A91" s="15">
        <v>23</v>
      </c>
      <c r="B91" s="21">
        <v>111</v>
      </c>
      <c r="C91" s="45">
        <v>109</v>
      </c>
      <c r="D91" s="21">
        <v>110</v>
      </c>
      <c r="E91" s="45">
        <v>112</v>
      </c>
      <c r="F91" s="45">
        <v>109</v>
      </c>
      <c r="G91" s="21">
        <v>109</v>
      </c>
    </row>
    <row r="92" spans="1:7" ht="13.5">
      <c r="A92" s="15">
        <v>24</v>
      </c>
      <c r="B92" s="21">
        <v>73</v>
      </c>
      <c r="C92" s="45">
        <v>70</v>
      </c>
      <c r="D92" s="21">
        <v>71</v>
      </c>
      <c r="E92" s="45">
        <v>73</v>
      </c>
      <c r="F92" s="45">
        <v>74</v>
      </c>
      <c r="G92" s="21">
        <v>72</v>
      </c>
    </row>
    <row r="93" spans="1:7" ht="13.5">
      <c r="A93" s="15">
        <v>25</v>
      </c>
      <c r="B93" s="21">
        <v>144</v>
      </c>
      <c r="C93" s="45">
        <v>141</v>
      </c>
      <c r="D93" s="21">
        <v>143</v>
      </c>
      <c r="E93" s="45">
        <v>143</v>
      </c>
      <c r="F93" s="45">
        <v>145</v>
      </c>
      <c r="G93" s="21">
        <v>143</v>
      </c>
    </row>
    <row r="94" spans="1:7" ht="13.5">
      <c r="A94" s="15">
        <v>26</v>
      </c>
      <c r="B94" s="21">
        <v>90</v>
      </c>
      <c r="C94" s="45">
        <v>93</v>
      </c>
      <c r="D94" s="21">
        <v>92</v>
      </c>
      <c r="E94" s="45">
        <v>93</v>
      </c>
      <c r="F94" s="45">
        <v>93</v>
      </c>
      <c r="G94" s="21">
        <v>91</v>
      </c>
    </row>
    <row r="95" spans="1:7" ht="13.5">
      <c r="A95" s="15">
        <v>27</v>
      </c>
      <c r="B95" s="21">
        <v>79</v>
      </c>
      <c r="C95" s="45">
        <v>75</v>
      </c>
      <c r="D95" s="21">
        <v>79</v>
      </c>
      <c r="E95" s="45">
        <v>78</v>
      </c>
      <c r="F95" s="45">
        <v>80</v>
      </c>
      <c r="G95" s="21">
        <v>82</v>
      </c>
    </row>
    <row r="96" spans="1:7" ht="13.5">
      <c r="A96" s="15">
        <v>28</v>
      </c>
      <c r="B96" s="21">
        <v>231</v>
      </c>
      <c r="C96" s="45">
        <v>229</v>
      </c>
      <c r="D96" s="21">
        <v>229</v>
      </c>
      <c r="E96" s="45">
        <v>229</v>
      </c>
      <c r="F96" s="45">
        <v>234</v>
      </c>
      <c r="G96" s="21">
        <v>234</v>
      </c>
    </row>
    <row r="97" spans="1:7" ht="13.5">
      <c r="A97" s="15">
        <v>29</v>
      </c>
      <c r="B97" s="21">
        <v>86</v>
      </c>
      <c r="C97" s="45">
        <v>87</v>
      </c>
      <c r="D97" s="21">
        <v>86</v>
      </c>
      <c r="E97" s="45">
        <v>87</v>
      </c>
      <c r="F97" s="45">
        <v>86</v>
      </c>
      <c r="G97" s="21">
        <v>84</v>
      </c>
    </row>
    <row r="98" spans="1:7" ht="13.5">
      <c r="A98" s="15">
        <v>30</v>
      </c>
      <c r="B98" s="21">
        <v>148</v>
      </c>
      <c r="C98" s="45">
        <v>147</v>
      </c>
      <c r="D98" s="21">
        <v>149</v>
      </c>
      <c r="E98" s="45">
        <v>146</v>
      </c>
      <c r="F98" s="45">
        <v>147</v>
      </c>
      <c r="G98" s="21">
        <v>147</v>
      </c>
    </row>
    <row r="99" spans="1:7" ht="13.5">
      <c r="A99" s="15">
        <v>31</v>
      </c>
      <c r="B99" s="21">
        <v>51</v>
      </c>
      <c r="C99" s="45">
        <v>53</v>
      </c>
      <c r="D99" s="21">
        <v>51</v>
      </c>
      <c r="E99" s="45">
        <v>51</v>
      </c>
      <c r="F99" s="45">
        <v>54</v>
      </c>
      <c r="G99" s="21">
        <v>52</v>
      </c>
    </row>
    <row r="100" spans="1:7" ht="13.5">
      <c r="A100" s="15">
        <v>32</v>
      </c>
      <c r="B100" s="21">
        <v>136</v>
      </c>
      <c r="C100" s="45">
        <v>135</v>
      </c>
      <c r="D100" s="21">
        <v>135</v>
      </c>
      <c r="E100" s="45">
        <v>134</v>
      </c>
      <c r="F100" s="45">
        <v>136</v>
      </c>
      <c r="G100" s="21">
        <v>133</v>
      </c>
    </row>
    <row r="101" spans="1:7" ht="13.5">
      <c r="A101" s="15">
        <v>33</v>
      </c>
      <c r="B101" s="21">
        <v>99</v>
      </c>
      <c r="C101" s="45">
        <v>98</v>
      </c>
      <c r="D101" s="21">
        <v>100</v>
      </c>
      <c r="E101" s="45">
        <v>102</v>
      </c>
      <c r="F101" s="45">
        <v>101</v>
      </c>
      <c r="G101" s="21">
        <v>101</v>
      </c>
    </row>
    <row r="102" spans="1:7" ht="13.5">
      <c r="A102" s="15">
        <v>34</v>
      </c>
      <c r="B102" s="21">
        <v>240</v>
      </c>
      <c r="C102" s="45">
        <v>237</v>
      </c>
      <c r="D102" s="21">
        <v>240</v>
      </c>
      <c r="E102" s="45">
        <v>247</v>
      </c>
      <c r="F102" s="45">
        <v>244</v>
      </c>
      <c r="G102" s="21">
        <v>242</v>
      </c>
    </row>
    <row r="103" spans="1:7" ht="13.5">
      <c r="A103" s="15">
        <v>35</v>
      </c>
      <c r="B103" s="21">
        <v>88</v>
      </c>
      <c r="C103" s="45">
        <v>86</v>
      </c>
      <c r="D103" s="21">
        <v>85</v>
      </c>
      <c r="E103" s="45">
        <v>88</v>
      </c>
      <c r="F103" s="45">
        <v>87</v>
      </c>
      <c r="G103" s="21">
        <v>87</v>
      </c>
    </row>
    <row r="104" spans="1:7" ht="13.5">
      <c r="A104" s="15">
        <v>36</v>
      </c>
      <c r="B104" s="21">
        <v>127</v>
      </c>
      <c r="C104" s="45">
        <v>129</v>
      </c>
      <c r="D104" s="21">
        <v>131</v>
      </c>
      <c r="E104" s="45">
        <v>127</v>
      </c>
      <c r="F104" s="45">
        <v>133</v>
      </c>
      <c r="G104" s="21">
        <v>132</v>
      </c>
    </row>
    <row r="105" spans="1:7" ht="13.5">
      <c r="A105" s="15">
        <v>37</v>
      </c>
      <c r="B105" s="21">
        <v>147</v>
      </c>
      <c r="C105" s="45">
        <v>142</v>
      </c>
      <c r="D105" s="21">
        <v>147</v>
      </c>
      <c r="E105" s="45">
        <v>147</v>
      </c>
      <c r="F105" s="45">
        <v>143</v>
      </c>
      <c r="G105" s="21">
        <v>142</v>
      </c>
    </row>
    <row r="106" spans="1:7" ht="13.5">
      <c r="A106" s="15">
        <v>38</v>
      </c>
      <c r="B106" s="21">
        <v>195</v>
      </c>
      <c r="C106" s="45">
        <v>193</v>
      </c>
      <c r="D106" s="21">
        <v>196</v>
      </c>
      <c r="E106" s="45">
        <v>193</v>
      </c>
      <c r="F106" s="45">
        <v>193</v>
      </c>
      <c r="G106" s="21">
        <v>195</v>
      </c>
    </row>
    <row r="107" spans="1:7" ht="13.5">
      <c r="A107" s="76">
        <v>39</v>
      </c>
      <c r="B107" s="56">
        <v>176</v>
      </c>
      <c r="C107" s="78">
        <v>175</v>
      </c>
      <c r="D107" s="56">
        <v>175</v>
      </c>
      <c r="E107" s="78">
        <v>178</v>
      </c>
      <c r="F107" s="78">
        <v>178</v>
      </c>
      <c r="G107" s="56">
        <v>175</v>
      </c>
    </row>
    <row r="108" spans="1:7" ht="13.5">
      <c r="A108" s="70">
        <v>40</v>
      </c>
      <c r="B108" s="21">
        <v>245</v>
      </c>
      <c r="C108" s="45">
        <v>242</v>
      </c>
      <c r="D108" s="21">
        <v>242</v>
      </c>
      <c r="E108" s="45">
        <v>240</v>
      </c>
      <c r="F108" s="45">
        <v>241</v>
      </c>
      <c r="G108" s="21">
        <v>244</v>
      </c>
    </row>
    <row r="109" spans="1:7" ht="13.5">
      <c r="A109" s="70">
        <v>41</v>
      </c>
      <c r="B109" s="21">
        <v>165</v>
      </c>
      <c r="C109" s="45">
        <v>165</v>
      </c>
      <c r="D109" s="21">
        <v>167</v>
      </c>
      <c r="E109" s="45">
        <v>168</v>
      </c>
      <c r="F109" s="45">
        <v>168</v>
      </c>
      <c r="G109" s="21">
        <v>170</v>
      </c>
    </row>
    <row r="110" spans="1:7" ht="13.5">
      <c r="A110" s="15">
        <v>42</v>
      </c>
      <c r="B110" s="21">
        <v>119</v>
      </c>
      <c r="C110" s="45">
        <v>118</v>
      </c>
      <c r="D110" s="21">
        <v>120</v>
      </c>
      <c r="E110" s="45">
        <v>119</v>
      </c>
      <c r="F110" s="45">
        <v>120</v>
      </c>
      <c r="G110" s="21">
        <v>121</v>
      </c>
    </row>
    <row r="111" spans="1:7" ht="13.5">
      <c r="A111" s="15">
        <v>43</v>
      </c>
      <c r="B111" s="21">
        <v>252</v>
      </c>
      <c r="C111" s="45">
        <v>249</v>
      </c>
      <c r="D111" s="21">
        <v>255</v>
      </c>
      <c r="E111" s="45">
        <v>252</v>
      </c>
      <c r="F111" s="45">
        <v>260</v>
      </c>
      <c r="G111" s="21">
        <v>247</v>
      </c>
    </row>
    <row r="112" spans="1:7" ht="13.5">
      <c r="A112" s="76">
        <v>44</v>
      </c>
      <c r="B112" s="56">
        <v>110</v>
      </c>
      <c r="C112" s="78">
        <v>108</v>
      </c>
      <c r="D112" s="56">
        <v>110</v>
      </c>
      <c r="E112" s="78">
        <v>111</v>
      </c>
      <c r="F112" s="78">
        <v>112</v>
      </c>
      <c r="G112" s="56">
        <v>111</v>
      </c>
    </row>
    <row r="113" spans="1:7" ht="13.5">
      <c r="A113" s="76">
        <v>45</v>
      </c>
      <c r="B113" s="56">
        <v>149</v>
      </c>
      <c r="C113" s="78">
        <v>146</v>
      </c>
      <c r="D113" s="56">
        <v>146</v>
      </c>
      <c r="E113" s="78">
        <v>148</v>
      </c>
      <c r="F113" s="78">
        <v>145</v>
      </c>
      <c r="G113" s="56">
        <v>145</v>
      </c>
    </row>
    <row r="114" spans="1:7" ht="13.5">
      <c r="A114" s="15">
        <v>46</v>
      </c>
      <c r="B114" s="21">
        <v>252</v>
      </c>
      <c r="C114" s="45">
        <v>250</v>
      </c>
      <c r="D114" s="21">
        <v>252</v>
      </c>
      <c r="E114" s="45">
        <v>259</v>
      </c>
      <c r="F114" s="45">
        <v>258</v>
      </c>
      <c r="G114" s="21">
        <v>252</v>
      </c>
    </row>
    <row r="115" spans="1:7" ht="13.5">
      <c r="A115" s="15">
        <v>47</v>
      </c>
      <c r="B115" s="21">
        <v>259</v>
      </c>
      <c r="C115" s="45">
        <v>262</v>
      </c>
      <c r="D115" s="21">
        <v>265</v>
      </c>
      <c r="E115" s="45">
        <v>273</v>
      </c>
      <c r="F115" s="45">
        <v>267</v>
      </c>
      <c r="G115" s="21">
        <v>261</v>
      </c>
    </row>
    <row r="116" spans="1:7" ht="13.5">
      <c r="A116" s="15">
        <v>48</v>
      </c>
      <c r="B116" s="21">
        <v>91</v>
      </c>
      <c r="C116" s="45">
        <v>91</v>
      </c>
      <c r="D116" s="21">
        <v>89</v>
      </c>
      <c r="E116" s="45">
        <v>91</v>
      </c>
      <c r="F116" s="45">
        <v>94</v>
      </c>
      <c r="G116" s="21">
        <v>90</v>
      </c>
    </row>
    <row r="117" spans="1:7" ht="13.5">
      <c r="A117" s="15">
        <v>49</v>
      </c>
      <c r="B117" s="21">
        <v>135</v>
      </c>
      <c r="C117" s="45">
        <v>131</v>
      </c>
      <c r="D117" s="21">
        <v>132</v>
      </c>
      <c r="E117" s="45">
        <v>129</v>
      </c>
      <c r="F117" s="45">
        <v>132</v>
      </c>
      <c r="G117" s="21">
        <v>129</v>
      </c>
    </row>
    <row r="118" spans="1:7" ht="13.5">
      <c r="A118" s="15">
        <v>50</v>
      </c>
      <c r="B118" s="21">
        <v>105</v>
      </c>
      <c r="C118" s="45">
        <v>102</v>
      </c>
      <c r="D118" s="21">
        <v>105</v>
      </c>
      <c r="E118" s="45">
        <v>105</v>
      </c>
      <c r="F118" s="45">
        <v>106</v>
      </c>
      <c r="G118" s="21">
        <v>103</v>
      </c>
    </row>
    <row r="119" spans="1:7" ht="13.5">
      <c r="A119" s="15">
        <v>51</v>
      </c>
      <c r="B119" s="21">
        <v>79</v>
      </c>
      <c r="C119" s="45">
        <v>77</v>
      </c>
      <c r="D119" s="21">
        <v>78</v>
      </c>
      <c r="E119" s="45">
        <v>77</v>
      </c>
      <c r="F119" s="45">
        <v>77</v>
      </c>
      <c r="G119" s="21">
        <v>77</v>
      </c>
    </row>
    <row r="120" spans="1:7" ht="13.5">
      <c r="A120" s="15">
        <v>52</v>
      </c>
      <c r="B120" s="21">
        <v>119</v>
      </c>
      <c r="C120" s="45">
        <v>115</v>
      </c>
      <c r="D120" s="21">
        <v>116</v>
      </c>
      <c r="E120" s="45">
        <v>119</v>
      </c>
      <c r="F120" s="45">
        <v>119</v>
      </c>
      <c r="G120" s="21">
        <v>117</v>
      </c>
    </row>
    <row r="121" spans="1:7" ht="13.5">
      <c r="A121" s="15">
        <v>53</v>
      </c>
      <c r="B121" s="21">
        <v>96</v>
      </c>
      <c r="C121" s="45">
        <v>95</v>
      </c>
      <c r="D121" s="21">
        <v>97</v>
      </c>
      <c r="E121" s="45">
        <v>98</v>
      </c>
      <c r="F121" s="45">
        <v>97</v>
      </c>
      <c r="G121" s="21">
        <v>98</v>
      </c>
    </row>
    <row r="122" spans="1:7" ht="13.5">
      <c r="A122" s="15">
        <v>54</v>
      </c>
      <c r="B122" s="21">
        <v>143</v>
      </c>
      <c r="C122" s="45">
        <v>141</v>
      </c>
      <c r="D122" s="21">
        <v>141</v>
      </c>
      <c r="E122" s="45">
        <v>138</v>
      </c>
      <c r="F122" s="45">
        <v>141</v>
      </c>
      <c r="G122" s="21">
        <v>144</v>
      </c>
    </row>
    <row r="123" spans="1:7" ht="13.5">
      <c r="A123" s="15">
        <v>55</v>
      </c>
      <c r="B123" s="21">
        <v>96</v>
      </c>
      <c r="C123" s="45">
        <v>90</v>
      </c>
      <c r="D123" s="21">
        <v>95</v>
      </c>
      <c r="E123" s="45">
        <v>96</v>
      </c>
      <c r="F123" s="45">
        <v>92</v>
      </c>
      <c r="G123" s="21">
        <v>91</v>
      </c>
    </row>
    <row r="124" spans="1:7" ht="13.5">
      <c r="A124" s="15">
        <v>56</v>
      </c>
      <c r="B124" s="21">
        <v>80</v>
      </c>
      <c r="C124" s="45">
        <v>80</v>
      </c>
      <c r="D124" s="21">
        <v>82</v>
      </c>
      <c r="E124" s="45">
        <v>82</v>
      </c>
      <c r="F124" s="45">
        <v>80</v>
      </c>
      <c r="G124" s="21">
        <v>80</v>
      </c>
    </row>
    <row r="125" spans="1:7" ht="13.5">
      <c r="A125" s="15">
        <v>57</v>
      </c>
      <c r="B125" s="21">
        <v>113</v>
      </c>
      <c r="C125" s="45">
        <v>109</v>
      </c>
      <c r="D125" s="21">
        <v>110</v>
      </c>
      <c r="E125" s="45">
        <v>113</v>
      </c>
      <c r="F125" s="45">
        <v>113</v>
      </c>
      <c r="G125" s="21">
        <v>109</v>
      </c>
    </row>
    <row r="126" spans="1:7" ht="13.5">
      <c r="A126" s="15">
        <v>58</v>
      </c>
      <c r="B126" s="21">
        <v>129</v>
      </c>
      <c r="C126" s="45">
        <v>129</v>
      </c>
      <c r="D126" s="21">
        <v>132</v>
      </c>
      <c r="E126" s="45">
        <v>140</v>
      </c>
      <c r="F126" s="45">
        <v>135</v>
      </c>
      <c r="G126" s="21">
        <v>130</v>
      </c>
    </row>
    <row r="127" spans="1:7" ht="13.5">
      <c r="A127" s="15">
        <v>59</v>
      </c>
      <c r="B127" s="21">
        <v>61</v>
      </c>
      <c r="C127" s="45">
        <v>58</v>
      </c>
      <c r="D127" s="21">
        <v>62</v>
      </c>
      <c r="E127" s="45">
        <v>60</v>
      </c>
      <c r="F127" s="45">
        <v>60</v>
      </c>
      <c r="G127" s="21">
        <v>64</v>
      </c>
    </row>
    <row r="128" spans="1:7" ht="13.5">
      <c r="A128" s="15">
        <v>60</v>
      </c>
      <c r="B128" s="21">
        <v>66</v>
      </c>
      <c r="C128" s="45">
        <v>64</v>
      </c>
      <c r="D128" s="21">
        <v>64</v>
      </c>
      <c r="E128" s="45">
        <v>66</v>
      </c>
      <c r="F128" s="45">
        <v>68</v>
      </c>
      <c r="G128" s="21">
        <v>63</v>
      </c>
    </row>
    <row r="129" spans="1:7" ht="13.5">
      <c r="A129" s="15">
        <v>61</v>
      </c>
      <c r="B129" s="21">
        <v>277</v>
      </c>
      <c r="C129" s="45">
        <v>274</v>
      </c>
      <c r="D129" s="21">
        <v>279</v>
      </c>
      <c r="E129" s="45">
        <v>283</v>
      </c>
      <c r="F129" s="45">
        <v>280</v>
      </c>
      <c r="G129" s="21">
        <v>272</v>
      </c>
    </row>
    <row r="130" spans="1:7" ht="13.5">
      <c r="A130" s="15">
        <v>62</v>
      </c>
      <c r="B130" s="21">
        <v>121</v>
      </c>
      <c r="C130" s="45">
        <v>119</v>
      </c>
      <c r="D130" s="21">
        <v>118</v>
      </c>
      <c r="E130" s="45">
        <v>123</v>
      </c>
      <c r="F130" s="45">
        <v>123</v>
      </c>
      <c r="G130" s="21">
        <v>120</v>
      </c>
    </row>
    <row r="131" spans="1:7" ht="13.5">
      <c r="A131" s="15">
        <v>63</v>
      </c>
      <c r="B131" s="21">
        <v>208</v>
      </c>
      <c r="C131" s="45">
        <v>208</v>
      </c>
      <c r="D131" s="21">
        <v>210</v>
      </c>
      <c r="E131" s="45">
        <v>220</v>
      </c>
      <c r="F131" s="45">
        <v>213</v>
      </c>
      <c r="G131" s="21">
        <v>213</v>
      </c>
    </row>
    <row r="132" spans="1:7" ht="13.5">
      <c r="A132" s="15">
        <v>64</v>
      </c>
      <c r="B132" s="21">
        <v>125</v>
      </c>
      <c r="C132" s="45">
        <v>121</v>
      </c>
      <c r="D132" s="21">
        <v>125</v>
      </c>
      <c r="E132" s="45">
        <v>129</v>
      </c>
      <c r="F132" s="45">
        <v>127</v>
      </c>
      <c r="G132" s="21">
        <v>122</v>
      </c>
    </row>
    <row r="133" spans="1:7" ht="13.5">
      <c r="A133" s="15">
        <v>65</v>
      </c>
      <c r="B133" s="21">
        <v>183</v>
      </c>
      <c r="C133" s="45">
        <v>179</v>
      </c>
      <c r="D133" s="21">
        <v>178</v>
      </c>
      <c r="E133" s="45">
        <v>181</v>
      </c>
      <c r="F133" s="45">
        <v>182</v>
      </c>
      <c r="G133" s="21">
        <v>180</v>
      </c>
    </row>
    <row r="134" spans="1:7" ht="13.5">
      <c r="A134" s="15">
        <v>66</v>
      </c>
      <c r="B134" s="21">
        <v>178</v>
      </c>
      <c r="C134" s="45">
        <v>176</v>
      </c>
      <c r="D134" s="21">
        <v>179</v>
      </c>
      <c r="E134" s="45">
        <v>178</v>
      </c>
      <c r="F134" s="45">
        <v>180</v>
      </c>
      <c r="G134" s="21">
        <v>177</v>
      </c>
    </row>
    <row r="135" spans="1:7" ht="13.5">
      <c r="A135" s="15">
        <v>67</v>
      </c>
      <c r="B135" s="21">
        <v>121</v>
      </c>
      <c r="C135" s="45">
        <v>119</v>
      </c>
      <c r="D135" s="21">
        <v>120</v>
      </c>
      <c r="E135" s="45">
        <v>117</v>
      </c>
      <c r="F135" s="45">
        <v>119</v>
      </c>
      <c r="G135" s="21">
        <v>122</v>
      </c>
    </row>
    <row r="136" spans="1:7" ht="13.5">
      <c r="A136" s="15">
        <v>68</v>
      </c>
      <c r="B136" s="21">
        <v>122</v>
      </c>
      <c r="C136" s="45">
        <v>127</v>
      </c>
      <c r="D136" s="21">
        <v>128</v>
      </c>
      <c r="E136" s="45">
        <v>124</v>
      </c>
      <c r="F136" s="45">
        <v>124</v>
      </c>
      <c r="G136" s="21">
        <v>131</v>
      </c>
    </row>
    <row r="137" spans="1:7" ht="13.5">
      <c r="A137" s="15">
        <v>69</v>
      </c>
      <c r="B137" s="21">
        <v>160</v>
      </c>
      <c r="C137" s="45">
        <v>159</v>
      </c>
      <c r="D137" s="21">
        <v>162</v>
      </c>
      <c r="E137" s="45">
        <v>162</v>
      </c>
      <c r="F137" s="45">
        <v>158</v>
      </c>
      <c r="G137" s="21">
        <v>161</v>
      </c>
    </row>
    <row r="138" spans="1:7" ht="13.5">
      <c r="A138" s="15" t="s">
        <v>807</v>
      </c>
      <c r="B138" s="21">
        <v>79</v>
      </c>
      <c r="C138" s="45">
        <v>81</v>
      </c>
      <c r="D138" s="21">
        <v>75</v>
      </c>
      <c r="E138" s="45">
        <v>76</v>
      </c>
      <c r="F138" s="45">
        <v>77</v>
      </c>
      <c r="G138" s="21">
        <v>76</v>
      </c>
    </row>
    <row r="139" spans="1:7" ht="13.5">
      <c r="A139" s="22" t="s">
        <v>28</v>
      </c>
      <c r="B139" s="19">
        <f aca="true" t="shared" si="3" ref="B139:G139">SUM(B69:B138)</f>
        <v>10624</v>
      </c>
      <c r="C139" s="26">
        <f t="shared" si="3"/>
        <v>10499</v>
      </c>
      <c r="D139" s="19">
        <f t="shared" si="3"/>
        <v>10585</v>
      </c>
      <c r="E139" s="47">
        <f t="shared" si="3"/>
        <v>10691</v>
      </c>
      <c r="F139" s="47">
        <f t="shared" si="3"/>
        <v>10672</v>
      </c>
      <c r="G139" s="19">
        <f t="shared" si="3"/>
        <v>10583</v>
      </c>
    </row>
    <row r="140" spans="1:7" ht="14.25" thickBot="1">
      <c r="A140" s="31"/>
      <c r="G140" s="31"/>
    </row>
    <row r="141" spans="1:7" ht="14.25" thickBot="1">
      <c r="A141" s="41" t="s">
        <v>187</v>
      </c>
      <c r="B141" s="41"/>
      <c r="C141" s="41"/>
      <c r="D141" s="41"/>
      <c r="E141" s="41"/>
      <c r="F141" s="41"/>
      <c r="G141" s="41"/>
    </row>
    <row r="142" spans="1:7" ht="13.5">
      <c r="A142" s="15" t="s">
        <v>810</v>
      </c>
      <c r="B142" s="21">
        <v>21</v>
      </c>
      <c r="C142" s="45">
        <v>20</v>
      </c>
      <c r="D142" s="21">
        <v>22</v>
      </c>
      <c r="E142" s="45">
        <v>18</v>
      </c>
      <c r="F142" s="45">
        <v>20</v>
      </c>
      <c r="G142" s="20">
        <v>20</v>
      </c>
    </row>
    <row r="143" spans="1:7" ht="13.5">
      <c r="A143" s="15" t="s">
        <v>811</v>
      </c>
      <c r="B143" s="21">
        <v>52</v>
      </c>
      <c r="C143" s="45">
        <v>51</v>
      </c>
      <c r="D143" s="21">
        <v>59</v>
      </c>
      <c r="E143" s="45">
        <v>51</v>
      </c>
      <c r="F143" s="45">
        <v>52</v>
      </c>
      <c r="G143" s="21">
        <v>59</v>
      </c>
    </row>
    <row r="144" spans="1:7" ht="13.5">
      <c r="A144" s="15" t="s">
        <v>812</v>
      </c>
      <c r="B144" s="21">
        <v>87</v>
      </c>
      <c r="C144" s="45">
        <v>86</v>
      </c>
      <c r="D144" s="21">
        <v>97</v>
      </c>
      <c r="E144" s="45">
        <v>87</v>
      </c>
      <c r="F144" s="45">
        <v>87</v>
      </c>
      <c r="G144" s="21">
        <v>92</v>
      </c>
    </row>
    <row r="145" spans="1:7" ht="13.5">
      <c r="A145" s="15" t="s">
        <v>813</v>
      </c>
      <c r="B145" s="21">
        <v>36</v>
      </c>
      <c r="C145" s="45">
        <v>36</v>
      </c>
      <c r="D145" s="21">
        <v>47</v>
      </c>
      <c r="E145" s="45">
        <v>37</v>
      </c>
      <c r="F145" s="45">
        <v>42</v>
      </c>
      <c r="G145" s="21">
        <v>47</v>
      </c>
    </row>
    <row r="146" spans="1:7" ht="13.5">
      <c r="A146" s="15" t="s">
        <v>814</v>
      </c>
      <c r="B146" s="21">
        <v>120</v>
      </c>
      <c r="C146" s="45">
        <v>116</v>
      </c>
      <c r="D146" s="21">
        <v>140</v>
      </c>
      <c r="E146" s="45">
        <v>117</v>
      </c>
      <c r="F146" s="45">
        <v>122</v>
      </c>
      <c r="G146" s="21">
        <v>134</v>
      </c>
    </row>
    <row r="147" spans="1:7" ht="13.5">
      <c r="A147" s="15" t="s">
        <v>815</v>
      </c>
      <c r="B147" s="21">
        <v>117</v>
      </c>
      <c r="C147" s="45">
        <v>116</v>
      </c>
      <c r="D147" s="21">
        <v>135</v>
      </c>
      <c r="E147" s="45">
        <v>116</v>
      </c>
      <c r="F147" s="45">
        <v>121</v>
      </c>
      <c r="G147" s="21">
        <v>120</v>
      </c>
    </row>
    <row r="148" spans="1:7" ht="13.5">
      <c r="A148" s="15" t="s">
        <v>816</v>
      </c>
      <c r="B148" s="21">
        <v>25</v>
      </c>
      <c r="C148" s="45">
        <v>25</v>
      </c>
      <c r="D148" s="21">
        <v>29</v>
      </c>
      <c r="E148" s="45">
        <v>27</v>
      </c>
      <c r="F148" s="45">
        <v>27</v>
      </c>
      <c r="G148" s="21">
        <v>28</v>
      </c>
    </row>
    <row r="149" spans="1:7" ht="13.5">
      <c r="A149" s="15" t="s">
        <v>817</v>
      </c>
      <c r="B149" s="21">
        <v>38</v>
      </c>
      <c r="C149" s="45">
        <v>35</v>
      </c>
      <c r="D149" s="21">
        <v>41</v>
      </c>
      <c r="E149" s="45">
        <v>39</v>
      </c>
      <c r="F149" s="45">
        <v>39</v>
      </c>
      <c r="G149" s="21">
        <v>37</v>
      </c>
    </row>
    <row r="150" spans="1:7" ht="13.5">
      <c r="A150" s="15" t="s">
        <v>818</v>
      </c>
      <c r="B150" s="21">
        <v>80</v>
      </c>
      <c r="C150" s="45">
        <v>76</v>
      </c>
      <c r="D150" s="21">
        <v>97</v>
      </c>
      <c r="E150" s="45">
        <v>76</v>
      </c>
      <c r="F150" s="45">
        <v>84</v>
      </c>
      <c r="G150" s="21">
        <v>85</v>
      </c>
    </row>
    <row r="151" spans="1:7" ht="13.5">
      <c r="A151" s="15" t="s">
        <v>819</v>
      </c>
      <c r="B151" s="21">
        <v>88</v>
      </c>
      <c r="C151" s="45">
        <v>84</v>
      </c>
      <c r="D151" s="21">
        <v>104</v>
      </c>
      <c r="E151" s="45">
        <v>87</v>
      </c>
      <c r="F151" s="45">
        <v>93</v>
      </c>
      <c r="G151" s="21">
        <v>94</v>
      </c>
    </row>
    <row r="152" spans="1:7" ht="13.5">
      <c r="A152" s="15" t="s">
        <v>820</v>
      </c>
      <c r="B152" s="21">
        <v>28</v>
      </c>
      <c r="C152" s="45">
        <v>30</v>
      </c>
      <c r="D152" s="21">
        <v>34</v>
      </c>
      <c r="E152" s="45">
        <v>28</v>
      </c>
      <c r="F152" s="45">
        <v>28</v>
      </c>
      <c r="G152" s="21">
        <v>29</v>
      </c>
    </row>
    <row r="153" spans="1:7" ht="13.5">
      <c r="A153" s="15" t="s">
        <v>821</v>
      </c>
      <c r="B153" s="21">
        <v>23</v>
      </c>
      <c r="C153" s="45">
        <v>31</v>
      </c>
      <c r="D153" s="21">
        <v>24</v>
      </c>
      <c r="E153" s="45">
        <v>23</v>
      </c>
      <c r="F153" s="45">
        <v>24</v>
      </c>
      <c r="G153" s="21">
        <v>23</v>
      </c>
    </row>
    <row r="154" spans="1:7" ht="13.5">
      <c r="A154" s="70" t="s">
        <v>822</v>
      </c>
      <c r="B154" s="56">
        <v>8</v>
      </c>
      <c r="C154" s="78">
        <v>6</v>
      </c>
      <c r="D154" s="56">
        <v>7</v>
      </c>
      <c r="E154" s="78">
        <v>8</v>
      </c>
      <c r="F154" s="78">
        <v>9</v>
      </c>
      <c r="G154" s="56">
        <v>11</v>
      </c>
    </row>
    <row r="155" spans="1:7" ht="13.5">
      <c r="A155" s="15" t="s">
        <v>89</v>
      </c>
      <c r="B155" s="21">
        <v>66</v>
      </c>
      <c r="C155" s="45">
        <v>68</v>
      </c>
      <c r="D155" s="21">
        <v>85</v>
      </c>
      <c r="E155" s="45">
        <v>70</v>
      </c>
      <c r="F155" s="45">
        <v>64</v>
      </c>
      <c r="G155" s="21">
        <v>69</v>
      </c>
    </row>
    <row r="156" spans="1:7" ht="13.5">
      <c r="A156" s="22" t="s">
        <v>28</v>
      </c>
      <c r="B156" s="19">
        <f aca="true" t="shared" si="4" ref="B156:G156">SUM(B142:B155)</f>
        <v>789</v>
      </c>
      <c r="C156" s="26">
        <f t="shared" si="4"/>
        <v>780</v>
      </c>
      <c r="D156" s="19">
        <f t="shared" si="4"/>
        <v>921</v>
      </c>
      <c r="E156" s="47">
        <f t="shared" si="4"/>
        <v>784</v>
      </c>
      <c r="F156" s="47">
        <f t="shared" si="4"/>
        <v>812</v>
      </c>
      <c r="G156" s="19">
        <f t="shared" si="4"/>
        <v>848</v>
      </c>
    </row>
    <row r="157" ht="13.5">
      <c r="G157" s="31"/>
    </row>
    <row r="158" spans="1:7" ht="13.5">
      <c r="A158" s="73" t="s">
        <v>198</v>
      </c>
      <c r="B158" s="72">
        <f aca="true" t="shared" si="5" ref="B158:G158">B20+B56+B66+B139+B156</f>
        <v>18413</v>
      </c>
      <c r="C158" s="72">
        <f t="shared" si="5"/>
        <v>17714</v>
      </c>
      <c r="D158" s="72">
        <f t="shared" si="5"/>
        <v>17848</v>
      </c>
      <c r="E158" s="72">
        <f t="shared" si="5"/>
        <v>17782</v>
      </c>
      <c r="F158" s="72">
        <f t="shared" si="5"/>
        <v>17888</v>
      </c>
      <c r="G158" s="72">
        <f t="shared" si="5"/>
        <v>17772</v>
      </c>
    </row>
    <row r="159" ht="13.5">
      <c r="G159" s="31"/>
    </row>
    <row r="160" ht="13.5">
      <c r="G160" s="31"/>
    </row>
  </sheetData>
  <sheetProtection/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50" zoomScaleNormal="150" zoomScaleSheetLayoutView="75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9.140625" defaultRowHeight="12.75"/>
  <cols>
    <col min="1" max="1" width="19.28125" style="3" bestFit="1" customWidth="1"/>
    <col min="2" max="5" width="10.7109375" style="4" customWidth="1"/>
    <col min="6" max="16384" width="9.140625" style="3" customWidth="1"/>
  </cols>
  <sheetData>
    <row r="1" spans="1:5" ht="14.25" thickBot="1">
      <c r="A1" s="1" t="s">
        <v>2</v>
      </c>
      <c r="B1" s="2"/>
      <c r="C1" s="2"/>
      <c r="D1" s="2"/>
      <c r="E1" s="2"/>
    </row>
    <row r="2" ht="13.5">
      <c r="A2" s="4"/>
    </row>
    <row r="3" spans="1:5" ht="13.5">
      <c r="A3" s="4"/>
      <c r="B3" s="88" t="s">
        <v>1</v>
      </c>
      <c r="C3" s="89"/>
      <c r="D3" s="6" t="s">
        <v>1</v>
      </c>
      <c r="E3" s="5" t="s">
        <v>1</v>
      </c>
    </row>
    <row r="4" spans="1:5" ht="13.5">
      <c r="A4" s="4"/>
      <c r="B4" s="90" t="s">
        <v>21</v>
      </c>
      <c r="C4" s="91"/>
      <c r="D4" s="9" t="s">
        <v>503</v>
      </c>
      <c r="E4" s="8" t="s">
        <v>3</v>
      </c>
    </row>
    <row r="5" spans="1:5" s="13" customFormat="1" ht="13.5">
      <c r="A5" s="11"/>
      <c r="B5" s="12" t="s">
        <v>504</v>
      </c>
      <c r="C5" s="12" t="s">
        <v>22</v>
      </c>
      <c r="D5" s="24" t="s">
        <v>431</v>
      </c>
      <c r="E5" s="24" t="s">
        <v>4</v>
      </c>
    </row>
    <row r="6" spans="1:5" s="13" customFormat="1" ht="13.5">
      <c r="A6" s="11"/>
      <c r="B6" s="14" t="s">
        <v>505</v>
      </c>
      <c r="C6" s="14" t="s">
        <v>23</v>
      </c>
      <c r="D6" s="14" t="s">
        <v>432</v>
      </c>
      <c r="E6" s="14" t="s">
        <v>5</v>
      </c>
    </row>
    <row r="7" ht="14.25" thickBot="1">
      <c r="A7" s="4"/>
    </row>
    <row r="8" spans="1:5" ht="14.25" thickBot="1">
      <c r="A8" s="41" t="s">
        <v>121</v>
      </c>
      <c r="B8" s="41"/>
      <c r="C8" s="41"/>
      <c r="D8" s="41"/>
      <c r="E8" s="41"/>
    </row>
    <row r="9" spans="1:5" ht="13.5">
      <c r="A9" s="15" t="s">
        <v>433</v>
      </c>
      <c r="B9" s="43">
        <v>62</v>
      </c>
      <c r="C9" s="43">
        <v>51</v>
      </c>
      <c r="D9" s="49">
        <v>68</v>
      </c>
      <c r="E9" s="20">
        <v>71</v>
      </c>
    </row>
    <row r="10" spans="1:5" ht="13.5">
      <c r="A10" s="15" t="s">
        <v>434</v>
      </c>
      <c r="B10" s="21">
        <v>79</v>
      </c>
      <c r="C10" s="21">
        <v>56</v>
      </c>
      <c r="D10" s="50">
        <v>97</v>
      </c>
      <c r="E10" s="21">
        <v>107</v>
      </c>
    </row>
    <row r="11" spans="1:5" ht="13.5">
      <c r="A11" s="15" t="s">
        <v>435</v>
      </c>
      <c r="B11" s="21">
        <v>79</v>
      </c>
      <c r="C11" s="21">
        <v>51</v>
      </c>
      <c r="D11" s="50">
        <v>84</v>
      </c>
      <c r="E11" s="21">
        <v>92</v>
      </c>
    </row>
    <row r="12" spans="1:5" ht="13.5">
      <c r="A12" s="15" t="s">
        <v>436</v>
      </c>
      <c r="B12" s="21">
        <v>44</v>
      </c>
      <c r="C12" s="21">
        <v>22</v>
      </c>
      <c r="D12" s="50">
        <v>52</v>
      </c>
      <c r="E12" s="21">
        <v>51</v>
      </c>
    </row>
    <row r="13" spans="1:5" ht="13.5">
      <c r="A13" s="15" t="s">
        <v>437</v>
      </c>
      <c r="B13" s="21">
        <v>69</v>
      </c>
      <c r="C13" s="21">
        <v>49</v>
      </c>
      <c r="D13" s="50">
        <v>96</v>
      </c>
      <c r="E13" s="21">
        <v>98</v>
      </c>
    </row>
    <row r="14" spans="1:5" ht="13.5">
      <c r="A14" s="15" t="s">
        <v>438</v>
      </c>
      <c r="B14" s="21">
        <v>26</v>
      </c>
      <c r="C14" s="21">
        <v>5</v>
      </c>
      <c r="D14" s="50">
        <v>22</v>
      </c>
      <c r="E14" s="21">
        <v>20</v>
      </c>
    </row>
    <row r="15" spans="1:5" ht="13.5">
      <c r="A15" s="15" t="s">
        <v>439</v>
      </c>
      <c r="B15" s="21">
        <v>13</v>
      </c>
      <c r="C15" s="21">
        <v>6</v>
      </c>
      <c r="D15" s="50">
        <v>16</v>
      </c>
      <c r="E15" s="21">
        <v>15</v>
      </c>
    </row>
    <row r="16" spans="1:5" ht="13.5">
      <c r="A16" s="15" t="s">
        <v>440</v>
      </c>
      <c r="B16" s="21">
        <v>35</v>
      </c>
      <c r="C16" s="21">
        <v>23</v>
      </c>
      <c r="D16" s="50">
        <v>43</v>
      </c>
      <c r="E16" s="21">
        <v>44</v>
      </c>
    </row>
    <row r="17" spans="1:5" ht="13.5">
      <c r="A17" s="15" t="s">
        <v>441</v>
      </c>
      <c r="B17" s="21">
        <v>80</v>
      </c>
      <c r="C17" s="21">
        <v>45</v>
      </c>
      <c r="D17" s="50">
        <v>88</v>
      </c>
      <c r="E17" s="21">
        <v>89</v>
      </c>
    </row>
    <row r="18" spans="1:5" ht="13.5">
      <c r="A18" s="15" t="s">
        <v>442</v>
      </c>
      <c r="B18" s="21">
        <v>7</v>
      </c>
      <c r="C18" s="21">
        <v>7</v>
      </c>
      <c r="D18" s="50">
        <v>10</v>
      </c>
      <c r="E18" s="21">
        <v>11</v>
      </c>
    </row>
    <row r="19" spans="1:5" ht="13.5">
      <c r="A19" s="15" t="s">
        <v>443</v>
      </c>
      <c r="B19" s="21">
        <v>45</v>
      </c>
      <c r="C19" s="21">
        <v>28</v>
      </c>
      <c r="D19" s="50">
        <v>55</v>
      </c>
      <c r="E19" s="21">
        <v>55</v>
      </c>
    </row>
    <row r="20" spans="1:5" ht="13.5">
      <c r="A20" s="15" t="s">
        <v>444</v>
      </c>
      <c r="B20" s="21">
        <v>48</v>
      </c>
      <c r="C20" s="21">
        <v>34</v>
      </c>
      <c r="D20" s="50">
        <v>65</v>
      </c>
      <c r="E20" s="21">
        <v>67</v>
      </c>
    </row>
    <row r="21" spans="1:5" ht="13.5">
      <c r="A21" s="15" t="s">
        <v>445</v>
      </c>
      <c r="B21" s="21">
        <v>24</v>
      </c>
      <c r="C21" s="21">
        <v>18</v>
      </c>
      <c r="D21" s="50">
        <v>33</v>
      </c>
      <c r="E21" s="21">
        <v>31</v>
      </c>
    </row>
    <row r="22" spans="1:5" ht="13.5">
      <c r="A22" s="15" t="s">
        <v>446</v>
      </c>
      <c r="B22" s="21">
        <v>24</v>
      </c>
      <c r="C22" s="21">
        <v>23</v>
      </c>
      <c r="D22" s="50">
        <v>30</v>
      </c>
      <c r="E22" s="21">
        <v>33</v>
      </c>
    </row>
    <row r="23" spans="1:5" ht="13.5">
      <c r="A23" s="22" t="s">
        <v>28</v>
      </c>
      <c r="B23" s="19">
        <f>SUM(B9:B22)</f>
        <v>635</v>
      </c>
      <c r="C23" s="19">
        <f>SUM(C9:C22)</f>
        <v>418</v>
      </c>
      <c r="D23" s="51">
        <f>SUM(D9:D22)</f>
        <v>759</v>
      </c>
      <c r="E23" s="19">
        <f>SUM(E9:E22)</f>
        <v>784</v>
      </c>
    </row>
    <row r="24" ht="14.25" thickBot="1">
      <c r="A24" s="4"/>
    </row>
    <row r="25" spans="1:5" ht="14.25" thickBot="1">
      <c r="A25" s="41" t="s">
        <v>142</v>
      </c>
      <c r="B25" s="41"/>
      <c r="C25" s="41"/>
      <c r="D25" s="41"/>
      <c r="E25" s="41"/>
    </row>
    <row r="26" spans="1:5" ht="13.5">
      <c r="A26" s="15" t="s">
        <v>569</v>
      </c>
      <c r="B26" s="21">
        <v>22</v>
      </c>
      <c r="C26" s="21">
        <v>22</v>
      </c>
      <c r="D26" s="50">
        <v>37</v>
      </c>
      <c r="E26" s="20">
        <v>36</v>
      </c>
    </row>
    <row r="27" spans="1:5" ht="13.5">
      <c r="A27" s="15" t="s">
        <v>570</v>
      </c>
      <c r="B27" s="21">
        <v>59</v>
      </c>
      <c r="C27" s="21">
        <v>32</v>
      </c>
      <c r="D27" s="50">
        <v>78</v>
      </c>
      <c r="E27" s="21">
        <v>74</v>
      </c>
    </row>
    <row r="28" spans="1:5" ht="13.5">
      <c r="A28" s="15" t="s">
        <v>571</v>
      </c>
      <c r="B28" s="21">
        <v>66</v>
      </c>
      <c r="C28" s="21">
        <v>74</v>
      </c>
      <c r="D28" s="50">
        <v>104</v>
      </c>
      <c r="E28" s="21">
        <v>104</v>
      </c>
    </row>
    <row r="29" spans="1:5" ht="13.5">
      <c r="A29" s="15" t="s">
        <v>572</v>
      </c>
      <c r="B29" s="21">
        <v>49</v>
      </c>
      <c r="C29" s="21">
        <v>69</v>
      </c>
      <c r="D29" s="50">
        <v>86</v>
      </c>
      <c r="E29" s="21">
        <v>85</v>
      </c>
    </row>
    <row r="30" spans="1:5" ht="13.5">
      <c r="A30" s="15" t="s">
        <v>573</v>
      </c>
      <c r="B30" s="21">
        <v>30</v>
      </c>
      <c r="C30" s="21">
        <v>21</v>
      </c>
      <c r="D30" s="50">
        <v>37</v>
      </c>
      <c r="E30" s="21">
        <v>40</v>
      </c>
    </row>
    <row r="31" spans="1:5" ht="13.5">
      <c r="A31" s="15" t="s">
        <v>574</v>
      </c>
      <c r="B31" s="21">
        <v>31</v>
      </c>
      <c r="C31" s="21">
        <v>38</v>
      </c>
      <c r="D31" s="50">
        <v>52</v>
      </c>
      <c r="E31" s="21">
        <v>47</v>
      </c>
    </row>
    <row r="32" spans="1:5" ht="13.5">
      <c r="A32" s="15" t="s">
        <v>575</v>
      </c>
      <c r="B32" s="21">
        <v>42</v>
      </c>
      <c r="C32" s="21">
        <v>43</v>
      </c>
      <c r="D32" s="50">
        <v>68</v>
      </c>
      <c r="E32" s="21">
        <v>66</v>
      </c>
    </row>
    <row r="33" spans="1:5" ht="13.5">
      <c r="A33" s="15" t="s">
        <v>576</v>
      </c>
      <c r="B33" s="21">
        <v>50</v>
      </c>
      <c r="C33" s="21">
        <v>62</v>
      </c>
      <c r="D33" s="50">
        <v>89</v>
      </c>
      <c r="E33" s="21">
        <v>91</v>
      </c>
    </row>
    <row r="34" spans="1:5" ht="13.5">
      <c r="A34" s="15" t="s">
        <v>577</v>
      </c>
      <c r="B34" s="21">
        <v>36</v>
      </c>
      <c r="C34" s="21">
        <v>31</v>
      </c>
      <c r="D34" s="50">
        <v>45</v>
      </c>
      <c r="E34" s="21">
        <v>44</v>
      </c>
    </row>
    <row r="35" spans="1:5" ht="13.5">
      <c r="A35" s="15" t="s">
        <v>578</v>
      </c>
      <c r="B35" s="21">
        <v>57</v>
      </c>
      <c r="C35" s="21">
        <v>83</v>
      </c>
      <c r="D35" s="50">
        <v>128</v>
      </c>
      <c r="E35" s="21">
        <v>117</v>
      </c>
    </row>
    <row r="36" spans="1:5" ht="13.5">
      <c r="A36" s="15" t="s">
        <v>579</v>
      </c>
      <c r="B36" s="21">
        <v>73</v>
      </c>
      <c r="C36" s="21">
        <v>53</v>
      </c>
      <c r="D36" s="50">
        <v>122</v>
      </c>
      <c r="E36" s="21">
        <v>106</v>
      </c>
    </row>
    <row r="37" spans="1:5" ht="13.5">
      <c r="A37" s="15" t="s">
        <v>580</v>
      </c>
      <c r="B37" s="21">
        <v>50</v>
      </c>
      <c r="C37" s="21">
        <v>97</v>
      </c>
      <c r="D37" s="50">
        <v>133</v>
      </c>
      <c r="E37" s="21">
        <v>135</v>
      </c>
    </row>
    <row r="38" spans="1:5" ht="13.5">
      <c r="A38" s="15" t="s">
        <v>581</v>
      </c>
      <c r="B38" s="21">
        <v>94</v>
      </c>
      <c r="C38" s="21">
        <v>134</v>
      </c>
      <c r="D38" s="50">
        <v>211</v>
      </c>
      <c r="E38" s="21">
        <v>192</v>
      </c>
    </row>
    <row r="39" spans="1:5" ht="13.5">
      <c r="A39" s="15" t="s">
        <v>582</v>
      </c>
      <c r="B39" s="21">
        <v>99</v>
      </c>
      <c r="C39" s="21">
        <v>157</v>
      </c>
      <c r="D39" s="50">
        <v>231</v>
      </c>
      <c r="E39" s="21">
        <v>214</v>
      </c>
    </row>
    <row r="40" spans="1:5" ht="13.5">
      <c r="A40" s="15" t="s">
        <v>583</v>
      </c>
      <c r="B40" s="21">
        <v>48</v>
      </c>
      <c r="C40" s="21">
        <v>37</v>
      </c>
      <c r="D40" s="50">
        <v>70</v>
      </c>
      <c r="E40" s="21">
        <v>59</v>
      </c>
    </row>
    <row r="41" spans="1:5" ht="13.5">
      <c r="A41" s="76" t="s">
        <v>584</v>
      </c>
      <c r="B41" s="56">
        <v>6</v>
      </c>
      <c r="C41" s="56">
        <v>5</v>
      </c>
      <c r="D41" s="77">
        <v>9</v>
      </c>
      <c r="E41" s="56">
        <v>9</v>
      </c>
    </row>
    <row r="42" spans="1:5" ht="13.5">
      <c r="A42" s="76" t="s">
        <v>585</v>
      </c>
      <c r="B42" s="56">
        <v>109</v>
      </c>
      <c r="C42" s="56">
        <v>90</v>
      </c>
      <c r="D42" s="77">
        <v>165</v>
      </c>
      <c r="E42" s="56">
        <v>160</v>
      </c>
    </row>
    <row r="43" spans="1:5" ht="13.5">
      <c r="A43" s="15" t="s">
        <v>586</v>
      </c>
      <c r="B43" s="21">
        <v>40</v>
      </c>
      <c r="C43" s="21">
        <v>26</v>
      </c>
      <c r="D43" s="50">
        <v>57</v>
      </c>
      <c r="E43" s="21">
        <v>58</v>
      </c>
    </row>
    <row r="44" spans="1:5" ht="13.5">
      <c r="A44" s="15" t="s">
        <v>587</v>
      </c>
      <c r="B44" s="21">
        <v>186</v>
      </c>
      <c r="C44" s="21">
        <v>172</v>
      </c>
      <c r="D44" s="50">
        <v>262</v>
      </c>
      <c r="E44" s="21">
        <v>243</v>
      </c>
    </row>
    <row r="45" spans="1:5" ht="13.5">
      <c r="A45" s="15" t="s">
        <v>588</v>
      </c>
      <c r="B45" s="21">
        <v>28</v>
      </c>
      <c r="C45" s="21">
        <v>16</v>
      </c>
      <c r="D45" s="50">
        <v>38</v>
      </c>
      <c r="E45" s="21">
        <v>37</v>
      </c>
    </row>
    <row r="46" spans="1:5" ht="13.5">
      <c r="A46" s="15" t="s">
        <v>589</v>
      </c>
      <c r="B46" s="21">
        <v>47</v>
      </c>
      <c r="C46" s="21">
        <v>52</v>
      </c>
      <c r="D46" s="50">
        <v>84</v>
      </c>
      <c r="E46" s="21">
        <v>78</v>
      </c>
    </row>
    <row r="47" spans="1:5" ht="13.5">
      <c r="A47" s="15" t="s">
        <v>590</v>
      </c>
      <c r="B47" s="21">
        <v>66</v>
      </c>
      <c r="C47" s="21">
        <v>63</v>
      </c>
      <c r="D47" s="50">
        <v>109</v>
      </c>
      <c r="E47" s="21">
        <v>98</v>
      </c>
    </row>
    <row r="48" spans="1:5" ht="13.5">
      <c r="A48" s="15" t="s">
        <v>591</v>
      </c>
      <c r="B48" s="21">
        <v>46</v>
      </c>
      <c r="C48" s="21">
        <v>38</v>
      </c>
      <c r="D48" s="50">
        <v>71</v>
      </c>
      <c r="E48" s="21">
        <v>68</v>
      </c>
    </row>
    <row r="49" spans="1:5" ht="13.5">
      <c r="A49" s="15" t="s">
        <v>804</v>
      </c>
      <c r="B49" s="21">
        <v>75</v>
      </c>
      <c r="C49" s="21">
        <v>45</v>
      </c>
      <c r="D49" s="50">
        <v>102</v>
      </c>
      <c r="E49" s="21">
        <v>88</v>
      </c>
    </row>
    <row r="50" spans="1:5" ht="13.5">
      <c r="A50" s="15" t="s">
        <v>592</v>
      </c>
      <c r="B50" s="21">
        <v>47</v>
      </c>
      <c r="C50" s="21">
        <v>41</v>
      </c>
      <c r="D50" s="50">
        <v>70</v>
      </c>
      <c r="E50" s="21">
        <v>62</v>
      </c>
    </row>
    <row r="51" spans="1:5" ht="13.5">
      <c r="A51" s="15" t="s">
        <v>593</v>
      </c>
      <c r="B51" s="21">
        <v>38</v>
      </c>
      <c r="C51" s="21">
        <v>33</v>
      </c>
      <c r="D51" s="50">
        <v>46</v>
      </c>
      <c r="E51" s="21">
        <v>45</v>
      </c>
    </row>
    <row r="52" spans="1:5" ht="13.5">
      <c r="A52" s="15" t="s">
        <v>594</v>
      </c>
      <c r="B52" s="21">
        <v>12</v>
      </c>
      <c r="C52" s="21">
        <v>4</v>
      </c>
      <c r="D52" s="50">
        <v>12</v>
      </c>
      <c r="E52" s="21">
        <v>14</v>
      </c>
    </row>
    <row r="53" spans="1:5" ht="13.5">
      <c r="A53" s="15" t="s">
        <v>805</v>
      </c>
      <c r="B53" s="21">
        <v>276</v>
      </c>
      <c r="C53" s="21">
        <v>295</v>
      </c>
      <c r="D53" s="50">
        <v>461</v>
      </c>
      <c r="E53" s="21">
        <v>428</v>
      </c>
    </row>
    <row r="54" spans="1:5" ht="13.5">
      <c r="A54" s="22" t="s">
        <v>28</v>
      </c>
      <c r="B54" s="19">
        <f>SUM(B26:B53)</f>
        <v>1782</v>
      </c>
      <c r="C54" s="19">
        <f>SUM(C26:C53)</f>
        <v>1833</v>
      </c>
      <c r="D54" s="51">
        <f>SUM(D26:D53)</f>
        <v>2977</v>
      </c>
      <c r="E54" s="19">
        <f>SUM(E26:E53)</f>
        <v>2798</v>
      </c>
    </row>
    <row r="55" ht="14.25" thickBot="1">
      <c r="A55" s="4"/>
    </row>
    <row r="56" spans="1:5" ht="14.25" thickBot="1">
      <c r="A56" s="41" t="s">
        <v>169</v>
      </c>
      <c r="B56" s="41"/>
      <c r="C56" s="41"/>
      <c r="D56" s="41"/>
      <c r="E56" s="41"/>
    </row>
    <row r="57" spans="1:5" ht="13.5">
      <c r="A57" s="15" t="s">
        <v>447</v>
      </c>
      <c r="B57" s="21">
        <v>0</v>
      </c>
      <c r="C57" s="21">
        <v>5</v>
      </c>
      <c r="D57" s="50">
        <v>5</v>
      </c>
      <c r="E57" s="20">
        <v>7</v>
      </c>
    </row>
    <row r="58" spans="1:5" ht="13.5">
      <c r="A58" s="15" t="s">
        <v>448</v>
      </c>
      <c r="B58" s="21">
        <v>26</v>
      </c>
      <c r="C58" s="21">
        <v>38</v>
      </c>
      <c r="D58" s="50">
        <v>51</v>
      </c>
      <c r="E58" s="21">
        <v>54</v>
      </c>
    </row>
    <row r="59" spans="1:5" ht="13.5">
      <c r="A59" s="15" t="s">
        <v>449</v>
      </c>
      <c r="B59" s="21">
        <v>26</v>
      </c>
      <c r="C59" s="21">
        <v>40</v>
      </c>
      <c r="D59" s="50">
        <v>49</v>
      </c>
      <c r="E59" s="21">
        <v>54</v>
      </c>
    </row>
    <row r="60" spans="1:5" ht="13.5">
      <c r="A60" s="15" t="s">
        <v>450</v>
      </c>
      <c r="B60" s="21">
        <v>30</v>
      </c>
      <c r="C60" s="21">
        <v>104</v>
      </c>
      <c r="D60" s="50">
        <v>98</v>
      </c>
      <c r="E60" s="21">
        <v>117</v>
      </c>
    </row>
    <row r="61" spans="1:5" ht="13.5">
      <c r="A61" s="15" t="s">
        <v>451</v>
      </c>
      <c r="B61" s="21">
        <v>25</v>
      </c>
      <c r="C61" s="21">
        <v>68</v>
      </c>
      <c r="D61" s="50">
        <v>78</v>
      </c>
      <c r="E61" s="21">
        <v>80</v>
      </c>
    </row>
    <row r="62" spans="1:5" ht="13.5">
      <c r="A62" s="15" t="s">
        <v>452</v>
      </c>
      <c r="B62" s="21">
        <v>21</v>
      </c>
      <c r="C62" s="21">
        <v>27</v>
      </c>
      <c r="D62" s="50">
        <v>32</v>
      </c>
      <c r="E62" s="21">
        <v>42</v>
      </c>
    </row>
    <row r="63" spans="1:5" ht="13.5">
      <c r="A63" s="15" t="s">
        <v>453</v>
      </c>
      <c r="B63" s="21">
        <v>23</v>
      </c>
      <c r="C63" s="21">
        <v>41</v>
      </c>
      <c r="D63" s="50">
        <v>50</v>
      </c>
      <c r="E63" s="21">
        <v>54</v>
      </c>
    </row>
    <row r="64" spans="1:5" ht="13.5">
      <c r="A64" s="15" t="s">
        <v>454</v>
      </c>
      <c r="B64" s="21">
        <v>0</v>
      </c>
      <c r="C64" s="21">
        <v>2</v>
      </c>
      <c r="D64" s="50">
        <v>2</v>
      </c>
      <c r="E64" s="21">
        <v>2</v>
      </c>
    </row>
    <row r="65" spans="1:5" ht="13.5">
      <c r="A65" s="15" t="s">
        <v>455</v>
      </c>
      <c r="B65" s="21">
        <v>44</v>
      </c>
      <c r="C65" s="21">
        <v>103</v>
      </c>
      <c r="D65" s="50">
        <v>120</v>
      </c>
      <c r="E65" s="21">
        <v>131</v>
      </c>
    </row>
    <row r="66" spans="1:5" ht="13.5">
      <c r="A66" s="15" t="s">
        <v>456</v>
      </c>
      <c r="B66" s="21">
        <v>24</v>
      </c>
      <c r="C66" s="21">
        <v>96</v>
      </c>
      <c r="D66" s="50">
        <v>99</v>
      </c>
      <c r="E66" s="21">
        <v>109</v>
      </c>
    </row>
    <row r="67" spans="1:5" ht="13.5">
      <c r="A67" s="15" t="s">
        <v>457</v>
      </c>
      <c r="B67" s="21">
        <v>40</v>
      </c>
      <c r="C67" s="21">
        <v>64</v>
      </c>
      <c r="D67" s="50">
        <v>80</v>
      </c>
      <c r="E67" s="21">
        <v>94</v>
      </c>
    </row>
    <row r="68" spans="1:5" ht="13.5">
      <c r="A68" s="15" t="s">
        <v>458</v>
      </c>
      <c r="B68" s="21">
        <v>29</v>
      </c>
      <c r="C68" s="21">
        <v>72</v>
      </c>
      <c r="D68" s="50">
        <v>78</v>
      </c>
      <c r="E68" s="21">
        <v>90</v>
      </c>
    </row>
    <row r="69" spans="1:5" ht="13.5">
      <c r="A69" s="15" t="s">
        <v>595</v>
      </c>
      <c r="B69" s="21">
        <v>25</v>
      </c>
      <c r="C69" s="21">
        <v>65</v>
      </c>
      <c r="D69" s="50">
        <v>63</v>
      </c>
      <c r="E69" s="21">
        <v>75</v>
      </c>
    </row>
    <row r="70" spans="1:5" ht="13.5">
      <c r="A70" s="15" t="s">
        <v>459</v>
      </c>
      <c r="B70" s="21">
        <v>37</v>
      </c>
      <c r="C70" s="21">
        <v>51</v>
      </c>
      <c r="D70" s="50">
        <v>62</v>
      </c>
      <c r="E70" s="21">
        <v>70</v>
      </c>
    </row>
    <row r="71" spans="1:5" ht="13.5">
      <c r="A71" s="15" t="s">
        <v>460</v>
      </c>
      <c r="B71" s="21">
        <v>34</v>
      </c>
      <c r="C71" s="21">
        <v>67</v>
      </c>
      <c r="D71" s="50">
        <v>74</v>
      </c>
      <c r="E71" s="21">
        <v>85</v>
      </c>
    </row>
    <row r="72" spans="1:5" ht="13.5">
      <c r="A72" s="15" t="s">
        <v>461</v>
      </c>
      <c r="B72" s="21">
        <v>13</v>
      </c>
      <c r="C72" s="21">
        <v>15</v>
      </c>
      <c r="D72" s="50">
        <v>15</v>
      </c>
      <c r="E72" s="21">
        <v>16</v>
      </c>
    </row>
    <row r="73" spans="1:5" ht="13.5">
      <c r="A73" s="15" t="s">
        <v>462</v>
      </c>
      <c r="B73" s="21">
        <v>36</v>
      </c>
      <c r="C73" s="21">
        <v>73</v>
      </c>
      <c r="D73" s="50">
        <v>87</v>
      </c>
      <c r="E73" s="21">
        <v>99</v>
      </c>
    </row>
    <row r="74" spans="1:5" ht="13.5">
      <c r="A74" s="15" t="s">
        <v>463</v>
      </c>
      <c r="B74" s="21">
        <v>1</v>
      </c>
      <c r="C74" s="21">
        <v>12</v>
      </c>
      <c r="D74" s="50">
        <v>11</v>
      </c>
      <c r="E74" s="21">
        <v>13</v>
      </c>
    </row>
    <row r="75" spans="1:5" ht="13.5">
      <c r="A75" s="15" t="s">
        <v>201</v>
      </c>
      <c r="B75" s="21">
        <v>64</v>
      </c>
      <c r="C75" s="21">
        <v>88</v>
      </c>
      <c r="D75" s="50">
        <v>110</v>
      </c>
      <c r="E75" s="21">
        <v>124</v>
      </c>
    </row>
    <row r="76" spans="1:5" ht="13.5">
      <c r="A76" s="15" t="s">
        <v>202</v>
      </c>
      <c r="B76" s="21">
        <v>2</v>
      </c>
      <c r="C76" s="21">
        <v>5</v>
      </c>
      <c r="D76" s="50">
        <v>6</v>
      </c>
      <c r="E76" s="21">
        <v>5</v>
      </c>
    </row>
    <row r="77" spans="1:5" ht="13.5">
      <c r="A77" s="76" t="s">
        <v>203</v>
      </c>
      <c r="B77" s="56">
        <v>49</v>
      </c>
      <c r="C77" s="56">
        <v>82</v>
      </c>
      <c r="D77" s="77">
        <v>105</v>
      </c>
      <c r="E77" s="56">
        <v>112</v>
      </c>
    </row>
    <row r="78" spans="1:5" ht="13.5">
      <c r="A78" s="76" t="s">
        <v>204</v>
      </c>
      <c r="B78" s="56">
        <v>25</v>
      </c>
      <c r="C78" s="56">
        <v>22</v>
      </c>
      <c r="D78" s="77">
        <v>37</v>
      </c>
      <c r="E78" s="56">
        <v>38</v>
      </c>
    </row>
    <row r="79" spans="1:5" ht="13.5">
      <c r="A79" s="15" t="s">
        <v>205</v>
      </c>
      <c r="B79" s="21">
        <v>12</v>
      </c>
      <c r="C79" s="21">
        <v>32</v>
      </c>
      <c r="D79" s="50">
        <v>39</v>
      </c>
      <c r="E79" s="21">
        <v>40</v>
      </c>
    </row>
    <row r="80" spans="1:5" ht="13.5">
      <c r="A80" s="15" t="s">
        <v>206</v>
      </c>
      <c r="B80" s="21">
        <v>30</v>
      </c>
      <c r="C80" s="21">
        <v>31</v>
      </c>
      <c r="D80" s="50">
        <v>46</v>
      </c>
      <c r="E80" s="21">
        <v>50</v>
      </c>
    </row>
    <row r="81" spans="1:5" ht="13.5">
      <c r="A81" s="15" t="s">
        <v>207</v>
      </c>
      <c r="B81" s="21">
        <v>20</v>
      </c>
      <c r="C81" s="21">
        <v>16</v>
      </c>
      <c r="D81" s="50">
        <v>31</v>
      </c>
      <c r="E81" s="21">
        <v>30</v>
      </c>
    </row>
    <row r="82" spans="1:5" ht="13.5">
      <c r="A82" s="15" t="s">
        <v>801</v>
      </c>
      <c r="B82" s="21">
        <v>23</v>
      </c>
      <c r="C82" s="21">
        <v>29</v>
      </c>
      <c r="D82" s="50">
        <v>46</v>
      </c>
      <c r="E82" s="21">
        <v>46</v>
      </c>
    </row>
    <row r="83" spans="1:5" ht="13.5">
      <c r="A83" s="15" t="s">
        <v>208</v>
      </c>
      <c r="B83" s="21">
        <v>52</v>
      </c>
      <c r="C83" s="21">
        <v>46</v>
      </c>
      <c r="D83" s="50">
        <v>87</v>
      </c>
      <c r="E83" s="21">
        <v>89</v>
      </c>
    </row>
    <row r="84" spans="1:5" ht="13.5">
      <c r="A84" s="15" t="s">
        <v>209</v>
      </c>
      <c r="B84" s="21">
        <v>33</v>
      </c>
      <c r="C84" s="21">
        <v>52</v>
      </c>
      <c r="D84" s="50">
        <v>67</v>
      </c>
      <c r="E84" s="21">
        <v>68</v>
      </c>
    </row>
    <row r="85" spans="1:5" ht="13.5">
      <c r="A85" s="15" t="s">
        <v>210</v>
      </c>
      <c r="B85" s="21">
        <v>94</v>
      </c>
      <c r="C85" s="21">
        <v>200</v>
      </c>
      <c r="D85" s="50">
        <v>252</v>
      </c>
      <c r="E85" s="21">
        <v>267</v>
      </c>
    </row>
    <row r="86" spans="1:5" ht="13.5">
      <c r="A86" s="15" t="s">
        <v>211</v>
      </c>
      <c r="B86" s="21">
        <v>19</v>
      </c>
      <c r="C86" s="21">
        <v>37</v>
      </c>
      <c r="D86" s="50">
        <v>51</v>
      </c>
      <c r="E86" s="21">
        <v>56</v>
      </c>
    </row>
    <row r="87" spans="1:5" ht="13.5">
      <c r="A87" s="15" t="s">
        <v>212</v>
      </c>
      <c r="B87" s="21">
        <v>13</v>
      </c>
      <c r="C87" s="21">
        <v>34</v>
      </c>
      <c r="D87" s="50">
        <v>35</v>
      </c>
      <c r="E87" s="21">
        <v>37</v>
      </c>
    </row>
    <row r="88" spans="1:5" ht="13.5">
      <c r="A88" s="15" t="s">
        <v>213</v>
      </c>
      <c r="B88" s="21">
        <v>31</v>
      </c>
      <c r="C88" s="21">
        <v>19</v>
      </c>
      <c r="D88" s="50">
        <v>30</v>
      </c>
      <c r="E88" s="21">
        <v>34</v>
      </c>
    </row>
    <row r="89" spans="1:5" ht="13.5">
      <c r="A89" s="15" t="s">
        <v>89</v>
      </c>
      <c r="B89" s="21">
        <v>134</v>
      </c>
      <c r="C89" s="21">
        <v>263</v>
      </c>
      <c r="D89" s="50">
        <v>324</v>
      </c>
      <c r="E89" s="21">
        <v>346</v>
      </c>
    </row>
    <row r="90" spans="1:5" ht="13.5">
      <c r="A90" s="22" t="s">
        <v>28</v>
      </c>
      <c r="B90" s="19">
        <f>SUM(B57:B89)</f>
        <v>1035</v>
      </c>
      <c r="C90" s="19">
        <f>SUM(C57:C89)</f>
        <v>1899</v>
      </c>
      <c r="D90" s="51">
        <f>SUM(D57:D89)</f>
        <v>2320</v>
      </c>
      <c r="E90" s="19">
        <f>SUM(E57:E89)</f>
        <v>2534</v>
      </c>
    </row>
    <row r="91" ht="14.25" thickBot="1">
      <c r="A91" s="4"/>
    </row>
    <row r="92" spans="1:5" ht="14.25" thickBot="1">
      <c r="A92" s="41" t="s">
        <v>178</v>
      </c>
      <c r="B92" s="41"/>
      <c r="C92" s="41"/>
      <c r="D92" s="41"/>
      <c r="E92" s="41"/>
    </row>
    <row r="93" spans="1:5" ht="13.5">
      <c r="A93" s="15" t="s">
        <v>596</v>
      </c>
      <c r="B93" s="21">
        <v>118</v>
      </c>
      <c r="C93" s="21">
        <v>78</v>
      </c>
      <c r="D93" s="50">
        <v>149</v>
      </c>
      <c r="E93" s="20">
        <v>148</v>
      </c>
    </row>
    <row r="94" spans="1:5" ht="13.5">
      <c r="A94" s="15" t="s">
        <v>597</v>
      </c>
      <c r="B94" s="21">
        <v>88</v>
      </c>
      <c r="C94" s="21">
        <v>62</v>
      </c>
      <c r="D94" s="50">
        <v>123</v>
      </c>
      <c r="E94" s="21">
        <v>119</v>
      </c>
    </row>
    <row r="95" spans="1:5" ht="13.5">
      <c r="A95" s="15" t="s">
        <v>598</v>
      </c>
      <c r="B95" s="21">
        <v>30</v>
      </c>
      <c r="C95" s="21">
        <v>19</v>
      </c>
      <c r="D95" s="50">
        <v>37</v>
      </c>
      <c r="E95" s="21">
        <v>36</v>
      </c>
    </row>
    <row r="96" spans="1:5" ht="13.5">
      <c r="A96" s="15" t="s">
        <v>599</v>
      </c>
      <c r="B96" s="21">
        <v>66</v>
      </c>
      <c r="C96" s="21">
        <v>54</v>
      </c>
      <c r="D96" s="50">
        <v>99</v>
      </c>
      <c r="E96" s="21">
        <v>103</v>
      </c>
    </row>
    <row r="97" spans="1:5" ht="13.5">
      <c r="A97" s="15" t="s">
        <v>600</v>
      </c>
      <c r="B97" s="21">
        <v>60</v>
      </c>
      <c r="C97" s="21">
        <v>48</v>
      </c>
      <c r="D97" s="50">
        <v>84</v>
      </c>
      <c r="E97" s="21">
        <v>88</v>
      </c>
    </row>
    <row r="98" spans="1:5" ht="13.5">
      <c r="A98" s="15" t="s">
        <v>601</v>
      </c>
      <c r="B98" s="21">
        <v>11</v>
      </c>
      <c r="C98" s="21">
        <v>6</v>
      </c>
      <c r="D98" s="50">
        <v>11</v>
      </c>
      <c r="E98" s="21">
        <v>11</v>
      </c>
    </row>
    <row r="99" spans="1:5" ht="13.5">
      <c r="A99" s="15" t="s">
        <v>602</v>
      </c>
      <c r="B99" s="21">
        <v>14</v>
      </c>
      <c r="C99" s="21">
        <v>11</v>
      </c>
      <c r="D99" s="50">
        <v>19</v>
      </c>
      <c r="E99" s="21">
        <v>22</v>
      </c>
    </row>
    <row r="100" spans="1:5" ht="13.5">
      <c r="A100" s="15" t="s">
        <v>603</v>
      </c>
      <c r="B100" s="21">
        <v>6</v>
      </c>
      <c r="C100" s="21">
        <v>1</v>
      </c>
      <c r="D100" s="50">
        <v>7</v>
      </c>
      <c r="E100" s="21">
        <v>7</v>
      </c>
    </row>
    <row r="101" spans="1:5" ht="13.5">
      <c r="A101" s="22" t="s">
        <v>28</v>
      </c>
      <c r="B101" s="19">
        <f>SUM(B93:B100)</f>
        <v>393</v>
      </c>
      <c r="C101" s="19">
        <f>SUM(C93:C100)</f>
        <v>279</v>
      </c>
      <c r="D101" s="51">
        <f>SUM(D93:D100)</f>
        <v>529</v>
      </c>
      <c r="E101" s="19">
        <f>SUM(E93:E100)</f>
        <v>534</v>
      </c>
    </row>
    <row r="102" ht="14.25" thickBot="1">
      <c r="A102" s="4"/>
    </row>
    <row r="103" spans="1:5" ht="14.25" thickBot="1">
      <c r="A103" s="41" t="s">
        <v>182</v>
      </c>
      <c r="B103" s="41"/>
      <c r="C103" s="41"/>
      <c r="D103" s="41"/>
      <c r="E103" s="41"/>
    </row>
    <row r="104" spans="1:5" ht="13.5">
      <c r="A104" s="15" t="s">
        <v>464</v>
      </c>
      <c r="B104" s="21">
        <v>19</v>
      </c>
      <c r="C104" s="21">
        <v>39</v>
      </c>
      <c r="D104" s="50">
        <v>45</v>
      </c>
      <c r="E104" s="20">
        <v>50</v>
      </c>
    </row>
    <row r="105" spans="1:5" ht="13.5">
      <c r="A105" s="15" t="s">
        <v>465</v>
      </c>
      <c r="B105" s="21">
        <v>25</v>
      </c>
      <c r="C105" s="21">
        <v>54</v>
      </c>
      <c r="D105" s="50">
        <v>65</v>
      </c>
      <c r="E105" s="21">
        <v>72</v>
      </c>
    </row>
    <row r="106" spans="1:5" ht="13.5">
      <c r="A106" s="15" t="s">
        <v>466</v>
      </c>
      <c r="B106" s="21">
        <v>47</v>
      </c>
      <c r="C106" s="21">
        <v>83</v>
      </c>
      <c r="D106" s="50">
        <v>107</v>
      </c>
      <c r="E106" s="21">
        <v>117</v>
      </c>
    </row>
    <row r="107" spans="1:5" ht="13.5">
      <c r="A107" s="15" t="s">
        <v>467</v>
      </c>
      <c r="B107" s="21">
        <v>24</v>
      </c>
      <c r="C107" s="21">
        <v>48</v>
      </c>
      <c r="D107" s="50">
        <v>57</v>
      </c>
      <c r="E107" s="21">
        <v>64</v>
      </c>
    </row>
    <row r="108" spans="1:5" ht="13.5">
      <c r="A108" s="15" t="s">
        <v>468</v>
      </c>
      <c r="B108" s="21">
        <v>29</v>
      </c>
      <c r="C108" s="21">
        <v>61</v>
      </c>
      <c r="D108" s="50">
        <v>70</v>
      </c>
      <c r="E108" s="21">
        <v>78</v>
      </c>
    </row>
    <row r="109" spans="1:5" ht="13.5">
      <c r="A109" s="15" t="s">
        <v>469</v>
      </c>
      <c r="B109" s="21">
        <v>44</v>
      </c>
      <c r="C109" s="21">
        <v>64</v>
      </c>
      <c r="D109" s="50">
        <v>82</v>
      </c>
      <c r="E109" s="21">
        <v>84</v>
      </c>
    </row>
    <row r="110" spans="1:5" ht="13.5">
      <c r="A110" s="15" t="s">
        <v>470</v>
      </c>
      <c r="B110" s="21">
        <v>35</v>
      </c>
      <c r="C110" s="21">
        <v>84</v>
      </c>
      <c r="D110" s="50">
        <v>100</v>
      </c>
      <c r="E110" s="21">
        <v>99</v>
      </c>
    </row>
    <row r="111" spans="1:5" ht="13.5">
      <c r="A111" s="15" t="s">
        <v>471</v>
      </c>
      <c r="B111" s="21">
        <v>59</v>
      </c>
      <c r="C111" s="21">
        <v>163</v>
      </c>
      <c r="D111" s="50">
        <v>171</v>
      </c>
      <c r="E111" s="21">
        <v>191</v>
      </c>
    </row>
    <row r="112" spans="1:5" ht="13.5">
      <c r="A112" s="76" t="s">
        <v>472</v>
      </c>
      <c r="B112" s="56">
        <v>57</v>
      </c>
      <c r="C112" s="56">
        <v>119</v>
      </c>
      <c r="D112" s="77">
        <v>132</v>
      </c>
      <c r="E112" s="56">
        <v>143</v>
      </c>
    </row>
    <row r="113" spans="1:5" ht="13.5">
      <c r="A113" s="76" t="s">
        <v>473</v>
      </c>
      <c r="B113" s="56">
        <v>20</v>
      </c>
      <c r="C113" s="56">
        <v>39</v>
      </c>
      <c r="D113" s="77">
        <v>47</v>
      </c>
      <c r="E113" s="56">
        <v>52</v>
      </c>
    </row>
    <row r="114" spans="1:5" ht="13.5">
      <c r="A114" s="15" t="s">
        <v>474</v>
      </c>
      <c r="B114" s="21">
        <v>104</v>
      </c>
      <c r="C114" s="21">
        <v>92</v>
      </c>
      <c r="D114" s="50">
        <v>154</v>
      </c>
      <c r="E114" s="21">
        <v>174</v>
      </c>
    </row>
    <row r="115" spans="1:5" ht="13.5">
      <c r="A115" s="15" t="s">
        <v>475</v>
      </c>
      <c r="B115" s="21">
        <v>15</v>
      </c>
      <c r="C115" s="21">
        <v>33</v>
      </c>
      <c r="D115" s="50">
        <v>32</v>
      </c>
      <c r="E115" s="21">
        <v>39</v>
      </c>
    </row>
    <row r="116" spans="1:5" ht="13.5">
      <c r="A116" s="15" t="s">
        <v>476</v>
      </c>
      <c r="B116" s="21">
        <v>37</v>
      </c>
      <c r="C116" s="21">
        <v>70</v>
      </c>
      <c r="D116" s="50">
        <v>77</v>
      </c>
      <c r="E116" s="21">
        <v>80</v>
      </c>
    </row>
    <row r="117" spans="1:5" ht="13.5">
      <c r="A117" s="15" t="s">
        <v>477</v>
      </c>
      <c r="B117" s="21">
        <v>22</v>
      </c>
      <c r="C117" s="21">
        <v>64</v>
      </c>
      <c r="D117" s="50">
        <v>62</v>
      </c>
      <c r="E117" s="21">
        <v>69</v>
      </c>
    </row>
    <row r="118" spans="1:5" ht="13.5">
      <c r="A118" s="15" t="s">
        <v>478</v>
      </c>
      <c r="B118" s="21">
        <v>31</v>
      </c>
      <c r="C118" s="21">
        <v>62</v>
      </c>
      <c r="D118" s="50">
        <v>71</v>
      </c>
      <c r="E118" s="21">
        <v>77</v>
      </c>
    </row>
    <row r="119" spans="1:5" ht="13.5">
      <c r="A119" s="15" t="s">
        <v>479</v>
      </c>
      <c r="B119" s="21">
        <v>48</v>
      </c>
      <c r="C119" s="21">
        <v>66</v>
      </c>
      <c r="D119" s="50">
        <v>95</v>
      </c>
      <c r="E119" s="21">
        <v>96</v>
      </c>
    </row>
    <row r="120" spans="1:5" ht="13.5">
      <c r="A120" s="15" t="s">
        <v>480</v>
      </c>
      <c r="B120" s="21">
        <v>37</v>
      </c>
      <c r="C120" s="21">
        <v>91</v>
      </c>
      <c r="D120" s="50">
        <v>98</v>
      </c>
      <c r="E120" s="21">
        <v>102</v>
      </c>
    </row>
    <row r="121" spans="1:5" ht="13.5">
      <c r="A121" s="15" t="s">
        <v>481</v>
      </c>
      <c r="B121" s="21">
        <v>33</v>
      </c>
      <c r="C121" s="21">
        <v>34</v>
      </c>
      <c r="D121" s="50">
        <v>56</v>
      </c>
      <c r="E121" s="21">
        <v>59</v>
      </c>
    </row>
    <row r="122" spans="1:5" ht="13.5">
      <c r="A122" s="15" t="s">
        <v>482</v>
      </c>
      <c r="B122" s="21">
        <v>43</v>
      </c>
      <c r="C122" s="21">
        <v>58</v>
      </c>
      <c r="D122" s="50">
        <v>80</v>
      </c>
      <c r="E122" s="21">
        <v>80</v>
      </c>
    </row>
    <row r="123" spans="1:5" ht="13.5">
      <c r="A123" s="15" t="s">
        <v>483</v>
      </c>
      <c r="B123" s="21">
        <v>29</v>
      </c>
      <c r="C123" s="21">
        <v>86</v>
      </c>
      <c r="D123" s="50">
        <v>85</v>
      </c>
      <c r="E123" s="21">
        <v>87</v>
      </c>
    </row>
    <row r="124" spans="1:5" ht="13.5">
      <c r="A124" s="15" t="s">
        <v>484</v>
      </c>
      <c r="B124" s="21">
        <v>60</v>
      </c>
      <c r="C124" s="21">
        <v>84</v>
      </c>
      <c r="D124" s="50">
        <v>109</v>
      </c>
      <c r="E124" s="21">
        <v>120</v>
      </c>
    </row>
    <row r="125" spans="1:5" ht="13.5">
      <c r="A125" s="15" t="s">
        <v>485</v>
      </c>
      <c r="B125" s="21">
        <v>28</v>
      </c>
      <c r="C125" s="21">
        <v>66</v>
      </c>
      <c r="D125" s="50">
        <v>74</v>
      </c>
      <c r="E125" s="21">
        <v>76</v>
      </c>
    </row>
    <row r="126" spans="1:5" ht="13.5">
      <c r="A126" s="15" t="s">
        <v>780</v>
      </c>
      <c r="B126" s="21">
        <v>16</v>
      </c>
      <c r="C126" s="21">
        <v>38</v>
      </c>
      <c r="D126" s="50">
        <v>43</v>
      </c>
      <c r="E126" s="21">
        <v>43</v>
      </c>
    </row>
    <row r="127" spans="1:5" ht="13.5">
      <c r="A127" s="15" t="s">
        <v>781</v>
      </c>
      <c r="B127" s="21">
        <v>26</v>
      </c>
      <c r="C127" s="21">
        <v>84</v>
      </c>
      <c r="D127" s="50">
        <v>84</v>
      </c>
      <c r="E127" s="21">
        <v>86</v>
      </c>
    </row>
    <row r="128" spans="1:5" ht="13.5">
      <c r="A128" s="15" t="s">
        <v>604</v>
      </c>
      <c r="B128" s="21">
        <v>22</v>
      </c>
      <c r="C128" s="21">
        <v>95</v>
      </c>
      <c r="D128" s="50">
        <v>96</v>
      </c>
      <c r="E128" s="21">
        <v>102</v>
      </c>
    </row>
    <row r="129" spans="1:5" ht="13.5">
      <c r="A129" s="15" t="s">
        <v>605</v>
      </c>
      <c r="B129" s="21">
        <v>98</v>
      </c>
      <c r="C129" s="21">
        <v>127</v>
      </c>
      <c r="D129" s="50">
        <v>198</v>
      </c>
      <c r="E129" s="21">
        <v>204</v>
      </c>
    </row>
    <row r="130" spans="1:5" ht="13.5">
      <c r="A130" s="15" t="s">
        <v>606</v>
      </c>
      <c r="B130" s="21">
        <v>16</v>
      </c>
      <c r="C130" s="21">
        <v>24</v>
      </c>
      <c r="D130" s="50">
        <v>34</v>
      </c>
      <c r="E130" s="21">
        <v>35</v>
      </c>
    </row>
    <row r="131" spans="1:5" ht="13.5">
      <c r="A131" s="15" t="s">
        <v>607</v>
      </c>
      <c r="B131" s="21">
        <v>42</v>
      </c>
      <c r="C131" s="21">
        <v>66</v>
      </c>
      <c r="D131" s="50">
        <v>83</v>
      </c>
      <c r="E131" s="21">
        <v>84</v>
      </c>
    </row>
    <row r="132" spans="1:5" ht="13.5">
      <c r="A132" s="15" t="s">
        <v>608</v>
      </c>
      <c r="B132" s="21">
        <v>27</v>
      </c>
      <c r="C132" s="21">
        <v>13</v>
      </c>
      <c r="D132" s="50">
        <v>32</v>
      </c>
      <c r="E132" s="21">
        <v>33</v>
      </c>
    </row>
    <row r="133" spans="1:5" ht="13.5">
      <c r="A133" s="15" t="s">
        <v>609</v>
      </c>
      <c r="B133" s="21">
        <v>10</v>
      </c>
      <c r="C133" s="21">
        <v>18</v>
      </c>
      <c r="D133" s="50">
        <v>26</v>
      </c>
      <c r="E133" s="21">
        <v>23</v>
      </c>
    </row>
    <row r="134" spans="1:5" ht="13.5">
      <c r="A134" s="15" t="s">
        <v>610</v>
      </c>
      <c r="B134" s="21">
        <v>41</v>
      </c>
      <c r="C134" s="21">
        <v>41</v>
      </c>
      <c r="D134" s="50">
        <v>64</v>
      </c>
      <c r="E134" s="21">
        <v>71</v>
      </c>
    </row>
    <row r="135" spans="1:5" ht="13.5">
      <c r="A135" s="15" t="s">
        <v>611</v>
      </c>
      <c r="B135" s="21">
        <v>17</v>
      </c>
      <c r="C135" s="21">
        <v>25</v>
      </c>
      <c r="D135" s="50">
        <v>30</v>
      </c>
      <c r="E135" s="21">
        <v>37</v>
      </c>
    </row>
    <row r="136" spans="1:5" ht="13.5">
      <c r="A136" s="22" t="s">
        <v>28</v>
      </c>
      <c r="B136" s="19">
        <f>SUM(B104:B135)</f>
        <v>1161</v>
      </c>
      <c r="C136" s="19">
        <f>SUM(C104:C135)</f>
        <v>2091</v>
      </c>
      <c r="D136" s="51">
        <f>SUM(D104:D135)</f>
        <v>2559</v>
      </c>
      <c r="E136" s="19">
        <f>SUM(E104:E135)</f>
        <v>2727</v>
      </c>
    </row>
    <row r="137" ht="13.5">
      <c r="A137" s="4"/>
    </row>
    <row r="138" spans="1:5" ht="13.5">
      <c r="A138" s="72" t="s">
        <v>199</v>
      </c>
      <c r="B138" s="72">
        <f>B23+B54+B90+B101+B136</f>
        <v>5006</v>
      </c>
      <c r="C138" s="72">
        <f>C23+C54+C90+C101+C136</f>
        <v>6520</v>
      </c>
      <c r="D138" s="72">
        <f>D23+D54+D90+D101+D136</f>
        <v>9144</v>
      </c>
      <c r="E138" s="72">
        <f>E23+E54+E90+E101+E136</f>
        <v>9377</v>
      </c>
    </row>
  </sheetData>
  <sheetProtection/>
  <mergeCells count="2">
    <mergeCell ref="B3:C3"/>
    <mergeCell ref="B4:C4"/>
  </mergeCells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PRIMARY ELECTION 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zoomScale="150" zoomScaleNormal="150" zoomScaleSheetLayoutView="100" zoomScalePageLayoutView="0" workbookViewId="0" topLeftCell="A1">
      <pane xSplit="1" ySplit="6" topLeftCell="B9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9" sqref="B99"/>
    </sheetView>
  </sheetViews>
  <sheetFormatPr defaultColWidth="9.140625" defaultRowHeight="12.75"/>
  <cols>
    <col min="1" max="1" width="17.140625" style="3" bestFit="1" customWidth="1"/>
    <col min="2" max="7" width="13.7109375" style="4" customWidth="1"/>
    <col min="8" max="16384" width="9.140625" style="3" customWidth="1"/>
  </cols>
  <sheetData>
    <row r="1" spans="1:7" ht="14.25" thickBot="1">
      <c r="A1" s="1" t="s">
        <v>6</v>
      </c>
      <c r="B1" s="2"/>
      <c r="C1" s="2"/>
      <c r="D1" s="2"/>
      <c r="E1" s="2"/>
      <c r="F1" s="2"/>
      <c r="G1" s="2"/>
    </row>
    <row r="2" ht="13.5">
      <c r="A2" s="4"/>
    </row>
    <row r="3" spans="1:7" ht="13.5">
      <c r="A3" s="4"/>
      <c r="B3" s="5" t="s">
        <v>1</v>
      </c>
      <c r="C3" s="6" t="s">
        <v>1</v>
      </c>
      <c r="D3" s="6" t="s">
        <v>1</v>
      </c>
      <c r="E3" s="5" t="s">
        <v>1</v>
      </c>
      <c r="F3" s="5" t="s">
        <v>1</v>
      </c>
      <c r="G3" s="7" t="s">
        <v>1</v>
      </c>
    </row>
    <row r="4" spans="1:7" ht="13.5">
      <c r="A4" s="4"/>
      <c r="B4" s="8" t="s">
        <v>423</v>
      </c>
      <c r="C4" s="9" t="s">
        <v>506</v>
      </c>
      <c r="D4" s="9" t="s">
        <v>24</v>
      </c>
      <c r="E4" s="8" t="s">
        <v>426</v>
      </c>
      <c r="F4" s="8" t="s">
        <v>509</v>
      </c>
      <c r="G4" s="10" t="s">
        <v>512</v>
      </c>
    </row>
    <row r="5" spans="1:7" s="13" customFormat="1" ht="13.5">
      <c r="A5" s="11"/>
      <c r="B5" s="24" t="s">
        <v>424</v>
      </c>
      <c r="C5" s="24" t="s">
        <v>507</v>
      </c>
      <c r="D5" s="11" t="s">
        <v>214</v>
      </c>
      <c r="E5" s="12" t="s">
        <v>427</v>
      </c>
      <c r="F5" s="12" t="s">
        <v>510</v>
      </c>
      <c r="G5" s="24" t="s">
        <v>513</v>
      </c>
    </row>
    <row r="6" spans="1:7" s="13" customFormat="1" ht="13.5">
      <c r="A6" s="11"/>
      <c r="B6" s="14" t="s">
        <v>425</v>
      </c>
      <c r="C6" s="14" t="s">
        <v>508</v>
      </c>
      <c r="D6" s="52" t="s">
        <v>25</v>
      </c>
      <c r="E6" s="14" t="s">
        <v>428</v>
      </c>
      <c r="F6" s="14" t="s">
        <v>511</v>
      </c>
      <c r="G6" s="14" t="s">
        <v>514</v>
      </c>
    </row>
    <row r="7" spans="1:7" s="13" customFormat="1" ht="14.25" thickBot="1">
      <c r="A7" s="11"/>
      <c r="B7" s="11"/>
      <c r="C7" s="11"/>
      <c r="D7" s="11"/>
      <c r="E7" s="11"/>
      <c r="F7" s="11"/>
      <c r="G7" s="11"/>
    </row>
    <row r="8" spans="1:7" ht="14.25" thickBot="1">
      <c r="A8" s="41" t="s">
        <v>30</v>
      </c>
      <c r="B8" s="41"/>
      <c r="C8" s="41"/>
      <c r="D8" s="41"/>
      <c r="E8" s="41"/>
      <c r="F8" s="41"/>
      <c r="G8" s="41"/>
    </row>
    <row r="9" spans="1:7" ht="13.5">
      <c r="A9" s="42" t="s">
        <v>612</v>
      </c>
      <c r="B9" s="53">
        <v>57</v>
      </c>
      <c r="C9" s="53">
        <v>50</v>
      </c>
      <c r="D9" s="54">
        <v>54</v>
      </c>
      <c r="E9" s="55">
        <v>51</v>
      </c>
      <c r="F9" s="55">
        <v>51</v>
      </c>
      <c r="G9" s="54">
        <v>53</v>
      </c>
    </row>
    <row r="10" spans="1:7" ht="13.5">
      <c r="A10" s="42" t="s">
        <v>613</v>
      </c>
      <c r="B10" s="53">
        <v>117</v>
      </c>
      <c r="C10" s="53">
        <v>110</v>
      </c>
      <c r="D10" s="53">
        <v>112</v>
      </c>
      <c r="E10" s="55">
        <v>112</v>
      </c>
      <c r="F10" s="55">
        <v>115</v>
      </c>
      <c r="G10" s="53">
        <v>114</v>
      </c>
    </row>
    <row r="11" spans="1:7" ht="13.5">
      <c r="A11" s="42" t="s">
        <v>614</v>
      </c>
      <c r="B11" s="56">
        <v>133</v>
      </c>
      <c r="C11" s="56">
        <v>125</v>
      </c>
      <c r="D11" s="56">
        <v>125</v>
      </c>
      <c r="E11" s="57">
        <v>127</v>
      </c>
      <c r="F11" s="57">
        <v>123</v>
      </c>
      <c r="G11" s="56">
        <v>124</v>
      </c>
    </row>
    <row r="12" spans="1:7" ht="13.5">
      <c r="A12" s="42" t="s">
        <v>615</v>
      </c>
      <c r="B12" s="56">
        <v>10</v>
      </c>
      <c r="C12" s="56">
        <v>10</v>
      </c>
      <c r="D12" s="56">
        <v>9</v>
      </c>
      <c r="E12" s="57">
        <v>9</v>
      </c>
      <c r="F12" s="57">
        <v>9</v>
      </c>
      <c r="G12" s="56">
        <v>10</v>
      </c>
    </row>
    <row r="13" spans="1:7" ht="13.5">
      <c r="A13" s="42" t="s">
        <v>616</v>
      </c>
      <c r="B13" s="56">
        <v>179</v>
      </c>
      <c r="C13" s="56">
        <v>173</v>
      </c>
      <c r="D13" s="56">
        <v>170</v>
      </c>
      <c r="E13" s="57">
        <v>170</v>
      </c>
      <c r="F13" s="57">
        <v>171</v>
      </c>
      <c r="G13" s="56">
        <v>172</v>
      </c>
    </row>
    <row r="14" spans="1:7" ht="13.5">
      <c r="A14" s="42" t="s">
        <v>617</v>
      </c>
      <c r="B14" s="56">
        <v>17</v>
      </c>
      <c r="C14" s="56">
        <v>15</v>
      </c>
      <c r="D14" s="56">
        <v>16</v>
      </c>
      <c r="E14" s="57">
        <v>15</v>
      </c>
      <c r="F14" s="57">
        <v>16</v>
      </c>
      <c r="G14" s="56">
        <v>17</v>
      </c>
    </row>
    <row r="15" spans="1:7" ht="13.5">
      <c r="A15" s="42" t="s">
        <v>618</v>
      </c>
      <c r="B15" s="21">
        <v>72</v>
      </c>
      <c r="C15" s="21">
        <v>65</v>
      </c>
      <c r="D15" s="21">
        <v>69</v>
      </c>
      <c r="E15" s="58">
        <v>65</v>
      </c>
      <c r="F15" s="58">
        <v>70</v>
      </c>
      <c r="G15" s="21">
        <v>68</v>
      </c>
    </row>
    <row r="16" spans="1:7" ht="13.5">
      <c r="A16" s="22" t="s">
        <v>28</v>
      </c>
      <c r="B16" s="19">
        <f aca="true" t="shared" si="0" ref="B16:G16">SUM(B9:B15)</f>
        <v>585</v>
      </c>
      <c r="C16" s="19">
        <f t="shared" si="0"/>
        <v>548</v>
      </c>
      <c r="D16" s="19">
        <f t="shared" si="0"/>
        <v>555</v>
      </c>
      <c r="E16" s="59">
        <f t="shared" si="0"/>
        <v>549</v>
      </c>
      <c r="F16" s="59">
        <f t="shared" si="0"/>
        <v>555</v>
      </c>
      <c r="G16" s="19">
        <f t="shared" si="0"/>
        <v>558</v>
      </c>
    </row>
    <row r="17" ht="14.25" thickBot="1">
      <c r="A17" s="4"/>
    </row>
    <row r="18" spans="1:7" ht="14.25" thickBot="1">
      <c r="A18" s="41" t="s">
        <v>114</v>
      </c>
      <c r="B18" s="41"/>
      <c r="C18" s="41"/>
      <c r="D18" s="41"/>
      <c r="E18" s="41"/>
      <c r="F18" s="41"/>
      <c r="G18" s="41"/>
    </row>
    <row r="19" spans="1:7" ht="13.5">
      <c r="A19" s="67" t="s">
        <v>619</v>
      </c>
      <c r="B19" s="56">
        <v>342</v>
      </c>
      <c r="C19" s="56">
        <v>333</v>
      </c>
      <c r="D19" s="57">
        <v>343</v>
      </c>
      <c r="E19" s="54">
        <v>336</v>
      </c>
      <c r="F19" s="54">
        <v>332</v>
      </c>
      <c r="G19" s="54">
        <v>334</v>
      </c>
    </row>
    <row r="20" spans="1:7" ht="13.5">
      <c r="A20" s="67" t="s">
        <v>620</v>
      </c>
      <c r="B20" s="56">
        <v>162</v>
      </c>
      <c r="C20" s="56">
        <v>160</v>
      </c>
      <c r="D20" s="57">
        <v>165</v>
      </c>
      <c r="E20" s="56">
        <v>161</v>
      </c>
      <c r="F20" s="56">
        <v>161</v>
      </c>
      <c r="G20" s="56">
        <v>162</v>
      </c>
    </row>
    <row r="21" spans="1:7" ht="13.5">
      <c r="A21" s="67" t="s">
        <v>621</v>
      </c>
      <c r="B21" s="56">
        <v>280</v>
      </c>
      <c r="C21" s="56">
        <v>268</v>
      </c>
      <c r="D21" s="57">
        <v>296</v>
      </c>
      <c r="E21" s="56">
        <v>282</v>
      </c>
      <c r="F21" s="56">
        <v>275</v>
      </c>
      <c r="G21" s="56">
        <v>277</v>
      </c>
    </row>
    <row r="22" spans="1:7" ht="13.5">
      <c r="A22" s="67" t="s">
        <v>622</v>
      </c>
      <c r="B22" s="56">
        <v>51</v>
      </c>
      <c r="C22" s="56">
        <v>50</v>
      </c>
      <c r="D22" s="57">
        <v>49</v>
      </c>
      <c r="E22" s="56">
        <v>49</v>
      </c>
      <c r="F22" s="56">
        <v>50</v>
      </c>
      <c r="G22" s="56">
        <v>51</v>
      </c>
    </row>
    <row r="23" spans="1:7" ht="13.5">
      <c r="A23" s="67" t="s">
        <v>623</v>
      </c>
      <c r="B23" s="56">
        <v>201</v>
      </c>
      <c r="C23" s="56">
        <v>195</v>
      </c>
      <c r="D23" s="57">
        <v>208</v>
      </c>
      <c r="E23" s="56">
        <v>196</v>
      </c>
      <c r="F23" s="56">
        <v>191</v>
      </c>
      <c r="G23" s="56">
        <v>194</v>
      </c>
    </row>
    <row r="24" spans="1:7" ht="13.5">
      <c r="A24" s="67" t="s">
        <v>624</v>
      </c>
      <c r="B24" s="56">
        <v>237</v>
      </c>
      <c r="C24" s="56">
        <v>233</v>
      </c>
      <c r="D24" s="57">
        <v>249</v>
      </c>
      <c r="E24" s="56">
        <v>236</v>
      </c>
      <c r="F24" s="56">
        <v>232</v>
      </c>
      <c r="G24" s="56">
        <v>232</v>
      </c>
    </row>
    <row r="25" spans="1:7" ht="13.5">
      <c r="A25" s="67" t="s">
        <v>625</v>
      </c>
      <c r="B25" s="56">
        <v>234</v>
      </c>
      <c r="C25" s="56">
        <v>226</v>
      </c>
      <c r="D25" s="57">
        <v>253</v>
      </c>
      <c r="E25" s="56">
        <v>227</v>
      </c>
      <c r="F25" s="56">
        <v>221</v>
      </c>
      <c r="G25" s="56">
        <v>227</v>
      </c>
    </row>
    <row r="26" spans="1:7" ht="13.5">
      <c r="A26" s="67" t="s">
        <v>626</v>
      </c>
      <c r="B26" s="56">
        <v>34</v>
      </c>
      <c r="C26" s="56">
        <v>34</v>
      </c>
      <c r="D26" s="57">
        <v>36</v>
      </c>
      <c r="E26" s="56">
        <v>34</v>
      </c>
      <c r="F26" s="56">
        <v>35</v>
      </c>
      <c r="G26" s="56">
        <v>36</v>
      </c>
    </row>
    <row r="27" spans="1:7" ht="13.5">
      <c r="A27" s="67" t="s">
        <v>627</v>
      </c>
      <c r="B27" s="56">
        <v>167</v>
      </c>
      <c r="C27" s="56">
        <v>168</v>
      </c>
      <c r="D27" s="57">
        <v>169</v>
      </c>
      <c r="E27" s="56">
        <v>167</v>
      </c>
      <c r="F27" s="56">
        <v>164</v>
      </c>
      <c r="G27" s="56">
        <v>166</v>
      </c>
    </row>
    <row r="28" spans="1:7" ht="13.5">
      <c r="A28" s="67" t="s">
        <v>628</v>
      </c>
      <c r="B28" s="56">
        <v>275</v>
      </c>
      <c r="C28" s="56">
        <v>271</v>
      </c>
      <c r="D28" s="57">
        <v>293</v>
      </c>
      <c r="E28" s="56">
        <v>275</v>
      </c>
      <c r="F28" s="56">
        <v>269</v>
      </c>
      <c r="G28" s="56">
        <v>273</v>
      </c>
    </row>
    <row r="29" spans="1:7" ht="13.5">
      <c r="A29" s="67" t="s">
        <v>629</v>
      </c>
      <c r="B29" s="56">
        <v>230</v>
      </c>
      <c r="C29" s="56">
        <v>221</v>
      </c>
      <c r="D29" s="57">
        <v>240</v>
      </c>
      <c r="E29" s="56">
        <v>223</v>
      </c>
      <c r="F29" s="56">
        <v>212</v>
      </c>
      <c r="G29" s="56">
        <v>217</v>
      </c>
    </row>
    <row r="30" spans="1:7" ht="13.5">
      <c r="A30" s="67" t="s">
        <v>630</v>
      </c>
      <c r="B30" s="56">
        <v>154</v>
      </c>
      <c r="C30" s="56">
        <v>150</v>
      </c>
      <c r="D30" s="57">
        <v>155</v>
      </c>
      <c r="E30" s="56">
        <v>149</v>
      </c>
      <c r="F30" s="56">
        <v>146</v>
      </c>
      <c r="G30" s="56">
        <v>153</v>
      </c>
    </row>
    <row r="31" spans="1:7" ht="13.5">
      <c r="A31" s="67" t="s">
        <v>631</v>
      </c>
      <c r="B31" s="56">
        <v>232</v>
      </c>
      <c r="C31" s="56">
        <v>228</v>
      </c>
      <c r="D31" s="57">
        <v>232</v>
      </c>
      <c r="E31" s="56">
        <v>236</v>
      </c>
      <c r="F31" s="56">
        <v>225</v>
      </c>
      <c r="G31" s="56">
        <v>232</v>
      </c>
    </row>
    <row r="32" spans="1:7" ht="13.5">
      <c r="A32" s="67" t="s">
        <v>632</v>
      </c>
      <c r="B32" s="56">
        <v>147</v>
      </c>
      <c r="C32" s="56">
        <v>144</v>
      </c>
      <c r="D32" s="57">
        <v>149</v>
      </c>
      <c r="E32" s="56">
        <v>143</v>
      </c>
      <c r="F32" s="56">
        <v>142</v>
      </c>
      <c r="G32" s="56">
        <v>145</v>
      </c>
    </row>
    <row r="33" spans="1:7" ht="13.5">
      <c r="A33" s="67" t="s">
        <v>633</v>
      </c>
      <c r="B33" s="56">
        <v>89</v>
      </c>
      <c r="C33" s="56">
        <v>86</v>
      </c>
      <c r="D33" s="57">
        <v>89</v>
      </c>
      <c r="E33" s="56">
        <v>92</v>
      </c>
      <c r="F33" s="56">
        <v>86</v>
      </c>
      <c r="G33" s="56">
        <v>92</v>
      </c>
    </row>
    <row r="34" spans="1:7" ht="13.5">
      <c r="A34" s="67" t="s">
        <v>634</v>
      </c>
      <c r="B34" s="56">
        <v>91</v>
      </c>
      <c r="C34" s="56">
        <v>91</v>
      </c>
      <c r="D34" s="57">
        <v>93</v>
      </c>
      <c r="E34" s="56">
        <v>91</v>
      </c>
      <c r="F34" s="56">
        <v>89</v>
      </c>
      <c r="G34" s="56">
        <v>93</v>
      </c>
    </row>
    <row r="35" spans="1:7" ht="13.5">
      <c r="A35" s="67" t="s">
        <v>635</v>
      </c>
      <c r="B35" s="56">
        <v>43</v>
      </c>
      <c r="C35" s="56">
        <v>41</v>
      </c>
      <c r="D35" s="57">
        <v>44</v>
      </c>
      <c r="E35" s="56">
        <v>41</v>
      </c>
      <c r="F35" s="56">
        <v>41</v>
      </c>
      <c r="G35" s="56">
        <v>43</v>
      </c>
    </row>
    <row r="36" spans="1:7" ht="13.5">
      <c r="A36" s="67" t="s">
        <v>636</v>
      </c>
      <c r="B36" s="56">
        <v>331</v>
      </c>
      <c r="C36" s="56">
        <v>330</v>
      </c>
      <c r="D36" s="57">
        <v>337</v>
      </c>
      <c r="E36" s="56">
        <v>330</v>
      </c>
      <c r="F36" s="56">
        <v>317</v>
      </c>
      <c r="G36" s="56">
        <v>325</v>
      </c>
    </row>
    <row r="37" spans="1:7" ht="13.5">
      <c r="A37" s="67" t="s">
        <v>637</v>
      </c>
      <c r="B37" s="56">
        <v>420</v>
      </c>
      <c r="C37" s="56">
        <v>408</v>
      </c>
      <c r="D37" s="57">
        <v>410</v>
      </c>
      <c r="E37" s="56">
        <v>403</v>
      </c>
      <c r="F37" s="56">
        <v>392</v>
      </c>
      <c r="G37" s="56">
        <v>396</v>
      </c>
    </row>
    <row r="38" spans="1:7" ht="13.5">
      <c r="A38" s="15" t="s">
        <v>638</v>
      </c>
      <c r="B38" s="56">
        <v>181</v>
      </c>
      <c r="C38" s="56">
        <v>175</v>
      </c>
      <c r="D38" s="57">
        <v>177</v>
      </c>
      <c r="E38" s="56">
        <v>177</v>
      </c>
      <c r="F38" s="56">
        <v>175</v>
      </c>
      <c r="G38" s="56">
        <v>174</v>
      </c>
    </row>
    <row r="39" spans="1:7" ht="13.5">
      <c r="A39" s="15" t="s">
        <v>639</v>
      </c>
      <c r="B39" s="56">
        <v>322</v>
      </c>
      <c r="C39" s="56">
        <v>314</v>
      </c>
      <c r="D39" s="57">
        <v>316</v>
      </c>
      <c r="E39" s="56">
        <v>312</v>
      </c>
      <c r="F39" s="56">
        <v>309</v>
      </c>
      <c r="G39" s="56">
        <v>312</v>
      </c>
    </row>
    <row r="40" spans="1:7" ht="13.5">
      <c r="A40" s="15" t="s">
        <v>640</v>
      </c>
      <c r="B40" s="56">
        <v>234</v>
      </c>
      <c r="C40" s="56">
        <v>230</v>
      </c>
      <c r="D40" s="57">
        <v>238</v>
      </c>
      <c r="E40" s="56">
        <v>225</v>
      </c>
      <c r="F40" s="56">
        <v>218</v>
      </c>
      <c r="G40" s="56">
        <v>222</v>
      </c>
    </row>
    <row r="41" spans="1:7" ht="13.5">
      <c r="A41" s="15" t="s">
        <v>641</v>
      </c>
      <c r="B41" s="56">
        <v>202</v>
      </c>
      <c r="C41" s="56">
        <v>199</v>
      </c>
      <c r="D41" s="57">
        <v>204</v>
      </c>
      <c r="E41" s="56">
        <v>203</v>
      </c>
      <c r="F41" s="56">
        <v>198</v>
      </c>
      <c r="G41" s="56">
        <v>202</v>
      </c>
    </row>
    <row r="42" spans="1:7" ht="13.5">
      <c r="A42" s="15" t="s">
        <v>642</v>
      </c>
      <c r="B42" s="56">
        <v>205</v>
      </c>
      <c r="C42" s="56">
        <v>201</v>
      </c>
      <c r="D42" s="57">
        <v>213</v>
      </c>
      <c r="E42" s="56">
        <v>204</v>
      </c>
      <c r="F42" s="56">
        <v>200</v>
      </c>
      <c r="G42" s="56">
        <v>204</v>
      </c>
    </row>
    <row r="43" spans="1:7" ht="13.5">
      <c r="A43" s="15" t="s">
        <v>643</v>
      </c>
      <c r="B43" s="56">
        <v>158</v>
      </c>
      <c r="C43" s="56">
        <v>159</v>
      </c>
      <c r="D43" s="57">
        <v>165</v>
      </c>
      <c r="E43" s="56">
        <v>158</v>
      </c>
      <c r="F43" s="56">
        <v>153</v>
      </c>
      <c r="G43" s="56">
        <v>157</v>
      </c>
    </row>
    <row r="44" spans="1:7" ht="13.5">
      <c r="A44" s="15" t="s">
        <v>644</v>
      </c>
      <c r="B44" s="56">
        <v>124</v>
      </c>
      <c r="C44" s="56">
        <v>124</v>
      </c>
      <c r="D44" s="57">
        <v>132</v>
      </c>
      <c r="E44" s="56">
        <v>123</v>
      </c>
      <c r="F44" s="56">
        <v>119</v>
      </c>
      <c r="G44" s="56">
        <v>122</v>
      </c>
    </row>
    <row r="45" spans="1:7" ht="13.5">
      <c r="A45" s="15" t="s">
        <v>645</v>
      </c>
      <c r="B45" s="56">
        <v>264</v>
      </c>
      <c r="C45" s="56">
        <v>253</v>
      </c>
      <c r="D45" s="57">
        <v>275</v>
      </c>
      <c r="E45" s="56">
        <v>261</v>
      </c>
      <c r="F45" s="56">
        <v>256</v>
      </c>
      <c r="G45" s="56">
        <v>257</v>
      </c>
    </row>
    <row r="46" spans="1:7" ht="13.5">
      <c r="A46" s="15" t="s">
        <v>646</v>
      </c>
      <c r="B46" s="56">
        <v>187</v>
      </c>
      <c r="C46" s="56">
        <v>182</v>
      </c>
      <c r="D46" s="57">
        <v>190</v>
      </c>
      <c r="E46" s="56">
        <v>179</v>
      </c>
      <c r="F46" s="56">
        <v>176</v>
      </c>
      <c r="G46" s="56">
        <v>174</v>
      </c>
    </row>
    <row r="47" spans="1:7" ht="13.5">
      <c r="A47" s="15" t="s">
        <v>647</v>
      </c>
      <c r="B47" s="56">
        <v>190</v>
      </c>
      <c r="C47" s="56">
        <v>181</v>
      </c>
      <c r="D47" s="57">
        <v>191</v>
      </c>
      <c r="E47" s="56">
        <v>196</v>
      </c>
      <c r="F47" s="56">
        <v>183</v>
      </c>
      <c r="G47" s="56">
        <v>189</v>
      </c>
    </row>
    <row r="48" spans="1:7" ht="13.5">
      <c r="A48" s="15" t="s">
        <v>648</v>
      </c>
      <c r="B48" s="56">
        <v>116</v>
      </c>
      <c r="C48" s="56">
        <v>109</v>
      </c>
      <c r="D48" s="57">
        <v>117</v>
      </c>
      <c r="E48" s="56">
        <v>105</v>
      </c>
      <c r="F48" s="56">
        <v>106</v>
      </c>
      <c r="G48" s="56">
        <v>107</v>
      </c>
    </row>
    <row r="49" spans="1:7" ht="13.5">
      <c r="A49" s="15" t="s">
        <v>649</v>
      </c>
      <c r="B49" s="56">
        <v>183</v>
      </c>
      <c r="C49" s="56">
        <v>176</v>
      </c>
      <c r="D49" s="57">
        <v>188</v>
      </c>
      <c r="E49" s="56">
        <v>175</v>
      </c>
      <c r="F49" s="56">
        <v>167</v>
      </c>
      <c r="G49" s="56">
        <v>171</v>
      </c>
    </row>
    <row r="50" spans="1:7" ht="13.5">
      <c r="A50" s="15" t="s">
        <v>650</v>
      </c>
      <c r="B50" s="56">
        <v>176</v>
      </c>
      <c r="C50" s="56">
        <v>171</v>
      </c>
      <c r="D50" s="57">
        <v>178</v>
      </c>
      <c r="E50" s="56">
        <v>175</v>
      </c>
      <c r="F50" s="56">
        <v>171</v>
      </c>
      <c r="G50" s="56">
        <v>173</v>
      </c>
    </row>
    <row r="51" spans="1:7" ht="13.5">
      <c r="A51" s="15" t="s">
        <v>651</v>
      </c>
      <c r="B51" s="56">
        <v>222</v>
      </c>
      <c r="C51" s="56">
        <v>227</v>
      </c>
      <c r="D51" s="57">
        <v>229</v>
      </c>
      <c r="E51" s="56">
        <v>228</v>
      </c>
      <c r="F51" s="56">
        <v>224</v>
      </c>
      <c r="G51" s="56">
        <v>226</v>
      </c>
    </row>
    <row r="52" spans="1:7" ht="13.5">
      <c r="A52" s="15" t="s">
        <v>652</v>
      </c>
      <c r="B52" s="56">
        <v>278</v>
      </c>
      <c r="C52" s="56">
        <v>282</v>
      </c>
      <c r="D52" s="57">
        <v>284</v>
      </c>
      <c r="E52" s="56">
        <v>277</v>
      </c>
      <c r="F52" s="56">
        <v>271</v>
      </c>
      <c r="G52" s="56">
        <v>276</v>
      </c>
    </row>
    <row r="53" spans="1:7" ht="13.5">
      <c r="A53" s="15" t="s">
        <v>653</v>
      </c>
      <c r="B53" s="56">
        <v>109</v>
      </c>
      <c r="C53" s="56">
        <v>104</v>
      </c>
      <c r="D53" s="57">
        <v>109</v>
      </c>
      <c r="E53" s="56">
        <v>106</v>
      </c>
      <c r="F53" s="56">
        <v>105</v>
      </c>
      <c r="G53" s="56">
        <v>108</v>
      </c>
    </row>
    <row r="54" spans="1:7" ht="13.5">
      <c r="A54" s="15" t="s">
        <v>654</v>
      </c>
      <c r="B54" s="56">
        <v>62</v>
      </c>
      <c r="C54" s="56">
        <v>59</v>
      </c>
      <c r="D54" s="57">
        <v>64</v>
      </c>
      <c r="E54" s="56">
        <v>61</v>
      </c>
      <c r="F54" s="56">
        <v>60</v>
      </c>
      <c r="G54" s="56">
        <v>61</v>
      </c>
    </row>
    <row r="55" spans="1:7" ht="13.5">
      <c r="A55" s="76" t="s">
        <v>655</v>
      </c>
      <c r="B55" s="56">
        <v>137</v>
      </c>
      <c r="C55" s="56">
        <v>137</v>
      </c>
      <c r="D55" s="57">
        <v>141</v>
      </c>
      <c r="E55" s="56">
        <v>134</v>
      </c>
      <c r="F55" s="56">
        <v>133</v>
      </c>
      <c r="G55" s="56">
        <v>136</v>
      </c>
    </row>
    <row r="56" spans="1:7" ht="13.5">
      <c r="A56" s="76" t="s">
        <v>656</v>
      </c>
      <c r="B56" s="56">
        <v>161</v>
      </c>
      <c r="C56" s="56">
        <v>164</v>
      </c>
      <c r="D56" s="57">
        <v>164</v>
      </c>
      <c r="E56" s="56">
        <v>159</v>
      </c>
      <c r="F56" s="56">
        <v>156</v>
      </c>
      <c r="G56" s="56">
        <v>161</v>
      </c>
    </row>
    <row r="57" spans="1:7" ht="13.5">
      <c r="A57" s="15" t="s">
        <v>657</v>
      </c>
      <c r="B57" s="56">
        <v>141</v>
      </c>
      <c r="C57" s="56">
        <v>132</v>
      </c>
      <c r="D57" s="57">
        <v>139</v>
      </c>
      <c r="E57" s="56">
        <v>135</v>
      </c>
      <c r="F57" s="56">
        <v>132</v>
      </c>
      <c r="G57" s="56">
        <v>134</v>
      </c>
    </row>
    <row r="58" spans="1:7" ht="13.5">
      <c r="A58" s="15" t="s">
        <v>658</v>
      </c>
      <c r="B58" s="56">
        <v>193</v>
      </c>
      <c r="C58" s="56">
        <v>188</v>
      </c>
      <c r="D58" s="57">
        <v>188</v>
      </c>
      <c r="E58" s="56">
        <v>189</v>
      </c>
      <c r="F58" s="56">
        <v>187</v>
      </c>
      <c r="G58" s="56">
        <v>191</v>
      </c>
    </row>
    <row r="59" spans="1:7" ht="13.5">
      <c r="A59" s="15" t="s">
        <v>659</v>
      </c>
      <c r="B59" s="56">
        <v>215</v>
      </c>
      <c r="C59" s="56">
        <v>211</v>
      </c>
      <c r="D59" s="57">
        <v>216</v>
      </c>
      <c r="E59" s="56">
        <v>215</v>
      </c>
      <c r="F59" s="56">
        <v>212</v>
      </c>
      <c r="G59" s="56">
        <v>216</v>
      </c>
    </row>
    <row r="60" spans="1:7" ht="13.5">
      <c r="A60" s="15" t="s">
        <v>660</v>
      </c>
      <c r="B60" s="56">
        <v>223</v>
      </c>
      <c r="C60" s="56">
        <v>215</v>
      </c>
      <c r="D60" s="57">
        <v>222</v>
      </c>
      <c r="E60" s="56">
        <v>220</v>
      </c>
      <c r="F60" s="56">
        <v>217</v>
      </c>
      <c r="G60" s="56">
        <v>213</v>
      </c>
    </row>
    <row r="61" spans="1:7" ht="13.5">
      <c r="A61" s="15" t="s">
        <v>661</v>
      </c>
      <c r="B61" s="56">
        <v>278</v>
      </c>
      <c r="C61" s="56">
        <v>264</v>
      </c>
      <c r="D61" s="57">
        <v>283</v>
      </c>
      <c r="E61" s="56">
        <v>271</v>
      </c>
      <c r="F61" s="56">
        <v>261</v>
      </c>
      <c r="G61" s="56">
        <v>275</v>
      </c>
    </row>
    <row r="62" spans="1:7" ht="13.5">
      <c r="A62" s="15" t="s">
        <v>662</v>
      </c>
      <c r="B62" s="56">
        <v>253</v>
      </c>
      <c r="C62" s="56">
        <v>239</v>
      </c>
      <c r="D62" s="57">
        <v>244</v>
      </c>
      <c r="E62" s="56">
        <v>246</v>
      </c>
      <c r="F62" s="56">
        <v>236</v>
      </c>
      <c r="G62" s="56">
        <v>244</v>
      </c>
    </row>
    <row r="63" spans="1:7" ht="13.5">
      <c r="A63" s="15" t="s">
        <v>663</v>
      </c>
      <c r="B63" s="56">
        <v>140</v>
      </c>
      <c r="C63" s="56">
        <v>137</v>
      </c>
      <c r="D63" s="57">
        <v>144</v>
      </c>
      <c r="E63" s="56">
        <v>137</v>
      </c>
      <c r="F63" s="56">
        <v>136</v>
      </c>
      <c r="G63" s="56">
        <v>138</v>
      </c>
    </row>
    <row r="64" spans="1:7" ht="13.5">
      <c r="A64" s="15" t="s">
        <v>664</v>
      </c>
      <c r="B64" s="56">
        <v>224</v>
      </c>
      <c r="C64" s="56">
        <v>225</v>
      </c>
      <c r="D64" s="57">
        <v>224</v>
      </c>
      <c r="E64" s="56">
        <v>215</v>
      </c>
      <c r="F64" s="56">
        <v>214</v>
      </c>
      <c r="G64" s="56">
        <v>222</v>
      </c>
    </row>
    <row r="65" spans="1:7" ht="13.5">
      <c r="A65" s="15" t="s">
        <v>665</v>
      </c>
      <c r="B65" s="56">
        <v>197</v>
      </c>
      <c r="C65" s="56">
        <v>194</v>
      </c>
      <c r="D65" s="57">
        <v>193</v>
      </c>
      <c r="E65" s="56">
        <v>198</v>
      </c>
      <c r="F65" s="56">
        <v>193</v>
      </c>
      <c r="G65" s="56">
        <v>195</v>
      </c>
    </row>
    <row r="66" spans="1:7" ht="13.5">
      <c r="A66" s="15" t="s">
        <v>666</v>
      </c>
      <c r="B66" s="56">
        <v>184</v>
      </c>
      <c r="C66" s="56">
        <v>182</v>
      </c>
      <c r="D66" s="57">
        <v>188</v>
      </c>
      <c r="E66" s="56">
        <v>185</v>
      </c>
      <c r="F66" s="56">
        <v>186</v>
      </c>
      <c r="G66" s="56">
        <v>186</v>
      </c>
    </row>
    <row r="67" spans="1:7" ht="13.5">
      <c r="A67" s="15" t="s">
        <v>667</v>
      </c>
      <c r="B67" s="56">
        <v>172</v>
      </c>
      <c r="C67" s="56">
        <v>160</v>
      </c>
      <c r="D67" s="57">
        <v>168</v>
      </c>
      <c r="E67" s="56">
        <v>165</v>
      </c>
      <c r="F67" s="56">
        <v>161</v>
      </c>
      <c r="G67" s="56">
        <v>168</v>
      </c>
    </row>
    <row r="68" spans="1:7" ht="13.5">
      <c r="A68" s="15" t="s">
        <v>668</v>
      </c>
      <c r="B68" s="56">
        <v>267</v>
      </c>
      <c r="C68" s="56">
        <v>251</v>
      </c>
      <c r="D68" s="57">
        <v>259</v>
      </c>
      <c r="E68" s="56">
        <v>265</v>
      </c>
      <c r="F68" s="56">
        <v>254</v>
      </c>
      <c r="G68" s="56">
        <v>261</v>
      </c>
    </row>
    <row r="69" spans="1:7" ht="13.5">
      <c r="A69" s="15" t="s">
        <v>669</v>
      </c>
      <c r="B69" s="56">
        <v>132</v>
      </c>
      <c r="C69" s="56">
        <v>133</v>
      </c>
      <c r="D69" s="57">
        <v>133</v>
      </c>
      <c r="E69" s="56">
        <v>135</v>
      </c>
      <c r="F69" s="56">
        <v>128</v>
      </c>
      <c r="G69" s="56">
        <v>132</v>
      </c>
    </row>
    <row r="70" spans="1:7" ht="13.5">
      <c r="A70" s="15" t="s">
        <v>670</v>
      </c>
      <c r="B70" s="56">
        <v>185</v>
      </c>
      <c r="C70" s="56">
        <v>184</v>
      </c>
      <c r="D70" s="57">
        <v>181</v>
      </c>
      <c r="E70" s="56">
        <v>181</v>
      </c>
      <c r="F70" s="56">
        <v>180</v>
      </c>
      <c r="G70" s="56">
        <v>180</v>
      </c>
    </row>
    <row r="71" spans="1:7" ht="13.5">
      <c r="A71" s="15" t="s">
        <v>671</v>
      </c>
      <c r="B71" s="56">
        <v>208</v>
      </c>
      <c r="C71" s="56">
        <v>198</v>
      </c>
      <c r="D71" s="57">
        <v>205</v>
      </c>
      <c r="E71" s="56">
        <v>203</v>
      </c>
      <c r="F71" s="56">
        <v>199</v>
      </c>
      <c r="G71" s="56">
        <v>200</v>
      </c>
    </row>
    <row r="72" spans="1:7" ht="13.5">
      <c r="A72" s="15" t="s">
        <v>672</v>
      </c>
      <c r="B72" s="56">
        <v>200</v>
      </c>
      <c r="C72" s="56">
        <v>197</v>
      </c>
      <c r="D72" s="57">
        <v>202</v>
      </c>
      <c r="E72" s="56">
        <v>199</v>
      </c>
      <c r="F72" s="56">
        <v>195</v>
      </c>
      <c r="G72" s="56">
        <v>197</v>
      </c>
    </row>
    <row r="73" spans="1:7" ht="13.5">
      <c r="A73" s="15" t="s">
        <v>673</v>
      </c>
      <c r="B73" s="56">
        <v>208</v>
      </c>
      <c r="C73" s="56">
        <v>199</v>
      </c>
      <c r="D73" s="57">
        <v>204</v>
      </c>
      <c r="E73" s="56">
        <v>206</v>
      </c>
      <c r="F73" s="56">
        <v>199</v>
      </c>
      <c r="G73" s="56">
        <v>204</v>
      </c>
    </row>
    <row r="74" spans="1:7" ht="13.5">
      <c r="A74" s="15" t="s">
        <v>674</v>
      </c>
      <c r="B74" s="56">
        <v>204</v>
      </c>
      <c r="C74" s="56">
        <v>203</v>
      </c>
      <c r="D74" s="57">
        <v>201</v>
      </c>
      <c r="E74" s="56">
        <v>205</v>
      </c>
      <c r="F74" s="56">
        <v>203</v>
      </c>
      <c r="G74" s="56">
        <v>206</v>
      </c>
    </row>
    <row r="75" spans="1:7" ht="13.5">
      <c r="A75" s="15" t="s">
        <v>675</v>
      </c>
      <c r="B75" s="56">
        <v>245</v>
      </c>
      <c r="C75" s="56">
        <v>242</v>
      </c>
      <c r="D75" s="57">
        <v>245</v>
      </c>
      <c r="E75" s="56">
        <v>241</v>
      </c>
      <c r="F75" s="56">
        <v>234</v>
      </c>
      <c r="G75" s="56">
        <v>243</v>
      </c>
    </row>
    <row r="76" spans="1:7" ht="13.5">
      <c r="A76" s="15" t="s">
        <v>676</v>
      </c>
      <c r="B76" s="56">
        <v>175</v>
      </c>
      <c r="C76" s="56">
        <v>172</v>
      </c>
      <c r="D76" s="57">
        <v>174</v>
      </c>
      <c r="E76" s="56">
        <v>172</v>
      </c>
      <c r="F76" s="56">
        <v>166</v>
      </c>
      <c r="G76" s="56">
        <v>168</v>
      </c>
    </row>
    <row r="77" spans="1:7" ht="13.5">
      <c r="A77" s="15" t="s">
        <v>677</v>
      </c>
      <c r="B77" s="56">
        <v>218</v>
      </c>
      <c r="C77" s="56">
        <v>207</v>
      </c>
      <c r="D77" s="57">
        <v>209</v>
      </c>
      <c r="E77" s="56">
        <v>208</v>
      </c>
      <c r="F77" s="56">
        <v>208</v>
      </c>
      <c r="G77" s="56">
        <v>205</v>
      </c>
    </row>
    <row r="78" spans="1:7" ht="13.5">
      <c r="A78" s="15" t="s">
        <v>678</v>
      </c>
      <c r="B78" s="56">
        <v>251</v>
      </c>
      <c r="C78" s="56">
        <v>241</v>
      </c>
      <c r="D78" s="57">
        <v>249</v>
      </c>
      <c r="E78" s="56">
        <v>248</v>
      </c>
      <c r="F78" s="56">
        <v>244</v>
      </c>
      <c r="G78" s="56">
        <v>241</v>
      </c>
    </row>
    <row r="79" spans="1:7" ht="13.5">
      <c r="A79" s="15" t="s">
        <v>679</v>
      </c>
      <c r="B79" s="56">
        <v>325</v>
      </c>
      <c r="C79" s="56">
        <v>315</v>
      </c>
      <c r="D79" s="57">
        <v>326</v>
      </c>
      <c r="E79" s="56">
        <v>323</v>
      </c>
      <c r="F79" s="56">
        <v>316</v>
      </c>
      <c r="G79" s="56">
        <v>320</v>
      </c>
    </row>
    <row r="80" spans="1:7" ht="13.5">
      <c r="A80" s="15" t="s">
        <v>680</v>
      </c>
      <c r="B80" s="56">
        <v>287</v>
      </c>
      <c r="C80" s="56">
        <v>275</v>
      </c>
      <c r="D80" s="57">
        <v>288</v>
      </c>
      <c r="E80" s="56">
        <v>289</v>
      </c>
      <c r="F80" s="56">
        <v>280</v>
      </c>
      <c r="G80" s="56">
        <v>282</v>
      </c>
    </row>
    <row r="81" spans="1:7" ht="13.5">
      <c r="A81" s="15" t="s">
        <v>681</v>
      </c>
      <c r="B81" s="56">
        <v>299</v>
      </c>
      <c r="C81" s="56">
        <v>286</v>
      </c>
      <c r="D81" s="57">
        <v>296</v>
      </c>
      <c r="E81" s="56">
        <v>291</v>
      </c>
      <c r="F81" s="56">
        <v>285</v>
      </c>
      <c r="G81" s="56">
        <v>291</v>
      </c>
    </row>
    <row r="82" spans="1:7" ht="13.5">
      <c r="A82" s="15" t="s">
        <v>682</v>
      </c>
      <c r="B82" s="56">
        <v>156</v>
      </c>
      <c r="C82" s="56">
        <v>150</v>
      </c>
      <c r="D82" s="57">
        <v>155</v>
      </c>
      <c r="E82" s="56">
        <v>153</v>
      </c>
      <c r="F82" s="56">
        <v>155</v>
      </c>
      <c r="G82" s="56">
        <v>149</v>
      </c>
    </row>
    <row r="83" spans="1:7" ht="13.5">
      <c r="A83" s="22" t="s">
        <v>28</v>
      </c>
      <c r="B83" s="19">
        <f aca="true" t="shared" si="1" ref="B83:G83">SUM(B19:B82)</f>
        <v>12811</v>
      </c>
      <c r="C83" s="19">
        <f t="shared" si="1"/>
        <v>12484</v>
      </c>
      <c r="D83" s="19">
        <f t="shared" si="1"/>
        <v>12921</v>
      </c>
      <c r="E83" s="19">
        <f t="shared" si="1"/>
        <v>12624</v>
      </c>
      <c r="F83" s="19">
        <f t="shared" si="1"/>
        <v>12341</v>
      </c>
      <c r="G83" s="19">
        <f t="shared" si="1"/>
        <v>12541</v>
      </c>
    </row>
    <row r="84" ht="14.25" thickBot="1">
      <c r="A84" s="4"/>
    </row>
    <row r="85" spans="1:7" ht="14.25" thickBot="1">
      <c r="A85" s="41" t="s">
        <v>132</v>
      </c>
      <c r="B85" s="41"/>
      <c r="C85" s="41"/>
      <c r="D85" s="41"/>
      <c r="E85" s="41"/>
      <c r="F85" s="41"/>
      <c r="G85" s="41"/>
    </row>
    <row r="86" spans="1:7" ht="13.5">
      <c r="A86" s="15" t="s">
        <v>683</v>
      </c>
      <c r="B86" s="56">
        <v>103</v>
      </c>
      <c r="C86" s="56">
        <v>102</v>
      </c>
      <c r="D86" s="54">
        <v>101</v>
      </c>
      <c r="E86" s="57">
        <v>102</v>
      </c>
      <c r="F86" s="57">
        <v>102</v>
      </c>
      <c r="G86" s="54">
        <v>105</v>
      </c>
    </row>
    <row r="87" spans="1:7" ht="13.5">
      <c r="A87" s="15" t="s">
        <v>684</v>
      </c>
      <c r="B87" s="56">
        <v>140</v>
      </c>
      <c r="C87" s="56">
        <v>139</v>
      </c>
      <c r="D87" s="56">
        <v>139</v>
      </c>
      <c r="E87" s="57">
        <v>140</v>
      </c>
      <c r="F87" s="57">
        <v>138</v>
      </c>
      <c r="G87" s="56">
        <v>139</v>
      </c>
    </row>
    <row r="88" spans="1:7" ht="13.5">
      <c r="A88" s="15" t="s">
        <v>685</v>
      </c>
      <c r="B88" s="56">
        <v>164</v>
      </c>
      <c r="C88" s="56">
        <v>164</v>
      </c>
      <c r="D88" s="56">
        <v>169</v>
      </c>
      <c r="E88" s="57">
        <v>164</v>
      </c>
      <c r="F88" s="57">
        <v>163</v>
      </c>
      <c r="G88" s="56">
        <v>162</v>
      </c>
    </row>
    <row r="89" spans="1:7" ht="13.5">
      <c r="A89" s="15" t="s">
        <v>686</v>
      </c>
      <c r="B89" s="56">
        <v>130</v>
      </c>
      <c r="C89" s="56">
        <v>129</v>
      </c>
      <c r="D89" s="56">
        <v>129</v>
      </c>
      <c r="E89" s="57">
        <v>131</v>
      </c>
      <c r="F89" s="57">
        <v>128</v>
      </c>
      <c r="G89" s="56">
        <v>126</v>
      </c>
    </row>
    <row r="90" spans="1:7" ht="13.5">
      <c r="A90" s="15" t="s">
        <v>687</v>
      </c>
      <c r="B90" s="56">
        <v>184</v>
      </c>
      <c r="C90" s="56">
        <v>179</v>
      </c>
      <c r="D90" s="56">
        <v>178</v>
      </c>
      <c r="E90" s="57">
        <v>182</v>
      </c>
      <c r="F90" s="57">
        <v>180</v>
      </c>
      <c r="G90" s="56">
        <v>183</v>
      </c>
    </row>
    <row r="91" spans="1:7" ht="13.5">
      <c r="A91" s="15" t="s">
        <v>688</v>
      </c>
      <c r="B91" s="56">
        <v>216</v>
      </c>
      <c r="C91" s="56">
        <v>214</v>
      </c>
      <c r="D91" s="56">
        <v>214</v>
      </c>
      <c r="E91" s="57">
        <v>213</v>
      </c>
      <c r="F91" s="57">
        <v>217</v>
      </c>
      <c r="G91" s="56">
        <v>218</v>
      </c>
    </row>
    <row r="92" spans="1:7" ht="13.5">
      <c r="A92" s="15" t="s">
        <v>689</v>
      </c>
      <c r="B92" s="56">
        <v>216</v>
      </c>
      <c r="C92" s="56">
        <v>219</v>
      </c>
      <c r="D92" s="56">
        <v>211</v>
      </c>
      <c r="E92" s="57">
        <v>211</v>
      </c>
      <c r="F92" s="57">
        <v>215</v>
      </c>
      <c r="G92" s="56">
        <v>211</v>
      </c>
    </row>
    <row r="93" spans="1:7" ht="13.5">
      <c r="A93" s="15" t="s">
        <v>690</v>
      </c>
      <c r="B93" s="56">
        <v>153</v>
      </c>
      <c r="C93" s="56">
        <v>153</v>
      </c>
      <c r="D93" s="56">
        <v>148</v>
      </c>
      <c r="E93" s="57">
        <v>152</v>
      </c>
      <c r="F93" s="57">
        <v>152</v>
      </c>
      <c r="G93" s="56">
        <v>153</v>
      </c>
    </row>
    <row r="94" spans="1:7" ht="13.5">
      <c r="A94" s="15" t="s">
        <v>691</v>
      </c>
      <c r="B94" s="56">
        <v>220</v>
      </c>
      <c r="C94" s="56">
        <v>224</v>
      </c>
      <c r="D94" s="56">
        <v>224</v>
      </c>
      <c r="E94" s="57">
        <v>220</v>
      </c>
      <c r="F94" s="57">
        <v>218</v>
      </c>
      <c r="G94" s="56">
        <v>218</v>
      </c>
    </row>
    <row r="95" spans="1:7" ht="13.5">
      <c r="A95" s="15" t="s">
        <v>133</v>
      </c>
      <c r="B95" s="56">
        <v>196</v>
      </c>
      <c r="C95" s="56">
        <v>197</v>
      </c>
      <c r="D95" s="56">
        <v>189</v>
      </c>
      <c r="E95" s="57">
        <v>191</v>
      </c>
      <c r="F95" s="57">
        <v>188</v>
      </c>
      <c r="G95" s="56">
        <v>189</v>
      </c>
    </row>
    <row r="96" spans="1:7" ht="13.5">
      <c r="A96" s="15" t="s">
        <v>134</v>
      </c>
      <c r="B96" s="56">
        <v>185</v>
      </c>
      <c r="C96" s="56">
        <v>189</v>
      </c>
      <c r="D96" s="56">
        <v>189</v>
      </c>
      <c r="E96" s="57">
        <v>192</v>
      </c>
      <c r="F96" s="57">
        <v>189</v>
      </c>
      <c r="G96" s="56">
        <v>192</v>
      </c>
    </row>
    <row r="97" spans="1:7" ht="13.5">
      <c r="A97" s="15" t="s">
        <v>692</v>
      </c>
      <c r="B97" s="56">
        <v>115</v>
      </c>
      <c r="C97" s="56">
        <v>115</v>
      </c>
      <c r="D97" s="56">
        <v>113</v>
      </c>
      <c r="E97" s="57">
        <v>112</v>
      </c>
      <c r="F97" s="57">
        <v>112</v>
      </c>
      <c r="G97" s="56">
        <v>112</v>
      </c>
    </row>
    <row r="98" spans="1:7" ht="13.5">
      <c r="A98" s="15" t="s">
        <v>135</v>
      </c>
      <c r="B98" s="56">
        <v>55</v>
      </c>
      <c r="C98" s="56">
        <v>54</v>
      </c>
      <c r="D98" s="56">
        <v>54</v>
      </c>
      <c r="E98" s="57">
        <v>53</v>
      </c>
      <c r="F98" s="57">
        <v>54</v>
      </c>
      <c r="G98" s="56">
        <v>52</v>
      </c>
    </row>
    <row r="99" spans="1:7" ht="13.5">
      <c r="A99" s="22" t="s">
        <v>28</v>
      </c>
      <c r="B99" s="19">
        <f aca="true" t="shared" si="2" ref="B99:G99">SUM(B86:B98)</f>
        <v>2077</v>
      </c>
      <c r="C99" s="19">
        <f t="shared" si="2"/>
        <v>2078</v>
      </c>
      <c r="D99" s="19">
        <f t="shared" si="2"/>
        <v>2058</v>
      </c>
      <c r="E99" s="59">
        <f t="shared" si="2"/>
        <v>2063</v>
      </c>
      <c r="F99" s="59">
        <f t="shared" si="2"/>
        <v>2056</v>
      </c>
      <c r="G99" s="19">
        <f t="shared" si="2"/>
        <v>2060</v>
      </c>
    </row>
    <row r="100" ht="14.25" thickBot="1">
      <c r="A100" s="4"/>
    </row>
    <row r="101" spans="1:7" ht="14.25" thickBot="1">
      <c r="A101" s="41" t="s">
        <v>184</v>
      </c>
      <c r="B101" s="41"/>
      <c r="C101" s="41"/>
      <c r="D101" s="41"/>
      <c r="E101" s="41"/>
      <c r="F101" s="41"/>
      <c r="G101" s="41"/>
    </row>
    <row r="102" spans="1:7" ht="13.5">
      <c r="A102" s="15" t="s">
        <v>693</v>
      </c>
      <c r="B102" s="56">
        <v>126</v>
      </c>
      <c r="C102" s="56">
        <v>126</v>
      </c>
      <c r="D102" s="54">
        <v>127</v>
      </c>
      <c r="E102" s="57">
        <v>134</v>
      </c>
      <c r="F102" s="57">
        <v>126</v>
      </c>
      <c r="G102" s="54">
        <v>122</v>
      </c>
    </row>
    <row r="103" spans="1:7" ht="13.5">
      <c r="A103" s="15" t="s">
        <v>694</v>
      </c>
      <c r="B103" s="56">
        <v>147</v>
      </c>
      <c r="C103" s="56">
        <v>140</v>
      </c>
      <c r="D103" s="56">
        <v>139</v>
      </c>
      <c r="E103" s="57">
        <v>149</v>
      </c>
      <c r="F103" s="57">
        <v>144</v>
      </c>
      <c r="G103" s="56">
        <v>138</v>
      </c>
    </row>
    <row r="104" spans="1:7" ht="13.5">
      <c r="A104" s="15" t="s">
        <v>695</v>
      </c>
      <c r="B104" s="56">
        <v>100</v>
      </c>
      <c r="C104" s="56">
        <v>91</v>
      </c>
      <c r="D104" s="56">
        <v>94</v>
      </c>
      <c r="E104" s="57">
        <v>96</v>
      </c>
      <c r="F104" s="57">
        <v>96</v>
      </c>
      <c r="G104" s="56">
        <v>98</v>
      </c>
    </row>
    <row r="105" spans="1:7" ht="13.5">
      <c r="A105" s="15" t="s">
        <v>696</v>
      </c>
      <c r="B105" s="56">
        <v>118</v>
      </c>
      <c r="C105" s="56">
        <v>116</v>
      </c>
      <c r="D105" s="56">
        <v>120</v>
      </c>
      <c r="E105" s="57">
        <v>122</v>
      </c>
      <c r="F105" s="57">
        <v>119</v>
      </c>
      <c r="G105" s="56">
        <v>116</v>
      </c>
    </row>
    <row r="106" spans="1:7" ht="13.5">
      <c r="A106" s="15" t="s">
        <v>697</v>
      </c>
      <c r="B106" s="56">
        <v>30</v>
      </c>
      <c r="C106" s="56">
        <v>28</v>
      </c>
      <c r="D106" s="56">
        <v>29</v>
      </c>
      <c r="E106" s="57">
        <v>31</v>
      </c>
      <c r="F106" s="57">
        <v>29</v>
      </c>
      <c r="G106" s="56">
        <v>28</v>
      </c>
    </row>
    <row r="107" spans="1:7" ht="13.5">
      <c r="A107" s="15" t="s">
        <v>698</v>
      </c>
      <c r="B107" s="56">
        <v>103</v>
      </c>
      <c r="C107" s="56">
        <v>100</v>
      </c>
      <c r="D107" s="56">
        <v>99</v>
      </c>
      <c r="E107" s="57">
        <v>104</v>
      </c>
      <c r="F107" s="57">
        <v>99</v>
      </c>
      <c r="G107" s="56">
        <v>97</v>
      </c>
    </row>
    <row r="108" spans="1:7" ht="13.5">
      <c r="A108" s="15" t="s">
        <v>699</v>
      </c>
      <c r="B108" s="56">
        <v>68</v>
      </c>
      <c r="C108" s="56">
        <v>64</v>
      </c>
      <c r="D108" s="56">
        <v>65</v>
      </c>
      <c r="E108" s="57">
        <v>67</v>
      </c>
      <c r="F108" s="57">
        <v>65</v>
      </c>
      <c r="G108" s="56">
        <v>64</v>
      </c>
    </row>
    <row r="109" spans="1:7" ht="13.5">
      <c r="A109" s="15" t="s">
        <v>700</v>
      </c>
      <c r="B109" s="56">
        <v>39</v>
      </c>
      <c r="C109" s="56">
        <v>38</v>
      </c>
      <c r="D109" s="56">
        <v>37</v>
      </c>
      <c r="E109" s="57">
        <v>43</v>
      </c>
      <c r="F109" s="57">
        <v>40</v>
      </c>
      <c r="G109" s="56">
        <v>38</v>
      </c>
    </row>
    <row r="110" spans="1:7" ht="13.5">
      <c r="A110" s="15" t="s">
        <v>808</v>
      </c>
      <c r="B110" s="56">
        <v>158</v>
      </c>
      <c r="C110" s="56">
        <v>145</v>
      </c>
      <c r="D110" s="56">
        <v>142</v>
      </c>
      <c r="E110" s="57">
        <v>155</v>
      </c>
      <c r="F110" s="57">
        <v>150</v>
      </c>
      <c r="G110" s="56">
        <v>146</v>
      </c>
    </row>
    <row r="111" spans="1:7" ht="13.5">
      <c r="A111" s="15" t="s">
        <v>701</v>
      </c>
      <c r="B111" s="56">
        <v>107</v>
      </c>
      <c r="C111" s="56">
        <v>98</v>
      </c>
      <c r="D111" s="56">
        <v>96</v>
      </c>
      <c r="E111" s="57">
        <v>102</v>
      </c>
      <c r="F111" s="57">
        <v>98</v>
      </c>
      <c r="G111" s="56">
        <v>95</v>
      </c>
    </row>
    <row r="112" spans="1:7" ht="13.5">
      <c r="A112" s="15" t="s">
        <v>702</v>
      </c>
      <c r="B112" s="56">
        <v>18</v>
      </c>
      <c r="C112" s="56">
        <v>18</v>
      </c>
      <c r="D112" s="56">
        <v>16</v>
      </c>
      <c r="E112" s="57">
        <v>17</v>
      </c>
      <c r="F112" s="57">
        <v>18</v>
      </c>
      <c r="G112" s="56">
        <v>16</v>
      </c>
    </row>
    <row r="113" spans="1:7" ht="13.5">
      <c r="A113" s="15" t="s">
        <v>703</v>
      </c>
      <c r="B113" s="56">
        <v>9</v>
      </c>
      <c r="C113" s="56">
        <v>9</v>
      </c>
      <c r="D113" s="56">
        <v>9</v>
      </c>
      <c r="E113" s="57">
        <v>9</v>
      </c>
      <c r="F113" s="57">
        <v>9</v>
      </c>
      <c r="G113" s="56">
        <v>9</v>
      </c>
    </row>
    <row r="114" spans="1:7" ht="13.5">
      <c r="A114" s="15" t="s">
        <v>89</v>
      </c>
      <c r="B114" s="56">
        <v>91</v>
      </c>
      <c r="C114" s="56">
        <v>88</v>
      </c>
      <c r="D114" s="56">
        <v>87</v>
      </c>
      <c r="E114" s="57">
        <v>95</v>
      </c>
      <c r="F114" s="57">
        <v>91</v>
      </c>
      <c r="G114" s="56">
        <v>87</v>
      </c>
    </row>
    <row r="115" spans="1:7" ht="13.5">
      <c r="A115" s="22" t="s">
        <v>28</v>
      </c>
      <c r="B115" s="19">
        <f aca="true" t="shared" si="3" ref="B115:G115">SUM(B102:B114)</f>
        <v>1114</v>
      </c>
      <c r="C115" s="19">
        <f t="shared" si="3"/>
        <v>1061</v>
      </c>
      <c r="D115" s="19">
        <f t="shared" si="3"/>
        <v>1060</v>
      </c>
      <c r="E115" s="59">
        <f t="shared" si="3"/>
        <v>1124</v>
      </c>
      <c r="F115" s="59">
        <f t="shared" si="3"/>
        <v>1084</v>
      </c>
      <c r="G115" s="19">
        <f t="shared" si="3"/>
        <v>1054</v>
      </c>
    </row>
    <row r="116" ht="14.25" thickBot="1">
      <c r="A116" s="4"/>
    </row>
    <row r="117" spans="1:7" ht="14.25" thickBot="1">
      <c r="A117" s="41" t="s">
        <v>185</v>
      </c>
      <c r="B117" s="41"/>
      <c r="C117" s="41"/>
      <c r="D117" s="41"/>
      <c r="E117" s="41"/>
      <c r="F117" s="41"/>
      <c r="G117" s="41"/>
    </row>
    <row r="118" spans="1:7" ht="13.5">
      <c r="A118" s="15">
        <v>1</v>
      </c>
      <c r="B118" s="56">
        <v>164</v>
      </c>
      <c r="C118" s="56">
        <v>159</v>
      </c>
      <c r="D118" s="54">
        <v>161</v>
      </c>
      <c r="E118" s="57">
        <v>158</v>
      </c>
      <c r="F118" s="57">
        <v>159</v>
      </c>
      <c r="G118" s="54">
        <v>160</v>
      </c>
    </row>
    <row r="119" spans="1:7" ht="13.5">
      <c r="A119" s="15">
        <v>2</v>
      </c>
      <c r="B119" s="56">
        <v>494</v>
      </c>
      <c r="C119" s="56">
        <v>489</v>
      </c>
      <c r="D119" s="56">
        <v>489</v>
      </c>
      <c r="E119" s="57">
        <v>488</v>
      </c>
      <c r="F119" s="57">
        <v>484</v>
      </c>
      <c r="G119" s="56">
        <v>491</v>
      </c>
    </row>
    <row r="120" spans="1:7" ht="13.5">
      <c r="A120" s="15">
        <v>3</v>
      </c>
      <c r="B120" s="56">
        <v>137</v>
      </c>
      <c r="C120" s="56">
        <v>137</v>
      </c>
      <c r="D120" s="56">
        <v>136</v>
      </c>
      <c r="E120" s="57">
        <v>134</v>
      </c>
      <c r="F120" s="57">
        <v>134</v>
      </c>
      <c r="G120" s="56">
        <v>139</v>
      </c>
    </row>
    <row r="121" spans="1:7" ht="13.5">
      <c r="A121" s="15">
        <v>4</v>
      </c>
      <c r="B121" s="56">
        <v>109</v>
      </c>
      <c r="C121" s="56">
        <v>107</v>
      </c>
      <c r="D121" s="56">
        <v>108</v>
      </c>
      <c r="E121" s="57">
        <v>106</v>
      </c>
      <c r="F121" s="57">
        <v>107</v>
      </c>
      <c r="G121" s="56">
        <v>107</v>
      </c>
    </row>
    <row r="122" spans="1:7" ht="13.5">
      <c r="A122" s="15">
        <v>5</v>
      </c>
      <c r="B122" s="56">
        <v>449</v>
      </c>
      <c r="C122" s="56">
        <v>441</v>
      </c>
      <c r="D122" s="56">
        <v>440</v>
      </c>
      <c r="E122" s="57">
        <v>443</v>
      </c>
      <c r="F122" s="57">
        <v>436</v>
      </c>
      <c r="G122" s="56">
        <v>445</v>
      </c>
    </row>
    <row r="123" spans="1:7" ht="13.5">
      <c r="A123" s="15">
        <v>6</v>
      </c>
      <c r="B123" s="56">
        <v>331</v>
      </c>
      <c r="C123" s="56">
        <v>336</v>
      </c>
      <c r="D123" s="56">
        <v>335</v>
      </c>
      <c r="E123" s="57">
        <v>333</v>
      </c>
      <c r="F123" s="57">
        <v>329</v>
      </c>
      <c r="G123" s="56">
        <v>339</v>
      </c>
    </row>
    <row r="124" spans="1:7" ht="13.5">
      <c r="A124" s="15">
        <v>7</v>
      </c>
      <c r="B124" s="56">
        <v>102</v>
      </c>
      <c r="C124" s="56">
        <v>100</v>
      </c>
      <c r="D124" s="56">
        <v>100</v>
      </c>
      <c r="E124" s="57">
        <v>100</v>
      </c>
      <c r="F124" s="57">
        <v>99</v>
      </c>
      <c r="G124" s="56">
        <v>105</v>
      </c>
    </row>
    <row r="125" spans="1:7" ht="13.5">
      <c r="A125" s="15">
        <v>8</v>
      </c>
      <c r="B125" s="56">
        <v>461</v>
      </c>
      <c r="C125" s="56">
        <v>459</v>
      </c>
      <c r="D125" s="56">
        <v>459</v>
      </c>
      <c r="E125" s="57">
        <v>459</v>
      </c>
      <c r="F125" s="57">
        <v>459</v>
      </c>
      <c r="G125" s="56">
        <v>469</v>
      </c>
    </row>
    <row r="126" spans="1:7" ht="13.5">
      <c r="A126" s="15">
        <v>9</v>
      </c>
      <c r="B126" s="56">
        <v>315</v>
      </c>
      <c r="C126" s="56">
        <v>319</v>
      </c>
      <c r="D126" s="56">
        <v>311</v>
      </c>
      <c r="E126" s="57">
        <v>309</v>
      </c>
      <c r="F126" s="57">
        <v>308</v>
      </c>
      <c r="G126" s="56">
        <v>311</v>
      </c>
    </row>
    <row r="127" spans="1:7" ht="13.5">
      <c r="A127" s="15">
        <v>10</v>
      </c>
      <c r="B127" s="56">
        <v>59</v>
      </c>
      <c r="C127" s="56">
        <v>60</v>
      </c>
      <c r="D127" s="56">
        <v>59</v>
      </c>
      <c r="E127" s="57">
        <v>59</v>
      </c>
      <c r="F127" s="57">
        <v>59</v>
      </c>
      <c r="G127" s="56">
        <v>59</v>
      </c>
    </row>
    <row r="128" spans="1:7" ht="13.5">
      <c r="A128" s="22" t="s">
        <v>28</v>
      </c>
      <c r="B128" s="19">
        <f aca="true" t="shared" si="4" ref="B128:G128">SUM(B118:B127)</f>
        <v>2621</v>
      </c>
      <c r="C128" s="19">
        <f t="shared" si="4"/>
        <v>2607</v>
      </c>
      <c r="D128" s="19">
        <f t="shared" si="4"/>
        <v>2598</v>
      </c>
      <c r="E128" s="59">
        <f t="shared" si="4"/>
        <v>2589</v>
      </c>
      <c r="F128" s="59">
        <f t="shared" si="4"/>
        <v>2574</v>
      </c>
      <c r="G128" s="19">
        <f t="shared" si="4"/>
        <v>2625</v>
      </c>
    </row>
    <row r="129" ht="14.25" thickBot="1">
      <c r="A129" s="4"/>
    </row>
    <row r="130" spans="1:7" ht="14.25" thickBot="1">
      <c r="A130" s="41" t="s">
        <v>197</v>
      </c>
      <c r="B130" s="41"/>
      <c r="C130" s="41"/>
      <c r="D130" s="41"/>
      <c r="E130" s="41"/>
      <c r="F130" s="41"/>
      <c r="G130" s="41"/>
    </row>
    <row r="131" spans="1:7" ht="13.5">
      <c r="A131" s="15" t="s">
        <v>704</v>
      </c>
      <c r="B131" s="56">
        <v>173</v>
      </c>
      <c r="C131" s="56">
        <v>164</v>
      </c>
      <c r="D131" s="54">
        <v>164</v>
      </c>
      <c r="E131" s="57">
        <v>168</v>
      </c>
      <c r="F131" s="57">
        <v>169</v>
      </c>
      <c r="G131" s="54">
        <v>168</v>
      </c>
    </row>
    <row r="132" spans="1:7" ht="13.5">
      <c r="A132" s="15" t="s">
        <v>705</v>
      </c>
      <c r="B132" s="56">
        <v>114</v>
      </c>
      <c r="C132" s="56">
        <v>113</v>
      </c>
      <c r="D132" s="56">
        <v>112</v>
      </c>
      <c r="E132" s="57">
        <v>116</v>
      </c>
      <c r="F132" s="57">
        <v>111</v>
      </c>
      <c r="G132" s="56">
        <v>116</v>
      </c>
    </row>
    <row r="133" spans="1:7" ht="13.5">
      <c r="A133" s="15" t="s">
        <v>706</v>
      </c>
      <c r="B133" s="56">
        <v>64</v>
      </c>
      <c r="C133" s="56">
        <v>62</v>
      </c>
      <c r="D133" s="56">
        <v>64</v>
      </c>
      <c r="E133" s="57">
        <v>67</v>
      </c>
      <c r="F133" s="57">
        <v>62</v>
      </c>
      <c r="G133" s="56">
        <v>62</v>
      </c>
    </row>
    <row r="134" spans="1:7" ht="13.5">
      <c r="A134" s="15" t="s">
        <v>707</v>
      </c>
      <c r="B134" s="56">
        <v>171</v>
      </c>
      <c r="C134" s="56">
        <v>167</v>
      </c>
      <c r="D134" s="56">
        <v>170</v>
      </c>
      <c r="E134" s="57">
        <v>175</v>
      </c>
      <c r="F134" s="57">
        <v>170</v>
      </c>
      <c r="G134" s="56">
        <v>176</v>
      </c>
    </row>
    <row r="135" spans="1:7" ht="13.5">
      <c r="A135" s="15" t="s">
        <v>708</v>
      </c>
      <c r="B135" s="56">
        <v>95</v>
      </c>
      <c r="C135" s="56">
        <v>92</v>
      </c>
      <c r="D135" s="56">
        <v>92</v>
      </c>
      <c r="E135" s="57">
        <v>98</v>
      </c>
      <c r="F135" s="57">
        <v>90</v>
      </c>
      <c r="G135" s="56">
        <v>94</v>
      </c>
    </row>
    <row r="136" spans="1:7" ht="13.5">
      <c r="A136" s="15" t="s">
        <v>709</v>
      </c>
      <c r="B136" s="56">
        <v>110</v>
      </c>
      <c r="C136" s="56">
        <v>112</v>
      </c>
      <c r="D136" s="56">
        <v>111</v>
      </c>
      <c r="E136" s="57">
        <v>110</v>
      </c>
      <c r="F136" s="57">
        <v>109</v>
      </c>
      <c r="G136" s="56">
        <v>116</v>
      </c>
    </row>
    <row r="137" spans="1:7" ht="13.5">
      <c r="A137" s="15" t="s">
        <v>710</v>
      </c>
      <c r="B137" s="56">
        <v>177</v>
      </c>
      <c r="C137" s="56">
        <v>175</v>
      </c>
      <c r="D137" s="56">
        <v>177</v>
      </c>
      <c r="E137" s="57">
        <v>182</v>
      </c>
      <c r="F137" s="57">
        <v>175</v>
      </c>
      <c r="G137" s="56">
        <v>180</v>
      </c>
    </row>
    <row r="138" spans="1:7" ht="13.5">
      <c r="A138" s="15" t="s">
        <v>711</v>
      </c>
      <c r="B138" s="56">
        <v>183</v>
      </c>
      <c r="C138" s="56">
        <v>178</v>
      </c>
      <c r="D138" s="56">
        <v>178</v>
      </c>
      <c r="E138" s="57">
        <v>180</v>
      </c>
      <c r="F138" s="57">
        <v>178</v>
      </c>
      <c r="G138" s="56">
        <v>184</v>
      </c>
    </row>
    <row r="139" spans="1:7" ht="13.5">
      <c r="A139" s="15" t="s">
        <v>712</v>
      </c>
      <c r="B139" s="56">
        <v>129</v>
      </c>
      <c r="C139" s="56">
        <v>126</v>
      </c>
      <c r="D139" s="56">
        <v>130</v>
      </c>
      <c r="E139" s="57">
        <v>132</v>
      </c>
      <c r="F139" s="57">
        <v>126</v>
      </c>
      <c r="G139" s="56">
        <v>128</v>
      </c>
    </row>
    <row r="140" spans="1:7" ht="13.5">
      <c r="A140" s="15" t="s">
        <v>429</v>
      </c>
      <c r="B140" s="56">
        <v>144</v>
      </c>
      <c r="C140" s="56">
        <v>143</v>
      </c>
      <c r="D140" s="56">
        <v>143</v>
      </c>
      <c r="E140" s="57">
        <v>148</v>
      </c>
      <c r="F140" s="57">
        <v>142</v>
      </c>
      <c r="G140" s="56">
        <v>145</v>
      </c>
    </row>
    <row r="141" spans="1:7" ht="13.5">
      <c r="A141" s="15" t="s">
        <v>430</v>
      </c>
      <c r="B141" s="21">
        <v>133</v>
      </c>
      <c r="C141" s="21">
        <v>125</v>
      </c>
      <c r="D141" s="21">
        <v>126</v>
      </c>
      <c r="E141" s="58">
        <v>130</v>
      </c>
      <c r="F141" s="58">
        <v>127</v>
      </c>
      <c r="G141" s="21">
        <v>127</v>
      </c>
    </row>
    <row r="142" spans="1:7" ht="13.5">
      <c r="A142" s="22" t="s">
        <v>28</v>
      </c>
      <c r="B142" s="19">
        <f aca="true" t="shared" si="5" ref="B142:G142">SUM(B131:B141)</f>
        <v>1493</v>
      </c>
      <c r="C142" s="19">
        <f t="shared" si="5"/>
        <v>1457</v>
      </c>
      <c r="D142" s="19">
        <f t="shared" si="5"/>
        <v>1467</v>
      </c>
      <c r="E142" s="59">
        <f t="shared" si="5"/>
        <v>1506</v>
      </c>
      <c r="F142" s="59">
        <f t="shared" si="5"/>
        <v>1459</v>
      </c>
      <c r="G142" s="19">
        <f t="shared" si="5"/>
        <v>1496</v>
      </c>
    </row>
    <row r="144" spans="1:7" ht="13.5">
      <c r="A144" s="71" t="s">
        <v>199</v>
      </c>
      <c r="B144" s="72">
        <f aca="true" t="shared" si="6" ref="B144:G144">B16+B83+B99+B115+B128+B142</f>
        <v>20701</v>
      </c>
      <c r="C144" s="72">
        <f t="shared" si="6"/>
        <v>20235</v>
      </c>
      <c r="D144" s="72">
        <f t="shared" si="6"/>
        <v>20659</v>
      </c>
      <c r="E144" s="72">
        <f t="shared" si="6"/>
        <v>20455</v>
      </c>
      <c r="F144" s="72">
        <f t="shared" si="6"/>
        <v>20069</v>
      </c>
      <c r="G144" s="72">
        <f t="shared" si="6"/>
        <v>20334</v>
      </c>
    </row>
  </sheetData>
  <sheetProtection/>
  <printOptions horizontalCentered="1"/>
  <pageMargins left="0.5" right="0.5" top="0.9" bottom="0.25" header="0.3" footer="0.3"/>
  <pageSetup fitToHeight="5" orientation="landscape" r:id="rId1"/>
  <headerFooter alignWithMargins="0">
    <oddHeader>&amp;L
&amp;C&amp;"Arial,Bold"JUDICIAL DISTRICT TOTALS
By Precinct
PRIMARY ELECTION     MAY 20, 2014</oddHeader>
  </headerFooter>
  <rowBreaks count="1" manualBreakCount="1">
    <brk id="1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zoomScale="150" zoomScaleNormal="150" zoomScaleSheetLayoutView="75" zoomScalePageLayoutView="0" workbookViewId="0" topLeftCell="A1">
      <pane xSplit="1" ySplit="6" topLeftCell="B1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64" sqref="B164"/>
    </sheetView>
  </sheetViews>
  <sheetFormatPr defaultColWidth="9.140625" defaultRowHeight="12.75"/>
  <cols>
    <col min="1" max="1" width="15.8515625" style="3" bestFit="1" customWidth="1"/>
    <col min="2" max="2" width="9.140625" style="4" bestFit="1" customWidth="1"/>
    <col min="3" max="3" width="10.8515625" style="4" customWidth="1"/>
    <col min="4" max="5" width="9.7109375" style="4" customWidth="1"/>
    <col min="6" max="6" width="10.8515625" style="4" customWidth="1"/>
    <col min="7" max="7" width="10.421875" style="4" bestFit="1" customWidth="1"/>
    <col min="8" max="9" width="10.140625" style="4" bestFit="1" customWidth="1"/>
    <col min="10" max="10" width="9.7109375" style="3" bestFit="1" customWidth="1"/>
    <col min="11" max="12" width="9.7109375" style="3" customWidth="1"/>
    <col min="13" max="14" width="9.7109375" style="4" customWidth="1"/>
    <col min="15" max="16384" width="9.140625" style="3" customWidth="1"/>
  </cols>
  <sheetData>
    <row r="1" spans="1:14" ht="14.25" thickBot="1">
      <c r="A1" s="92" t="s">
        <v>7</v>
      </c>
      <c r="B1" s="9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0:12" ht="13.5">
      <c r="J2" s="4"/>
      <c r="K2" s="4"/>
      <c r="L2" s="4"/>
    </row>
    <row r="3" spans="2:14" ht="13.5">
      <c r="B3" s="5" t="s">
        <v>1</v>
      </c>
      <c r="C3" s="5" t="s">
        <v>1</v>
      </c>
      <c r="D3" s="88" t="s">
        <v>1</v>
      </c>
      <c r="E3" s="89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88" t="s">
        <v>1</v>
      </c>
      <c r="L3" s="94"/>
      <c r="M3" s="94"/>
      <c r="N3" s="89"/>
    </row>
    <row r="4" spans="2:14" ht="13.5">
      <c r="B4" s="8" t="s">
        <v>215</v>
      </c>
      <c r="C4" s="9" t="s">
        <v>216</v>
      </c>
      <c r="D4" s="90" t="s">
        <v>415</v>
      </c>
      <c r="E4" s="91"/>
      <c r="F4" s="9" t="s">
        <v>418</v>
      </c>
      <c r="G4" s="9" t="s">
        <v>518</v>
      </c>
      <c r="H4" s="60" t="s">
        <v>217</v>
      </c>
      <c r="I4" s="60" t="s">
        <v>798</v>
      </c>
      <c r="J4" s="8" t="s">
        <v>420</v>
      </c>
      <c r="K4" s="90" t="s">
        <v>218</v>
      </c>
      <c r="L4" s="95"/>
      <c r="M4" s="95"/>
      <c r="N4" s="91"/>
    </row>
    <row r="5" spans="2:14" s="13" customFormat="1" ht="13.5">
      <c r="B5" s="12" t="s">
        <v>515</v>
      </c>
      <c r="C5" s="12" t="s">
        <v>27</v>
      </c>
      <c r="D5" s="12" t="s">
        <v>516</v>
      </c>
      <c r="E5" s="12" t="s">
        <v>416</v>
      </c>
      <c r="F5" s="12" t="s">
        <v>419</v>
      </c>
      <c r="G5" s="12" t="s">
        <v>519</v>
      </c>
      <c r="H5" s="12" t="s">
        <v>11</v>
      </c>
      <c r="I5" s="12" t="s">
        <v>535</v>
      </c>
      <c r="J5" s="12" t="s">
        <v>421</v>
      </c>
      <c r="K5" s="12" t="s">
        <v>521</v>
      </c>
      <c r="L5" s="12" t="s">
        <v>523</v>
      </c>
      <c r="M5" s="12" t="s">
        <v>525</v>
      </c>
      <c r="N5" s="12" t="s">
        <v>526</v>
      </c>
    </row>
    <row r="6" spans="2:14" s="13" customFormat="1" ht="13.5">
      <c r="B6" s="14" t="s">
        <v>8</v>
      </c>
      <c r="C6" s="14" t="s">
        <v>26</v>
      </c>
      <c r="D6" s="14" t="s">
        <v>517</v>
      </c>
      <c r="E6" s="14" t="s">
        <v>417</v>
      </c>
      <c r="F6" s="14" t="s">
        <v>268</v>
      </c>
      <c r="G6" s="14" t="s">
        <v>520</v>
      </c>
      <c r="H6" s="14" t="s">
        <v>9</v>
      </c>
      <c r="I6" s="14" t="s">
        <v>799</v>
      </c>
      <c r="J6" s="14" t="s">
        <v>422</v>
      </c>
      <c r="K6" s="14" t="s">
        <v>522</v>
      </c>
      <c r="L6" s="14" t="s">
        <v>524</v>
      </c>
      <c r="M6" s="14" t="s">
        <v>110</v>
      </c>
      <c r="N6" s="14" t="s">
        <v>527</v>
      </c>
    </row>
    <row r="7" spans="2:14" s="13" customFormat="1" ht="14.25" thickBo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thickBot="1">
      <c r="A8" s="41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3.5">
      <c r="A9" s="83">
        <v>1401</v>
      </c>
      <c r="B9" s="54">
        <v>173</v>
      </c>
      <c r="C9" s="54">
        <v>164</v>
      </c>
      <c r="D9" s="54">
        <v>81</v>
      </c>
      <c r="E9" s="54">
        <v>107</v>
      </c>
      <c r="F9" s="54">
        <v>166</v>
      </c>
      <c r="G9" s="54">
        <v>165</v>
      </c>
      <c r="H9" s="54">
        <v>165</v>
      </c>
      <c r="I9" s="54">
        <v>169</v>
      </c>
      <c r="J9" s="54">
        <v>168</v>
      </c>
      <c r="K9" s="54">
        <v>62</v>
      </c>
      <c r="L9" s="54">
        <v>62</v>
      </c>
      <c r="M9" s="54">
        <v>24</v>
      </c>
      <c r="N9" s="54">
        <v>33</v>
      </c>
    </row>
    <row r="10" spans="1:14" ht="13.5">
      <c r="A10" s="84">
        <v>1402</v>
      </c>
      <c r="B10" s="56">
        <v>180</v>
      </c>
      <c r="C10" s="56">
        <v>172</v>
      </c>
      <c r="D10" s="56">
        <v>78</v>
      </c>
      <c r="E10" s="56">
        <v>139</v>
      </c>
      <c r="F10" s="56">
        <v>176</v>
      </c>
      <c r="G10" s="56">
        <v>172</v>
      </c>
      <c r="H10" s="56">
        <v>176</v>
      </c>
      <c r="I10" s="56">
        <v>174</v>
      </c>
      <c r="J10" s="56">
        <v>176</v>
      </c>
      <c r="K10" s="56">
        <v>58</v>
      </c>
      <c r="L10" s="56">
        <v>75</v>
      </c>
      <c r="M10" s="56">
        <v>20</v>
      </c>
      <c r="N10" s="56">
        <v>44</v>
      </c>
    </row>
    <row r="11" spans="1:14" ht="13.5">
      <c r="A11" s="84">
        <v>1403</v>
      </c>
      <c r="B11" s="56">
        <v>77</v>
      </c>
      <c r="C11" s="56">
        <v>74</v>
      </c>
      <c r="D11" s="56">
        <v>34</v>
      </c>
      <c r="E11" s="56">
        <v>57</v>
      </c>
      <c r="F11" s="56">
        <v>69</v>
      </c>
      <c r="G11" s="56">
        <v>69</v>
      </c>
      <c r="H11" s="56">
        <v>71</v>
      </c>
      <c r="I11" s="56">
        <v>70</v>
      </c>
      <c r="J11" s="56">
        <v>68</v>
      </c>
      <c r="K11" s="56">
        <v>23</v>
      </c>
      <c r="L11" s="56">
        <v>23</v>
      </c>
      <c r="M11" s="56">
        <v>20</v>
      </c>
      <c r="N11" s="56">
        <v>19</v>
      </c>
    </row>
    <row r="12" spans="1:14" ht="13.5">
      <c r="A12" s="84">
        <v>1404</v>
      </c>
      <c r="B12" s="56">
        <v>234</v>
      </c>
      <c r="C12" s="56">
        <v>230</v>
      </c>
      <c r="D12" s="56">
        <v>126</v>
      </c>
      <c r="E12" s="56">
        <v>130</v>
      </c>
      <c r="F12" s="56">
        <v>226</v>
      </c>
      <c r="G12" s="56">
        <v>228</v>
      </c>
      <c r="H12" s="56">
        <v>227</v>
      </c>
      <c r="I12" s="56">
        <v>229</v>
      </c>
      <c r="J12" s="56">
        <v>225</v>
      </c>
      <c r="K12" s="56">
        <v>80</v>
      </c>
      <c r="L12" s="56">
        <v>75</v>
      </c>
      <c r="M12" s="56">
        <v>40</v>
      </c>
      <c r="N12" s="56">
        <v>46</v>
      </c>
    </row>
    <row r="13" spans="1:14" ht="13.5">
      <c r="A13" s="84">
        <v>1405</v>
      </c>
      <c r="B13" s="56">
        <v>218</v>
      </c>
      <c r="C13" s="56">
        <v>216</v>
      </c>
      <c r="D13" s="56">
        <v>105</v>
      </c>
      <c r="E13" s="56">
        <v>128</v>
      </c>
      <c r="F13" s="56">
        <v>215</v>
      </c>
      <c r="G13" s="56">
        <v>211</v>
      </c>
      <c r="H13" s="56">
        <v>212</v>
      </c>
      <c r="I13" s="56">
        <v>211</v>
      </c>
      <c r="J13" s="56">
        <v>208</v>
      </c>
      <c r="K13" s="56">
        <v>86</v>
      </c>
      <c r="L13" s="56">
        <v>67</v>
      </c>
      <c r="M13" s="56">
        <v>30</v>
      </c>
      <c r="N13" s="56">
        <v>45</v>
      </c>
    </row>
    <row r="14" spans="1:14" ht="13.5">
      <c r="A14" s="84">
        <v>1406</v>
      </c>
      <c r="B14" s="56">
        <v>277</v>
      </c>
      <c r="C14" s="56">
        <v>269</v>
      </c>
      <c r="D14" s="56">
        <v>113</v>
      </c>
      <c r="E14" s="56">
        <v>191</v>
      </c>
      <c r="F14" s="56">
        <v>265</v>
      </c>
      <c r="G14" s="56">
        <v>267</v>
      </c>
      <c r="H14" s="56">
        <v>266</v>
      </c>
      <c r="I14" s="56">
        <v>268</v>
      </c>
      <c r="J14" s="56">
        <v>267</v>
      </c>
      <c r="K14" s="56">
        <v>92</v>
      </c>
      <c r="L14" s="56">
        <v>95</v>
      </c>
      <c r="M14" s="56">
        <v>46</v>
      </c>
      <c r="N14" s="56">
        <v>54</v>
      </c>
    </row>
    <row r="15" spans="1:14" ht="13.5">
      <c r="A15" s="84">
        <v>1407</v>
      </c>
      <c r="B15" s="56">
        <v>193</v>
      </c>
      <c r="C15" s="56">
        <v>185</v>
      </c>
      <c r="D15" s="56">
        <v>94</v>
      </c>
      <c r="E15" s="56">
        <v>138</v>
      </c>
      <c r="F15" s="56">
        <v>188</v>
      </c>
      <c r="G15" s="56">
        <v>191</v>
      </c>
      <c r="H15" s="56">
        <v>194</v>
      </c>
      <c r="I15" s="56">
        <v>193</v>
      </c>
      <c r="J15" s="56">
        <v>190</v>
      </c>
      <c r="K15" s="56">
        <v>84</v>
      </c>
      <c r="L15" s="56">
        <v>58</v>
      </c>
      <c r="M15" s="56">
        <v>44</v>
      </c>
      <c r="N15" s="56">
        <v>32</v>
      </c>
    </row>
    <row r="16" spans="1:14" ht="13.5">
      <c r="A16" s="84">
        <v>1408</v>
      </c>
      <c r="B16" s="56">
        <v>201</v>
      </c>
      <c r="C16" s="56">
        <v>194</v>
      </c>
      <c r="D16" s="56">
        <v>87</v>
      </c>
      <c r="E16" s="56">
        <v>138</v>
      </c>
      <c r="F16" s="56">
        <v>196</v>
      </c>
      <c r="G16" s="56">
        <v>193</v>
      </c>
      <c r="H16" s="56">
        <v>198</v>
      </c>
      <c r="I16" s="56">
        <v>197</v>
      </c>
      <c r="J16" s="56">
        <v>197</v>
      </c>
      <c r="K16" s="56">
        <v>71</v>
      </c>
      <c r="L16" s="56">
        <v>78</v>
      </c>
      <c r="M16" s="56">
        <v>41</v>
      </c>
      <c r="N16" s="56">
        <v>17</v>
      </c>
    </row>
    <row r="17" spans="1:14" ht="13.5">
      <c r="A17" s="84">
        <v>1409</v>
      </c>
      <c r="B17" s="56">
        <v>226</v>
      </c>
      <c r="C17" s="56">
        <v>217</v>
      </c>
      <c r="D17" s="56">
        <v>78</v>
      </c>
      <c r="E17" s="56">
        <v>169</v>
      </c>
      <c r="F17" s="56">
        <v>222</v>
      </c>
      <c r="G17" s="56">
        <v>225</v>
      </c>
      <c r="H17" s="56">
        <v>224</v>
      </c>
      <c r="I17" s="56">
        <v>220</v>
      </c>
      <c r="J17" s="56">
        <v>221</v>
      </c>
      <c r="K17" s="56">
        <v>69</v>
      </c>
      <c r="L17" s="56">
        <v>93</v>
      </c>
      <c r="M17" s="56">
        <v>39</v>
      </c>
      <c r="N17" s="56">
        <v>39</v>
      </c>
    </row>
    <row r="18" spans="1:14" ht="13.5">
      <c r="A18" s="84">
        <v>1410</v>
      </c>
      <c r="B18" s="56">
        <v>207</v>
      </c>
      <c r="C18" s="56">
        <v>201</v>
      </c>
      <c r="D18" s="56">
        <v>97</v>
      </c>
      <c r="E18" s="56">
        <v>141</v>
      </c>
      <c r="F18" s="56">
        <v>198</v>
      </c>
      <c r="G18" s="56">
        <v>198</v>
      </c>
      <c r="H18" s="56">
        <v>201</v>
      </c>
      <c r="I18" s="56">
        <v>203</v>
      </c>
      <c r="J18" s="56">
        <v>197</v>
      </c>
      <c r="K18" s="56">
        <v>75</v>
      </c>
      <c r="L18" s="56">
        <v>75</v>
      </c>
      <c r="M18" s="56">
        <v>34</v>
      </c>
      <c r="N18" s="56">
        <v>38</v>
      </c>
    </row>
    <row r="19" spans="1:14" ht="13.5">
      <c r="A19" s="84">
        <v>1411</v>
      </c>
      <c r="B19" s="56">
        <v>219</v>
      </c>
      <c r="C19" s="56">
        <v>213</v>
      </c>
      <c r="D19" s="56">
        <v>82</v>
      </c>
      <c r="E19" s="56">
        <v>147</v>
      </c>
      <c r="F19" s="56">
        <v>212</v>
      </c>
      <c r="G19" s="56">
        <v>211</v>
      </c>
      <c r="H19" s="56">
        <v>215</v>
      </c>
      <c r="I19" s="56">
        <v>213</v>
      </c>
      <c r="J19" s="56">
        <v>212</v>
      </c>
      <c r="K19" s="56">
        <v>70</v>
      </c>
      <c r="L19" s="56">
        <v>86</v>
      </c>
      <c r="M19" s="56">
        <v>33</v>
      </c>
      <c r="N19" s="56">
        <v>42</v>
      </c>
    </row>
    <row r="20" spans="1:14" ht="13.5">
      <c r="A20" s="84">
        <v>1412</v>
      </c>
      <c r="B20" s="56">
        <v>65</v>
      </c>
      <c r="C20" s="56">
        <v>67</v>
      </c>
      <c r="D20" s="56">
        <v>32</v>
      </c>
      <c r="E20" s="56">
        <v>46</v>
      </c>
      <c r="F20" s="56">
        <v>66</v>
      </c>
      <c r="G20" s="56">
        <v>65</v>
      </c>
      <c r="H20" s="56">
        <v>68</v>
      </c>
      <c r="I20" s="56">
        <v>65</v>
      </c>
      <c r="J20" s="56">
        <v>65</v>
      </c>
      <c r="K20" s="56">
        <v>16</v>
      </c>
      <c r="L20" s="56">
        <v>30</v>
      </c>
      <c r="M20" s="56">
        <v>13</v>
      </c>
      <c r="N20" s="56">
        <v>16</v>
      </c>
    </row>
    <row r="21" spans="1:14" ht="13.5">
      <c r="A21" s="84">
        <v>1413</v>
      </c>
      <c r="B21" s="56">
        <v>223</v>
      </c>
      <c r="C21" s="56">
        <v>220</v>
      </c>
      <c r="D21" s="56">
        <v>90</v>
      </c>
      <c r="E21" s="56">
        <v>151</v>
      </c>
      <c r="F21" s="56">
        <v>222</v>
      </c>
      <c r="G21" s="56">
        <v>225</v>
      </c>
      <c r="H21" s="56">
        <v>223</v>
      </c>
      <c r="I21" s="56">
        <v>226</v>
      </c>
      <c r="J21" s="56">
        <v>224</v>
      </c>
      <c r="K21" s="56">
        <v>79</v>
      </c>
      <c r="L21" s="56">
        <v>92</v>
      </c>
      <c r="M21" s="56">
        <v>30</v>
      </c>
      <c r="N21" s="56">
        <v>27</v>
      </c>
    </row>
    <row r="22" spans="1:14" ht="13.5">
      <c r="A22" s="84">
        <v>1414</v>
      </c>
      <c r="B22" s="56">
        <v>195</v>
      </c>
      <c r="C22" s="56">
        <v>192</v>
      </c>
      <c r="D22" s="56">
        <v>75</v>
      </c>
      <c r="E22" s="56">
        <v>141</v>
      </c>
      <c r="F22" s="56">
        <v>191</v>
      </c>
      <c r="G22" s="56">
        <v>190</v>
      </c>
      <c r="H22" s="56">
        <v>190</v>
      </c>
      <c r="I22" s="56">
        <v>191</v>
      </c>
      <c r="J22" s="56">
        <v>192</v>
      </c>
      <c r="K22" s="56">
        <v>67</v>
      </c>
      <c r="L22" s="56">
        <v>81</v>
      </c>
      <c r="M22" s="56">
        <v>19</v>
      </c>
      <c r="N22" s="56">
        <v>43</v>
      </c>
    </row>
    <row r="23" spans="1:14" ht="13.5">
      <c r="A23" s="84">
        <v>1415</v>
      </c>
      <c r="B23" s="56">
        <v>211</v>
      </c>
      <c r="C23" s="56">
        <v>212</v>
      </c>
      <c r="D23" s="56">
        <v>72</v>
      </c>
      <c r="E23" s="56">
        <v>166</v>
      </c>
      <c r="F23" s="56">
        <v>206</v>
      </c>
      <c r="G23" s="56">
        <v>201</v>
      </c>
      <c r="H23" s="56">
        <v>210</v>
      </c>
      <c r="I23" s="56">
        <v>207</v>
      </c>
      <c r="J23" s="56">
        <v>205</v>
      </c>
      <c r="K23" s="56">
        <v>69</v>
      </c>
      <c r="L23" s="56">
        <v>92</v>
      </c>
      <c r="M23" s="56">
        <v>29</v>
      </c>
      <c r="N23" s="56">
        <v>47</v>
      </c>
    </row>
    <row r="24" spans="1:14" ht="13.5">
      <c r="A24" s="84">
        <v>1416</v>
      </c>
      <c r="B24" s="56">
        <v>214</v>
      </c>
      <c r="C24" s="56">
        <v>210</v>
      </c>
      <c r="D24" s="56">
        <v>71</v>
      </c>
      <c r="E24" s="56">
        <v>152</v>
      </c>
      <c r="F24" s="56">
        <v>208</v>
      </c>
      <c r="G24" s="56">
        <v>206</v>
      </c>
      <c r="H24" s="56">
        <v>208</v>
      </c>
      <c r="I24" s="56">
        <v>207</v>
      </c>
      <c r="J24" s="56">
        <v>210</v>
      </c>
      <c r="K24" s="56">
        <v>73</v>
      </c>
      <c r="L24" s="56">
        <v>76</v>
      </c>
      <c r="M24" s="56">
        <v>18</v>
      </c>
      <c r="N24" s="56">
        <v>50</v>
      </c>
    </row>
    <row r="25" spans="1:14" ht="13.5">
      <c r="A25" s="84">
        <v>1417</v>
      </c>
      <c r="B25" s="56">
        <v>195</v>
      </c>
      <c r="C25" s="56">
        <v>188</v>
      </c>
      <c r="D25" s="56">
        <v>87</v>
      </c>
      <c r="E25" s="56">
        <v>129</v>
      </c>
      <c r="F25" s="56">
        <v>191</v>
      </c>
      <c r="G25" s="56">
        <v>189</v>
      </c>
      <c r="H25" s="56">
        <v>193</v>
      </c>
      <c r="I25" s="56">
        <v>194</v>
      </c>
      <c r="J25" s="56">
        <v>193</v>
      </c>
      <c r="K25" s="56">
        <v>58</v>
      </c>
      <c r="L25" s="56">
        <v>82</v>
      </c>
      <c r="M25" s="56">
        <v>26</v>
      </c>
      <c r="N25" s="56">
        <v>49</v>
      </c>
    </row>
    <row r="26" spans="1:14" ht="13.5">
      <c r="A26" s="84">
        <v>1418</v>
      </c>
      <c r="B26" s="56">
        <v>379</v>
      </c>
      <c r="C26" s="56">
        <v>358</v>
      </c>
      <c r="D26" s="56">
        <v>161</v>
      </c>
      <c r="E26" s="56">
        <v>264</v>
      </c>
      <c r="F26" s="56">
        <v>358</v>
      </c>
      <c r="G26" s="56">
        <v>358</v>
      </c>
      <c r="H26" s="56">
        <v>364</v>
      </c>
      <c r="I26" s="56">
        <v>362</v>
      </c>
      <c r="J26" s="56">
        <v>366</v>
      </c>
      <c r="K26" s="56">
        <v>137</v>
      </c>
      <c r="L26" s="56">
        <v>136</v>
      </c>
      <c r="M26" s="56">
        <v>53</v>
      </c>
      <c r="N26" s="56">
        <v>80</v>
      </c>
    </row>
    <row r="27" spans="1:14" ht="13.5">
      <c r="A27" s="84">
        <v>1419</v>
      </c>
      <c r="B27" s="56">
        <v>144</v>
      </c>
      <c r="C27" s="56">
        <v>140</v>
      </c>
      <c r="D27" s="56">
        <v>96</v>
      </c>
      <c r="E27" s="56">
        <v>83</v>
      </c>
      <c r="F27" s="56">
        <v>143</v>
      </c>
      <c r="G27" s="56">
        <v>140</v>
      </c>
      <c r="H27" s="56">
        <v>144</v>
      </c>
      <c r="I27" s="56">
        <v>141</v>
      </c>
      <c r="J27" s="56">
        <v>142</v>
      </c>
      <c r="K27" s="56">
        <v>57</v>
      </c>
      <c r="L27" s="56">
        <v>61</v>
      </c>
      <c r="M27" s="56">
        <v>20</v>
      </c>
      <c r="N27" s="56">
        <v>29</v>
      </c>
    </row>
    <row r="28" spans="1:14" ht="13.5">
      <c r="A28" s="84">
        <v>1501</v>
      </c>
      <c r="B28" s="56">
        <v>309</v>
      </c>
      <c r="C28" s="56">
        <v>300</v>
      </c>
      <c r="D28" s="56">
        <v>143</v>
      </c>
      <c r="E28" s="56">
        <v>203</v>
      </c>
      <c r="F28" s="56">
        <v>308</v>
      </c>
      <c r="G28" s="56">
        <v>305</v>
      </c>
      <c r="H28" s="56">
        <v>305</v>
      </c>
      <c r="I28" s="56">
        <v>308</v>
      </c>
      <c r="J28" s="56">
        <v>305</v>
      </c>
      <c r="K28" s="56">
        <v>113</v>
      </c>
      <c r="L28" s="56">
        <v>123</v>
      </c>
      <c r="M28" s="56">
        <v>22</v>
      </c>
      <c r="N28" s="56">
        <v>56</v>
      </c>
    </row>
    <row r="29" spans="1:14" ht="13.5">
      <c r="A29" s="85">
        <v>1502</v>
      </c>
      <c r="B29" s="56">
        <v>290</v>
      </c>
      <c r="C29" s="56">
        <v>286</v>
      </c>
      <c r="D29" s="56">
        <v>132</v>
      </c>
      <c r="E29" s="56">
        <v>204</v>
      </c>
      <c r="F29" s="56">
        <v>288</v>
      </c>
      <c r="G29" s="56">
        <v>289</v>
      </c>
      <c r="H29" s="56">
        <v>293</v>
      </c>
      <c r="I29" s="56">
        <v>289</v>
      </c>
      <c r="J29" s="56">
        <v>287</v>
      </c>
      <c r="K29" s="56">
        <v>104</v>
      </c>
      <c r="L29" s="56">
        <v>121</v>
      </c>
      <c r="M29" s="56">
        <v>42</v>
      </c>
      <c r="N29" s="56">
        <v>62</v>
      </c>
    </row>
    <row r="30" spans="1:14" ht="13.5">
      <c r="A30" s="85">
        <v>1503</v>
      </c>
      <c r="B30" s="56">
        <v>264</v>
      </c>
      <c r="C30" s="56">
        <v>259</v>
      </c>
      <c r="D30" s="56">
        <v>132</v>
      </c>
      <c r="E30" s="56">
        <v>183</v>
      </c>
      <c r="F30" s="56">
        <v>263</v>
      </c>
      <c r="G30" s="56">
        <v>265</v>
      </c>
      <c r="H30" s="56">
        <v>265</v>
      </c>
      <c r="I30" s="56">
        <v>264</v>
      </c>
      <c r="J30" s="56">
        <v>263</v>
      </c>
      <c r="K30" s="56">
        <v>117</v>
      </c>
      <c r="L30" s="56">
        <v>75</v>
      </c>
      <c r="M30" s="56">
        <v>48</v>
      </c>
      <c r="N30" s="56">
        <v>59</v>
      </c>
    </row>
    <row r="31" spans="1:14" ht="13.5">
      <c r="A31" s="84">
        <v>1504</v>
      </c>
      <c r="B31" s="56">
        <v>265</v>
      </c>
      <c r="C31" s="56">
        <v>264</v>
      </c>
      <c r="D31" s="56">
        <v>128</v>
      </c>
      <c r="E31" s="56">
        <v>167</v>
      </c>
      <c r="F31" s="56">
        <v>261</v>
      </c>
      <c r="G31" s="56">
        <v>259</v>
      </c>
      <c r="H31" s="56">
        <v>260</v>
      </c>
      <c r="I31" s="56">
        <v>264</v>
      </c>
      <c r="J31" s="56">
        <v>263</v>
      </c>
      <c r="K31" s="56">
        <v>90</v>
      </c>
      <c r="L31" s="56">
        <v>111</v>
      </c>
      <c r="M31" s="56">
        <v>34</v>
      </c>
      <c r="N31" s="56">
        <v>48</v>
      </c>
    </row>
    <row r="32" spans="1:14" ht="13.5">
      <c r="A32" s="86">
        <v>1505</v>
      </c>
      <c r="B32" s="56">
        <v>189</v>
      </c>
      <c r="C32" s="56">
        <v>184</v>
      </c>
      <c r="D32" s="56">
        <v>92</v>
      </c>
      <c r="E32" s="56">
        <v>127</v>
      </c>
      <c r="F32" s="56">
        <v>183</v>
      </c>
      <c r="G32" s="56">
        <v>182</v>
      </c>
      <c r="H32" s="56">
        <v>184</v>
      </c>
      <c r="I32" s="56">
        <v>184</v>
      </c>
      <c r="J32" s="56">
        <v>183</v>
      </c>
      <c r="K32" s="56">
        <v>71</v>
      </c>
      <c r="L32" s="56">
        <v>77</v>
      </c>
      <c r="M32" s="56">
        <v>27</v>
      </c>
      <c r="N32" s="56">
        <v>40</v>
      </c>
    </row>
    <row r="33" spans="1:14" ht="13.5">
      <c r="A33" s="86">
        <v>1506</v>
      </c>
      <c r="B33" s="56">
        <v>238</v>
      </c>
      <c r="C33" s="56">
        <v>226</v>
      </c>
      <c r="D33" s="56">
        <v>125</v>
      </c>
      <c r="E33" s="56">
        <v>147</v>
      </c>
      <c r="F33" s="56">
        <v>230</v>
      </c>
      <c r="G33" s="56">
        <v>224</v>
      </c>
      <c r="H33" s="56">
        <v>228</v>
      </c>
      <c r="I33" s="56">
        <v>224</v>
      </c>
      <c r="J33" s="56">
        <v>221</v>
      </c>
      <c r="K33" s="56">
        <v>77</v>
      </c>
      <c r="L33" s="56">
        <v>97</v>
      </c>
      <c r="M33" s="56">
        <v>36</v>
      </c>
      <c r="N33" s="56">
        <v>54</v>
      </c>
    </row>
    <row r="34" spans="1:14" ht="13.5">
      <c r="A34" s="86">
        <v>1507</v>
      </c>
      <c r="B34" s="56">
        <v>267</v>
      </c>
      <c r="C34" s="56">
        <v>257</v>
      </c>
      <c r="D34" s="56">
        <v>139</v>
      </c>
      <c r="E34" s="56">
        <v>156</v>
      </c>
      <c r="F34" s="56">
        <v>249</v>
      </c>
      <c r="G34" s="56">
        <v>255</v>
      </c>
      <c r="H34" s="56">
        <v>260</v>
      </c>
      <c r="I34" s="56">
        <v>256</v>
      </c>
      <c r="J34" s="56">
        <v>255</v>
      </c>
      <c r="K34" s="56">
        <v>96</v>
      </c>
      <c r="L34" s="56">
        <v>119</v>
      </c>
      <c r="M34" s="56">
        <v>34</v>
      </c>
      <c r="N34" s="56">
        <v>46</v>
      </c>
    </row>
    <row r="35" spans="1:14" ht="13.5">
      <c r="A35" s="85">
        <v>1508</v>
      </c>
      <c r="B35" s="56">
        <v>244</v>
      </c>
      <c r="C35" s="56">
        <v>238</v>
      </c>
      <c r="D35" s="56">
        <v>116</v>
      </c>
      <c r="E35" s="56">
        <v>167</v>
      </c>
      <c r="F35" s="56">
        <v>241</v>
      </c>
      <c r="G35" s="56">
        <v>242</v>
      </c>
      <c r="H35" s="56">
        <v>244</v>
      </c>
      <c r="I35" s="56">
        <v>242</v>
      </c>
      <c r="J35" s="56">
        <v>243</v>
      </c>
      <c r="K35" s="56">
        <v>100</v>
      </c>
      <c r="L35" s="56">
        <v>84</v>
      </c>
      <c r="M35" s="56">
        <v>39</v>
      </c>
      <c r="N35" s="56">
        <v>42</v>
      </c>
    </row>
    <row r="36" spans="1:14" ht="13.5">
      <c r="A36" s="85">
        <v>1509</v>
      </c>
      <c r="B36" s="56">
        <v>265</v>
      </c>
      <c r="C36" s="56">
        <v>254</v>
      </c>
      <c r="D36" s="56">
        <v>133</v>
      </c>
      <c r="E36" s="56">
        <v>160</v>
      </c>
      <c r="F36" s="56">
        <v>254</v>
      </c>
      <c r="G36" s="56">
        <v>251</v>
      </c>
      <c r="H36" s="56">
        <v>257</v>
      </c>
      <c r="I36" s="56">
        <v>255</v>
      </c>
      <c r="J36" s="56">
        <v>252</v>
      </c>
      <c r="K36" s="56">
        <v>99</v>
      </c>
      <c r="L36" s="56">
        <v>108</v>
      </c>
      <c r="M36" s="56">
        <v>42</v>
      </c>
      <c r="N36" s="56">
        <v>48</v>
      </c>
    </row>
    <row r="37" spans="1:14" ht="13.5">
      <c r="A37" s="85">
        <v>1510</v>
      </c>
      <c r="B37" s="56">
        <v>118</v>
      </c>
      <c r="C37" s="56">
        <v>115</v>
      </c>
      <c r="D37" s="56">
        <v>68</v>
      </c>
      <c r="E37" s="56">
        <v>79</v>
      </c>
      <c r="F37" s="56">
        <v>113</v>
      </c>
      <c r="G37" s="56">
        <v>115</v>
      </c>
      <c r="H37" s="56">
        <v>116</v>
      </c>
      <c r="I37" s="56">
        <v>113</v>
      </c>
      <c r="J37" s="56">
        <v>112</v>
      </c>
      <c r="K37" s="56">
        <v>56</v>
      </c>
      <c r="L37" s="56">
        <v>46</v>
      </c>
      <c r="M37" s="56">
        <v>19</v>
      </c>
      <c r="N37" s="56">
        <v>25</v>
      </c>
    </row>
    <row r="38" spans="1:14" ht="13.5">
      <c r="A38" s="85">
        <v>1511</v>
      </c>
      <c r="B38" s="56">
        <v>118</v>
      </c>
      <c r="C38" s="56">
        <v>108</v>
      </c>
      <c r="D38" s="56">
        <v>47</v>
      </c>
      <c r="E38" s="56">
        <v>83</v>
      </c>
      <c r="F38" s="56">
        <v>110</v>
      </c>
      <c r="G38" s="56">
        <v>111</v>
      </c>
      <c r="H38" s="56">
        <v>114</v>
      </c>
      <c r="I38" s="56">
        <v>112</v>
      </c>
      <c r="J38" s="56">
        <v>113</v>
      </c>
      <c r="K38" s="56">
        <v>53</v>
      </c>
      <c r="L38" s="56">
        <v>39</v>
      </c>
      <c r="M38" s="56">
        <v>13</v>
      </c>
      <c r="N38" s="56">
        <v>26</v>
      </c>
    </row>
    <row r="39" spans="1:14" ht="13.5">
      <c r="A39" s="85">
        <v>1512</v>
      </c>
      <c r="B39" s="56">
        <v>79</v>
      </c>
      <c r="C39" s="56">
        <v>78</v>
      </c>
      <c r="D39" s="56">
        <v>41</v>
      </c>
      <c r="E39" s="56">
        <v>48</v>
      </c>
      <c r="F39" s="56">
        <v>77</v>
      </c>
      <c r="G39" s="56">
        <v>78</v>
      </c>
      <c r="H39" s="56">
        <v>78</v>
      </c>
      <c r="I39" s="56">
        <v>79</v>
      </c>
      <c r="J39" s="56">
        <v>78</v>
      </c>
      <c r="K39" s="56">
        <v>21</v>
      </c>
      <c r="L39" s="56">
        <v>42</v>
      </c>
      <c r="M39" s="56">
        <v>14</v>
      </c>
      <c r="N39" s="56">
        <v>14</v>
      </c>
    </row>
    <row r="40" spans="1:14" ht="13.5">
      <c r="A40" s="85">
        <v>1513</v>
      </c>
      <c r="B40" s="56">
        <v>121</v>
      </c>
      <c r="C40" s="56">
        <v>113</v>
      </c>
      <c r="D40" s="56">
        <v>68</v>
      </c>
      <c r="E40" s="56">
        <v>71</v>
      </c>
      <c r="F40" s="56">
        <v>110</v>
      </c>
      <c r="G40" s="56">
        <v>115</v>
      </c>
      <c r="H40" s="56">
        <v>114</v>
      </c>
      <c r="I40" s="56">
        <v>112</v>
      </c>
      <c r="J40" s="56">
        <v>113</v>
      </c>
      <c r="K40" s="56">
        <v>58</v>
      </c>
      <c r="L40" s="56">
        <v>47</v>
      </c>
      <c r="M40" s="56">
        <v>17</v>
      </c>
      <c r="N40" s="56">
        <v>23</v>
      </c>
    </row>
    <row r="41" spans="1:14" ht="13.5">
      <c r="A41" s="85">
        <v>1514</v>
      </c>
      <c r="B41" s="56">
        <v>184</v>
      </c>
      <c r="C41" s="56">
        <v>183</v>
      </c>
      <c r="D41" s="56">
        <v>71</v>
      </c>
      <c r="E41" s="56">
        <v>135</v>
      </c>
      <c r="F41" s="56">
        <v>179</v>
      </c>
      <c r="G41" s="56">
        <v>183</v>
      </c>
      <c r="H41" s="56">
        <v>186</v>
      </c>
      <c r="I41" s="56">
        <v>183</v>
      </c>
      <c r="J41" s="56">
        <v>186</v>
      </c>
      <c r="K41" s="56">
        <v>68</v>
      </c>
      <c r="L41" s="56">
        <v>63</v>
      </c>
      <c r="M41" s="56">
        <v>29</v>
      </c>
      <c r="N41" s="56">
        <v>39</v>
      </c>
    </row>
    <row r="42" spans="1:14" ht="13.5">
      <c r="A42" s="85">
        <v>1515</v>
      </c>
      <c r="B42" s="56">
        <v>131</v>
      </c>
      <c r="C42" s="56">
        <v>131</v>
      </c>
      <c r="D42" s="56">
        <v>50</v>
      </c>
      <c r="E42" s="56">
        <v>105</v>
      </c>
      <c r="F42" s="56">
        <v>132</v>
      </c>
      <c r="G42" s="56">
        <v>125</v>
      </c>
      <c r="H42" s="56">
        <v>130</v>
      </c>
      <c r="I42" s="56">
        <v>128</v>
      </c>
      <c r="J42" s="56">
        <v>129</v>
      </c>
      <c r="K42" s="56">
        <v>59</v>
      </c>
      <c r="L42" s="56">
        <v>45</v>
      </c>
      <c r="M42" s="56">
        <v>8</v>
      </c>
      <c r="N42" s="56">
        <v>41</v>
      </c>
    </row>
    <row r="43" spans="1:14" ht="13.5">
      <c r="A43" s="85">
        <v>1601</v>
      </c>
      <c r="B43" s="56">
        <v>433</v>
      </c>
      <c r="C43" s="56">
        <v>423</v>
      </c>
      <c r="D43" s="56">
        <v>271</v>
      </c>
      <c r="E43" s="56">
        <v>248</v>
      </c>
      <c r="F43" s="56">
        <v>415</v>
      </c>
      <c r="G43" s="56">
        <v>416</v>
      </c>
      <c r="H43" s="56">
        <v>426</v>
      </c>
      <c r="I43" s="56">
        <v>417</v>
      </c>
      <c r="J43" s="56">
        <v>420</v>
      </c>
      <c r="K43" s="56">
        <v>163</v>
      </c>
      <c r="L43" s="56">
        <v>124</v>
      </c>
      <c r="M43" s="56">
        <v>74</v>
      </c>
      <c r="N43" s="56">
        <v>104</v>
      </c>
    </row>
    <row r="44" spans="1:14" ht="13.5">
      <c r="A44" s="85">
        <v>1602</v>
      </c>
      <c r="B44" s="56">
        <v>253</v>
      </c>
      <c r="C44" s="56">
        <v>239</v>
      </c>
      <c r="D44" s="56">
        <v>175</v>
      </c>
      <c r="E44" s="56">
        <v>136</v>
      </c>
      <c r="F44" s="56">
        <v>233</v>
      </c>
      <c r="G44" s="56">
        <v>233</v>
      </c>
      <c r="H44" s="56">
        <v>241</v>
      </c>
      <c r="I44" s="56">
        <v>240</v>
      </c>
      <c r="J44" s="56">
        <v>236</v>
      </c>
      <c r="K44" s="56">
        <v>114</v>
      </c>
      <c r="L44" s="56">
        <v>77</v>
      </c>
      <c r="M44" s="56">
        <v>39</v>
      </c>
      <c r="N44" s="56">
        <v>45</v>
      </c>
    </row>
    <row r="45" spans="1:14" ht="13.5">
      <c r="A45" s="85">
        <v>1603</v>
      </c>
      <c r="B45" s="56">
        <v>363</v>
      </c>
      <c r="C45" s="56">
        <v>348</v>
      </c>
      <c r="D45" s="56">
        <v>253</v>
      </c>
      <c r="E45" s="56">
        <v>166</v>
      </c>
      <c r="F45" s="56">
        <v>340</v>
      </c>
      <c r="G45" s="56">
        <v>343</v>
      </c>
      <c r="H45" s="56">
        <v>342</v>
      </c>
      <c r="I45" s="56">
        <v>341</v>
      </c>
      <c r="J45" s="56">
        <v>346</v>
      </c>
      <c r="K45" s="56">
        <v>135</v>
      </c>
      <c r="L45" s="56">
        <v>87</v>
      </c>
      <c r="M45" s="56">
        <v>68</v>
      </c>
      <c r="N45" s="56">
        <v>88</v>
      </c>
    </row>
    <row r="46" spans="1:14" ht="13.5">
      <c r="A46" s="85">
        <v>1604</v>
      </c>
      <c r="B46" s="56">
        <v>266</v>
      </c>
      <c r="C46" s="56">
        <v>259</v>
      </c>
      <c r="D46" s="56">
        <v>201</v>
      </c>
      <c r="E46" s="56">
        <v>132</v>
      </c>
      <c r="F46" s="56">
        <v>244</v>
      </c>
      <c r="G46" s="56">
        <v>255</v>
      </c>
      <c r="H46" s="56">
        <v>254</v>
      </c>
      <c r="I46" s="56">
        <v>250</v>
      </c>
      <c r="J46" s="56">
        <v>249</v>
      </c>
      <c r="K46" s="56">
        <v>115</v>
      </c>
      <c r="L46" s="56">
        <v>67</v>
      </c>
      <c r="M46" s="56">
        <v>60</v>
      </c>
      <c r="N46" s="56">
        <v>48</v>
      </c>
    </row>
    <row r="47" spans="1:14" ht="13.5">
      <c r="A47" s="85">
        <v>1605</v>
      </c>
      <c r="B47" s="56">
        <v>213</v>
      </c>
      <c r="C47" s="56">
        <v>200</v>
      </c>
      <c r="D47" s="56">
        <v>163</v>
      </c>
      <c r="E47" s="56">
        <v>93</v>
      </c>
      <c r="F47" s="56">
        <v>200</v>
      </c>
      <c r="G47" s="56">
        <v>201</v>
      </c>
      <c r="H47" s="56">
        <v>208</v>
      </c>
      <c r="I47" s="56">
        <v>199</v>
      </c>
      <c r="J47" s="56">
        <v>198</v>
      </c>
      <c r="K47" s="56">
        <v>87</v>
      </c>
      <c r="L47" s="56">
        <v>61</v>
      </c>
      <c r="M47" s="56">
        <v>50</v>
      </c>
      <c r="N47" s="56">
        <v>25</v>
      </c>
    </row>
    <row r="48" spans="1:14" ht="13.5">
      <c r="A48" s="85">
        <v>1606</v>
      </c>
      <c r="B48" s="56">
        <v>147</v>
      </c>
      <c r="C48" s="56">
        <v>143</v>
      </c>
      <c r="D48" s="56">
        <v>122</v>
      </c>
      <c r="E48" s="56">
        <v>79</v>
      </c>
      <c r="F48" s="56">
        <v>142</v>
      </c>
      <c r="G48" s="56">
        <v>149</v>
      </c>
      <c r="H48" s="56">
        <v>140</v>
      </c>
      <c r="I48" s="56">
        <v>140</v>
      </c>
      <c r="J48" s="56">
        <v>140</v>
      </c>
      <c r="K48" s="56">
        <v>74</v>
      </c>
      <c r="L48" s="56">
        <v>35</v>
      </c>
      <c r="M48" s="56">
        <v>50</v>
      </c>
      <c r="N48" s="56">
        <v>26</v>
      </c>
    </row>
    <row r="49" spans="1:14" ht="13.5">
      <c r="A49" s="84">
        <v>1607</v>
      </c>
      <c r="B49" s="56">
        <v>365</v>
      </c>
      <c r="C49" s="56">
        <v>354</v>
      </c>
      <c r="D49" s="56">
        <v>221</v>
      </c>
      <c r="E49" s="56">
        <v>187</v>
      </c>
      <c r="F49" s="56">
        <v>352</v>
      </c>
      <c r="G49" s="56">
        <v>348</v>
      </c>
      <c r="H49" s="56">
        <v>354</v>
      </c>
      <c r="I49" s="56">
        <v>352</v>
      </c>
      <c r="J49" s="56">
        <v>344</v>
      </c>
      <c r="K49" s="56">
        <v>144</v>
      </c>
      <c r="L49" s="56">
        <v>108</v>
      </c>
      <c r="M49" s="56">
        <v>78</v>
      </c>
      <c r="N49" s="56">
        <v>52</v>
      </c>
    </row>
    <row r="50" spans="1:14" ht="13.5">
      <c r="A50" s="85">
        <v>1608</v>
      </c>
      <c r="B50" s="56">
        <v>139</v>
      </c>
      <c r="C50" s="56">
        <v>137</v>
      </c>
      <c r="D50" s="56">
        <v>94</v>
      </c>
      <c r="E50" s="56">
        <v>72</v>
      </c>
      <c r="F50" s="56">
        <v>131</v>
      </c>
      <c r="G50" s="56">
        <v>135</v>
      </c>
      <c r="H50" s="56">
        <v>133</v>
      </c>
      <c r="I50" s="56">
        <v>135</v>
      </c>
      <c r="J50" s="56">
        <v>133</v>
      </c>
      <c r="K50" s="56">
        <v>52</v>
      </c>
      <c r="L50" s="56">
        <v>43</v>
      </c>
      <c r="M50" s="56">
        <v>31</v>
      </c>
      <c r="N50" s="56">
        <v>30</v>
      </c>
    </row>
    <row r="51" spans="1:14" ht="13.5">
      <c r="A51" s="85">
        <v>1609</v>
      </c>
      <c r="B51" s="56">
        <v>243</v>
      </c>
      <c r="C51" s="56">
        <v>238</v>
      </c>
      <c r="D51" s="56">
        <v>144</v>
      </c>
      <c r="E51" s="56">
        <v>154</v>
      </c>
      <c r="F51" s="56">
        <v>240</v>
      </c>
      <c r="G51" s="56">
        <v>234</v>
      </c>
      <c r="H51" s="56">
        <v>242</v>
      </c>
      <c r="I51" s="56">
        <v>240</v>
      </c>
      <c r="J51" s="56">
        <v>238</v>
      </c>
      <c r="K51" s="56">
        <v>96</v>
      </c>
      <c r="L51" s="56">
        <v>103</v>
      </c>
      <c r="M51" s="56">
        <v>45</v>
      </c>
      <c r="N51" s="56">
        <v>41</v>
      </c>
    </row>
    <row r="52" spans="1:14" ht="13.5">
      <c r="A52" s="85">
        <v>1610</v>
      </c>
      <c r="B52" s="56">
        <v>331</v>
      </c>
      <c r="C52" s="56">
        <v>315</v>
      </c>
      <c r="D52" s="56">
        <v>199</v>
      </c>
      <c r="E52" s="56">
        <v>183</v>
      </c>
      <c r="F52" s="56">
        <v>310</v>
      </c>
      <c r="G52" s="56">
        <v>310</v>
      </c>
      <c r="H52" s="56">
        <v>316</v>
      </c>
      <c r="I52" s="56">
        <v>311</v>
      </c>
      <c r="J52" s="56">
        <v>311</v>
      </c>
      <c r="K52" s="56">
        <v>137</v>
      </c>
      <c r="L52" s="56">
        <v>116</v>
      </c>
      <c r="M52" s="56">
        <v>57</v>
      </c>
      <c r="N52" s="56">
        <v>57</v>
      </c>
    </row>
    <row r="53" spans="1:14" ht="13.5">
      <c r="A53" s="85">
        <v>1611</v>
      </c>
      <c r="B53" s="56">
        <v>258</v>
      </c>
      <c r="C53" s="56">
        <v>246</v>
      </c>
      <c r="D53" s="56">
        <v>141</v>
      </c>
      <c r="E53" s="56">
        <v>169</v>
      </c>
      <c r="F53" s="56">
        <v>244</v>
      </c>
      <c r="G53" s="56">
        <v>243</v>
      </c>
      <c r="H53" s="56">
        <v>254</v>
      </c>
      <c r="I53" s="56">
        <v>251</v>
      </c>
      <c r="J53" s="56">
        <v>249</v>
      </c>
      <c r="K53" s="56">
        <v>113</v>
      </c>
      <c r="L53" s="56">
        <v>99</v>
      </c>
      <c r="M53" s="56">
        <v>34</v>
      </c>
      <c r="N53" s="56">
        <v>47</v>
      </c>
    </row>
    <row r="54" spans="1:14" ht="13.5">
      <c r="A54" s="85">
        <v>1612</v>
      </c>
      <c r="B54" s="56">
        <v>118</v>
      </c>
      <c r="C54" s="56">
        <v>115</v>
      </c>
      <c r="D54" s="56">
        <v>81</v>
      </c>
      <c r="E54" s="56">
        <v>55</v>
      </c>
      <c r="F54" s="56">
        <v>114</v>
      </c>
      <c r="G54" s="56">
        <v>117</v>
      </c>
      <c r="H54" s="56">
        <v>119</v>
      </c>
      <c r="I54" s="56">
        <v>115</v>
      </c>
      <c r="J54" s="56">
        <v>115</v>
      </c>
      <c r="K54" s="56">
        <v>56</v>
      </c>
      <c r="L54" s="56">
        <v>33</v>
      </c>
      <c r="M54" s="56">
        <v>18</v>
      </c>
      <c r="N54" s="56">
        <v>23</v>
      </c>
    </row>
    <row r="55" spans="1:14" ht="13.5">
      <c r="A55" s="85">
        <v>1613</v>
      </c>
      <c r="B55" s="56">
        <v>265</v>
      </c>
      <c r="C55" s="56">
        <v>254</v>
      </c>
      <c r="D55" s="56">
        <v>179</v>
      </c>
      <c r="E55" s="56">
        <v>123</v>
      </c>
      <c r="F55" s="56">
        <v>249</v>
      </c>
      <c r="G55" s="56">
        <v>251</v>
      </c>
      <c r="H55" s="56">
        <v>256</v>
      </c>
      <c r="I55" s="56">
        <v>252</v>
      </c>
      <c r="J55" s="56">
        <v>251</v>
      </c>
      <c r="K55" s="56">
        <v>120</v>
      </c>
      <c r="L55" s="56">
        <v>84</v>
      </c>
      <c r="M55" s="56">
        <v>33</v>
      </c>
      <c r="N55" s="56">
        <v>45</v>
      </c>
    </row>
    <row r="56" spans="1:14" ht="13.5">
      <c r="A56" s="85">
        <v>1614</v>
      </c>
      <c r="B56" s="56">
        <v>225</v>
      </c>
      <c r="C56" s="56">
        <v>216</v>
      </c>
      <c r="D56" s="56">
        <v>131</v>
      </c>
      <c r="E56" s="56">
        <v>124</v>
      </c>
      <c r="F56" s="56">
        <v>217</v>
      </c>
      <c r="G56" s="56">
        <v>213</v>
      </c>
      <c r="H56" s="56">
        <v>216</v>
      </c>
      <c r="I56" s="56">
        <v>219</v>
      </c>
      <c r="J56" s="56">
        <v>216</v>
      </c>
      <c r="K56" s="56">
        <v>104</v>
      </c>
      <c r="L56" s="56">
        <v>70</v>
      </c>
      <c r="M56" s="56">
        <v>28</v>
      </c>
      <c r="N56" s="56">
        <v>43</v>
      </c>
    </row>
    <row r="57" spans="1:14" ht="13.5">
      <c r="A57" s="85">
        <v>1615</v>
      </c>
      <c r="B57" s="56">
        <v>220</v>
      </c>
      <c r="C57" s="56">
        <v>216</v>
      </c>
      <c r="D57" s="56">
        <v>146</v>
      </c>
      <c r="E57" s="56">
        <v>114</v>
      </c>
      <c r="F57" s="56">
        <v>210</v>
      </c>
      <c r="G57" s="56">
        <v>216</v>
      </c>
      <c r="H57" s="56">
        <v>214</v>
      </c>
      <c r="I57" s="56">
        <v>212</v>
      </c>
      <c r="J57" s="56">
        <v>213</v>
      </c>
      <c r="K57" s="56">
        <v>95</v>
      </c>
      <c r="L57" s="56">
        <v>79</v>
      </c>
      <c r="M57" s="56">
        <v>37</v>
      </c>
      <c r="N57" s="56">
        <v>37</v>
      </c>
    </row>
    <row r="58" spans="1:14" ht="13.5">
      <c r="A58" s="85">
        <v>1701</v>
      </c>
      <c r="B58" s="56">
        <v>159</v>
      </c>
      <c r="C58" s="56">
        <v>153</v>
      </c>
      <c r="D58" s="56">
        <v>73</v>
      </c>
      <c r="E58" s="56">
        <v>100</v>
      </c>
      <c r="F58" s="56">
        <v>154</v>
      </c>
      <c r="G58" s="56">
        <v>150</v>
      </c>
      <c r="H58" s="56">
        <v>156</v>
      </c>
      <c r="I58" s="56">
        <v>151</v>
      </c>
      <c r="J58" s="56">
        <v>153</v>
      </c>
      <c r="K58" s="56">
        <v>85</v>
      </c>
      <c r="L58" s="56">
        <v>45</v>
      </c>
      <c r="M58" s="56">
        <v>16</v>
      </c>
      <c r="N58" s="56">
        <v>23</v>
      </c>
    </row>
    <row r="59" spans="1:14" ht="13.5">
      <c r="A59" s="85">
        <v>1702</v>
      </c>
      <c r="B59" s="56">
        <v>267</v>
      </c>
      <c r="C59" s="56">
        <v>257</v>
      </c>
      <c r="D59" s="56">
        <v>142</v>
      </c>
      <c r="E59" s="56">
        <v>163</v>
      </c>
      <c r="F59" s="56">
        <v>257</v>
      </c>
      <c r="G59" s="56">
        <v>252</v>
      </c>
      <c r="H59" s="56">
        <v>263</v>
      </c>
      <c r="I59" s="56">
        <v>259</v>
      </c>
      <c r="J59" s="56">
        <v>256</v>
      </c>
      <c r="K59" s="56">
        <v>104</v>
      </c>
      <c r="L59" s="56">
        <v>102</v>
      </c>
      <c r="M59" s="56">
        <v>55</v>
      </c>
      <c r="N59" s="56">
        <v>29</v>
      </c>
    </row>
    <row r="60" spans="1:14" ht="13.5">
      <c r="A60" s="85">
        <v>1703</v>
      </c>
      <c r="B60" s="56">
        <v>200</v>
      </c>
      <c r="C60" s="56">
        <v>190</v>
      </c>
      <c r="D60" s="56">
        <v>101</v>
      </c>
      <c r="E60" s="56">
        <v>120</v>
      </c>
      <c r="F60" s="56">
        <v>187</v>
      </c>
      <c r="G60" s="56">
        <v>186</v>
      </c>
      <c r="H60" s="56">
        <v>187</v>
      </c>
      <c r="I60" s="56">
        <v>193</v>
      </c>
      <c r="J60" s="56">
        <v>187</v>
      </c>
      <c r="K60" s="56">
        <v>89</v>
      </c>
      <c r="L60" s="56">
        <v>52</v>
      </c>
      <c r="M60" s="56">
        <v>42</v>
      </c>
      <c r="N60" s="56">
        <v>31</v>
      </c>
    </row>
    <row r="61" spans="1:14" ht="13.5">
      <c r="A61" s="85">
        <v>1704</v>
      </c>
      <c r="B61" s="56">
        <v>208</v>
      </c>
      <c r="C61" s="56">
        <v>201</v>
      </c>
      <c r="D61" s="56">
        <v>129</v>
      </c>
      <c r="E61" s="56">
        <v>100</v>
      </c>
      <c r="F61" s="56">
        <v>193</v>
      </c>
      <c r="G61" s="56">
        <v>192</v>
      </c>
      <c r="H61" s="56">
        <v>200</v>
      </c>
      <c r="I61" s="56">
        <v>190</v>
      </c>
      <c r="J61" s="56">
        <v>193</v>
      </c>
      <c r="K61" s="56">
        <v>98</v>
      </c>
      <c r="L61" s="56">
        <v>48</v>
      </c>
      <c r="M61" s="56">
        <v>34</v>
      </c>
      <c r="N61" s="56">
        <v>35</v>
      </c>
    </row>
    <row r="62" spans="1:14" ht="13.5">
      <c r="A62" s="85">
        <v>1705</v>
      </c>
      <c r="B62" s="56">
        <v>160</v>
      </c>
      <c r="C62" s="56">
        <v>153</v>
      </c>
      <c r="D62" s="56">
        <v>95</v>
      </c>
      <c r="E62" s="56">
        <v>99</v>
      </c>
      <c r="F62" s="56">
        <v>146</v>
      </c>
      <c r="G62" s="56">
        <v>152</v>
      </c>
      <c r="H62" s="56">
        <v>152</v>
      </c>
      <c r="I62" s="56">
        <v>149</v>
      </c>
      <c r="J62" s="56">
        <v>146</v>
      </c>
      <c r="K62" s="56">
        <v>62</v>
      </c>
      <c r="L62" s="56">
        <v>57</v>
      </c>
      <c r="M62" s="56">
        <v>37</v>
      </c>
      <c r="N62" s="56">
        <v>29</v>
      </c>
    </row>
    <row r="63" spans="1:14" ht="13.5">
      <c r="A63" s="85">
        <v>1706</v>
      </c>
      <c r="B63" s="56">
        <v>221</v>
      </c>
      <c r="C63" s="56">
        <v>205</v>
      </c>
      <c r="D63" s="56">
        <v>135</v>
      </c>
      <c r="E63" s="56">
        <v>113</v>
      </c>
      <c r="F63" s="56">
        <v>202</v>
      </c>
      <c r="G63" s="56">
        <v>202</v>
      </c>
      <c r="H63" s="56">
        <v>203</v>
      </c>
      <c r="I63" s="56">
        <v>202</v>
      </c>
      <c r="J63" s="56">
        <v>197</v>
      </c>
      <c r="K63" s="56">
        <v>90</v>
      </c>
      <c r="L63" s="56">
        <v>66</v>
      </c>
      <c r="M63" s="56">
        <v>61</v>
      </c>
      <c r="N63" s="56">
        <v>29</v>
      </c>
    </row>
    <row r="64" spans="1:14" ht="13.5">
      <c r="A64" s="85">
        <v>1707</v>
      </c>
      <c r="B64" s="56">
        <v>189</v>
      </c>
      <c r="C64" s="56">
        <v>186</v>
      </c>
      <c r="D64" s="56">
        <v>112</v>
      </c>
      <c r="E64" s="56">
        <v>107</v>
      </c>
      <c r="F64" s="56">
        <v>181</v>
      </c>
      <c r="G64" s="56">
        <v>181</v>
      </c>
      <c r="H64" s="56">
        <v>185</v>
      </c>
      <c r="I64" s="56">
        <v>180</v>
      </c>
      <c r="J64" s="56">
        <v>180</v>
      </c>
      <c r="K64" s="56">
        <v>82</v>
      </c>
      <c r="L64" s="56">
        <v>44</v>
      </c>
      <c r="M64" s="56">
        <v>44</v>
      </c>
      <c r="N64" s="56">
        <v>32</v>
      </c>
    </row>
    <row r="65" spans="1:14" ht="13.5">
      <c r="A65" s="85">
        <v>1708</v>
      </c>
      <c r="B65" s="56">
        <v>211</v>
      </c>
      <c r="C65" s="56">
        <v>208</v>
      </c>
      <c r="D65" s="56">
        <v>108</v>
      </c>
      <c r="E65" s="56">
        <v>137</v>
      </c>
      <c r="F65" s="56">
        <v>204</v>
      </c>
      <c r="G65" s="56">
        <v>200</v>
      </c>
      <c r="H65" s="56">
        <v>208</v>
      </c>
      <c r="I65" s="56">
        <v>203</v>
      </c>
      <c r="J65" s="56">
        <v>200</v>
      </c>
      <c r="K65" s="56">
        <v>92</v>
      </c>
      <c r="L65" s="56">
        <v>65</v>
      </c>
      <c r="M65" s="56">
        <v>23</v>
      </c>
      <c r="N65" s="56">
        <v>55</v>
      </c>
    </row>
    <row r="66" spans="1:14" ht="13.5">
      <c r="A66" s="85">
        <v>1709</v>
      </c>
      <c r="B66" s="56">
        <v>189</v>
      </c>
      <c r="C66" s="56">
        <v>183</v>
      </c>
      <c r="D66" s="56">
        <v>112</v>
      </c>
      <c r="E66" s="56">
        <v>108</v>
      </c>
      <c r="F66" s="56">
        <v>177</v>
      </c>
      <c r="G66" s="56">
        <v>177</v>
      </c>
      <c r="H66" s="56">
        <v>186</v>
      </c>
      <c r="I66" s="56">
        <v>176</v>
      </c>
      <c r="J66" s="56">
        <v>176</v>
      </c>
      <c r="K66" s="56">
        <v>70</v>
      </c>
      <c r="L66" s="56">
        <v>62</v>
      </c>
      <c r="M66" s="56">
        <v>36</v>
      </c>
      <c r="N66" s="56">
        <v>27</v>
      </c>
    </row>
    <row r="67" spans="1:14" ht="13.5">
      <c r="A67" s="85">
        <v>1710</v>
      </c>
      <c r="B67" s="56">
        <v>69</v>
      </c>
      <c r="C67" s="56">
        <v>69</v>
      </c>
      <c r="D67" s="56">
        <v>44</v>
      </c>
      <c r="E67" s="56">
        <v>42</v>
      </c>
      <c r="F67" s="56">
        <v>71</v>
      </c>
      <c r="G67" s="56">
        <v>72</v>
      </c>
      <c r="H67" s="56">
        <v>69</v>
      </c>
      <c r="I67" s="56">
        <v>72</v>
      </c>
      <c r="J67" s="56">
        <v>70</v>
      </c>
      <c r="K67" s="56">
        <v>33</v>
      </c>
      <c r="L67" s="56">
        <v>17</v>
      </c>
      <c r="M67" s="56">
        <v>20</v>
      </c>
      <c r="N67" s="56">
        <v>11</v>
      </c>
    </row>
    <row r="68" spans="1:14" ht="13.5">
      <c r="A68" s="85">
        <v>1711</v>
      </c>
      <c r="B68" s="56">
        <v>84</v>
      </c>
      <c r="C68" s="56">
        <v>84</v>
      </c>
      <c r="D68" s="56">
        <v>61</v>
      </c>
      <c r="E68" s="56">
        <v>43</v>
      </c>
      <c r="F68" s="56">
        <v>83</v>
      </c>
      <c r="G68" s="56">
        <v>85</v>
      </c>
      <c r="H68" s="56">
        <v>84</v>
      </c>
      <c r="I68" s="56">
        <v>82</v>
      </c>
      <c r="J68" s="56">
        <v>84</v>
      </c>
      <c r="K68" s="56">
        <v>35</v>
      </c>
      <c r="L68" s="56">
        <v>24</v>
      </c>
      <c r="M68" s="56">
        <v>23</v>
      </c>
      <c r="N68" s="56">
        <v>14</v>
      </c>
    </row>
    <row r="69" spans="1:14" ht="13.5">
      <c r="A69" s="85">
        <v>1712</v>
      </c>
      <c r="B69" s="56">
        <v>182</v>
      </c>
      <c r="C69" s="56">
        <v>178</v>
      </c>
      <c r="D69" s="56">
        <v>105</v>
      </c>
      <c r="E69" s="56">
        <v>104</v>
      </c>
      <c r="F69" s="56">
        <v>168</v>
      </c>
      <c r="G69" s="56">
        <v>176</v>
      </c>
      <c r="H69" s="56">
        <v>176</v>
      </c>
      <c r="I69" s="56">
        <v>177</v>
      </c>
      <c r="J69" s="56">
        <v>175</v>
      </c>
      <c r="K69" s="56">
        <v>81</v>
      </c>
      <c r="L69" s="56">
        <v>51</v>
      </c>
      <c r="M69" s="56">
        <v>36</v>
      </c>
      <c r="N69" s="56">
        <v>31</v>
      </c>
    </row>
    <row r="70" spans="1:14" ht="13.5">
      <c r="A70" s="85">
        <v>1713</v>
      </c>
      <c r="B70" s="56">
        <v>203</v>
      </c>
      <c r="C70" s="56">
        <v>201</v>
      </c>
      <c r="D70" s="56">
        <v>105</v>
      </c>
      <c r="E70" s="56">
        <v>132</v>
      </c>
      <c r="F70" s="56">
        <v>192</v>
      </c>
      <c r="G70" s="56">
        <v>193</v>
      </c>
      <c r="H70" s="56">
        <v>198</v>
      </c>
      <c r="I70" s="56">
        <v>193</v>
      </c>
      <c r="J70" s="56">
        <v>194</v>
      </c>
      <c r="K70" s="56">
        <v>89</v>
      </c>
      <c r="L70" s="56">
        <v>60</v>
      </c>
      <c r="M70" s="56">
        <v>28</v>
      </c>
      <c r="N70" s="56">
        <v>40</v>
      </c>
    </row>
    <row r="71" spans="1:14" ht="13.5">
      <c r="A71" s="85">
        <v>1714</v>
      </c>
      <c r="B71" s="56">
        <v>201</v>
      </c>
      <c r="C71" s="56">
        <v>194</v>
      </c>
      <c r="D71" s="56">
        <v>99</v>
      </c>
      <c r="E71" s="56">
        <v>125</v>
      </c>
      <c r="F71" s="56">
        <v>192</v>
      </c>
      <c r="G71" s="56">
        <v>191</v>
      </c>
      <c r="H71" s="56">
        <v>196</v>
      </c>
      <c r="I71" s="56">
        <v>191</v>
      </c>
      <c r="J71" s="56">
        <v>191</v>
      </c>
      <c r="K71" s="56">
        <v>87</v>
      </c>
      <c r="L71" s="56">
        <v>61</v>
      </c>
      <c r="M71" s="56">
        <v>36</v>
      </c>
      <c r="N71" s="56">
        <v>37</v>
      </c>
    </row>
    <row r="72" spans="1:14" ht="13.5">
      <c r="A72" s="85">
        <v>1715</v>
      </c>
      <c r="B72" s="56">
        <v>174</v>
      </c>
      <c r="C72" s="56">
        <v>166</v>
      </c>
      <c r="D72" s="56">
        <v>110</v>
      </c>
      <c r="E72" s="56">
        <v>98</v>
      </c>
      <c r="F72" s="56">
        <v>165</v>
      </c>
      <c r="G72" s="56">
        <v>174</v>
      </c>
      <c r="H72" s="56">
        <v>176</v>
      </c>
      <c r="I72" s="56">
        <v>174</v>
      </c>
      <c r="J72" s="56">
        <v>171</v>
      </c>
      <c r="K72" s="56">
        <v>63</v>
      </c>
      <c r="L72" s="56">
        <v>58</v>
      </c>
      <c r="M72" s="56">
        <v>39</v>
      </c>
      <c r="N72" s="56">
        <v>38</v>
      </c>
    </row>
    <row r="73" spans="1:14" ht="13.5">
      <c r="A73" s="84">
        <v>1801</v>
      </c>
      <c r="B73" s="56">
        <v>182</v>
      </c>
      <c r="C73" s="56">
        <v>177</v>
      </c>
      <c r="D73" s="56">
        <v>96</v>
      </c>
      <c r="E73" s="56">
        <v>109</v>
      </c>
      <c r="F73" s="56">
        <v>177</v>
      </c>
      <c r="G73" s="56">
        <v>171</v>
      </c>
      <c r="H73" s="56">
        <v>175</v>
      </c>
      <c r="I73" s="56">
        <v>174</v>
      </c>
      <c r="J73" s="56">
        <v>176</v>
      </c>
      <c r="K73" s="56">
        <v>70</v>
      </c>
      <c r="L73" s="56">
        <v>52</v>
      </c>
      <c r="M73" s="56">
        <v>38</v>
      </c>
      <c r="N73" s="56">
        <v>31</v>
      </c>
    </row>
    <row r="74" spans="1:14" ht="13.5">
      <c r="A74" s="84">
        <v>1802</v>
      </c>
      <c r="B74" s="56">
        <v>233</v>
      </c>
      <c r="C74" s="56">
        <v>222</v>
      </c>
      <c r="D74" s="56">
        <v>106</v>
      </c>
      <c r="E74" s="56">
        <v>153</v>
      </c>
      <c r="F74" s="56">
        <v>218</v>
      </c>
      <c r="G74" s="56">
        <v>217</v>
      </c>
      <c r="H74" s="56">
        <v>224</v>
      </c>
      <c r="I74" s="56">
        <v>217</v>
      </c>
      <c r="J74" s="56">
        <v>220</v>
      </c>
      <c r="K74" s="56">
        <v>79</v>
      </c>
      <c r="L74" s="56">
        <v>68</v>
      </c>
      <c r="M74" s="56">
        <v>43</v>
      </c>
      <c r="N74" s="56">
        <v>46</v>
      </c>
    </row>
    <row r="75" spans="1:14" ht="13.5">
      <c r="A75" s="84">
        <v>1803</v>
      </c>
      <c r="B75" s="56">
        <v>184</v>
      </c>
      <c r="C75" s="56">
        <v>171</v>
      </c>
      <c r="D75" s="56">
        <v>91</v>
      </c>
      <c r="E75" s="56">
        <v>128</v>
      </c>
      <c r="F75" s="56">
        <v>178</v>
      </c>
      <c r="G75" s="56">
        <v>173</v>
      </c>
      <c r="H75" s="56">
        <v>182</v>
      </c>
      <c r="I75" s="56">
        <v>173</v>
      </c>
      <c r="J75" s="56">
        <v>178</v>
      </c>
      <c r="K75" s="56">
        <v>70</v>
      </c>
      <c r="L75" s="56">
        <v>61</v>
      </c>
      <c r="M75" s="56">
        <v>34</v>
      </c>
      <c r="N75" s="56">
        <v>43</v>
      </c>
    </row>
    <row r="76" spans="1:14" ht="13.5">
      <c r="A76" s="84">
        <v>1804</v>
      </c>
      <c r="B76" s="56">
        <v>8</v>
      </c>
      <c r="C76" s="56">
        <v>8</v>
      </c>
      <c r="D76" s="56">
        <v>6</v>
      </c>
      <c r="E76" s="56">
        <v>2</v>
      </c>
      <c r="F76" s="56">
        <v>8</v>
      </c>
      <c r="G76" s="56">
        <v>8</v>
      </c>
      <c r="H76" s="56">
        <v>8</v>
      </c>
      <c r="I76" s="56">
        <v>8</v>
      </c>
      <c r="J76" s="56">
        <v>8</v>
      </c>
      <c r="K76" s="56">
        <v>3</v>
      </c>
      <c r="L76" s="56">
        <v>2</v>
      </c>
      <c r="M76" s="56">
        <v>2</v>
      </c>
      <c r="N76" s="56">
        <v>0</v>
      </c>
    </row>
    <row r="77" spans="1:14" ht="13.5">
      <c r="A77" s="85">
        <v>1805</v>
      </c>
      <c r="B77" s="56">
        <v>169</v>
      </c>
      <c r="C77" s="56">
        <v>161</v>
      </c>
      <c r="D77" s="56">
        <v>79</v>
      </c>
      <c r="E77" s="56">
        <v>102</v>
      </c>
      <c r="F77" s="56">
        <v>157</v>
      </c>
      <c r="G77" s="56">
        <v>159</v>
      </c>
      <c r="H77" s="56">
        <v>156</v>
      </c>
      <c r="I77" s="56">
        <v>160</v>
      </c>
      <c r="J77" s="56">
        <v>155</v>
      </c>
      <c r="K77" s="56">
        <v>66</v>
      </c>
      <c r="L77" s="56">
        <v>46</v>
      </c>
      <c r="M77" s="56">
        <v>29</v>
      </c>
      <c r="N77" s="56">
        <v>35</v>
      </c>
    </row>
    <row r="78" spans="1:14" ht="13.5">
      <c r="A78" s="85">
        <v>1806</v>
      </c>
      <c r="B78" s="56">
        <v>237</v>
      </c>
      <c r="C78" s="56">
        <v>229</v>
      </c>
      <c r="D78" s="56">
        <v>99</v>
      </c>
      <c r="E78" s="56">
        <v>168</v>
      </c>
      <c r="F78" s="56">
        <v>225</v>
      </c>
      <c r="G78" s="56">
        <v>227</v>
      </c>
      <c r="H78" s="56">
        <v>227</v>
      </c>
      <c r="I78" s="56">
        <v>223</v>
      </c>
      <c r="J78" s="56">
        <v>226</v>
      </c>
      <c r="K78" s="56">
        <v>89</v>
      </c>
      <c r="L78" s="56">
        <v>81</v>
      </c>
      <c r="M78" s="56">
        <v>37</v>
      </c>
      <c r="N78" s="56">
        <v>47</v>
      </c>
    </row>
    <row r="79" spans="1:14" ht="13.5">
      <c r="A79" s="85">
        <v>1807</v>
      </c>
      <c r="B79" s="56">
        <v>202</v>
      </c>
      <c r="C79" s="56">
        <v>197</v>
      </c>
      <c r="D79" s="56">
        <v>100</v>
      </c>
      <c r="E79" s="56">
        <v>136</v>
      </c>
      <c r="F79" s="56">
        <v>191</v>
      </c>
      <c r="G79" s="56">
        <v>193</v>
      </c>
      <c r="H79" s="56">
        <v>190</v>
      </c>
      <c r="I79" s="56">
        <v>194</v>
      </c>
      <c r="J79" s="56">
        <v>191</v>
      </c>
      <c r="K79" s="56">
        <v>73</v>
      </c>
      <c r="L79" s="56">
        <v>63</v>
      </c>
      <c r="M79" s="56">
        <v>42</v>
      </c>
      <c r="N79" s="56">
        <v>43</v>
      </c>
    </row>
    <row r="80" spans="1:14" ht="13.5">
      <c r="A80" s="85">
        <v>1808</v>
      </c>
      <c r="B80" s="56">
        <v>158</v>
      </c>
      <c r="C80" s="56">
        <v>153</v>
      </c>
      <c r="D80" s="56">
        <v>94</v>
      </c>
      <c r="E80" s="56">
        <v>99</v>
      </c>
      <c r="F80" s="56">
        <v>149</v>
      </c>
      <c r="G80" s="56">
        <v>154</v>
      </c>
      <c r="H80" s="56">
        <v>155</v>
      </c>
      <c r="I80" s="56">
        <v>158</v>
      </c>
      <c r="J80" s="56">
        <v>154</v>
      </c>
      <c r="K80" s="56">
        <v>65</v>
      </c>
      <c r="L80" s="56">
        <v>46</v>
      </c>
      <c r="M80" s="56">
        <v>33</v>
      </c>
      <c r="N80" s="56">
        <v>35</v>
      </c>
    </row>
    <row r="81" spans="1:14" ht="13.5">
      <c r="A81" s="85">
        <v>1809</v>
      </c>
      <c r="B81" s="56">
        <v>190</v>
      </c>
      <c r="C81" s="56">
        <v>185</v>
      </c>
      <c r="D81" s="56">
        <v>74</v>
      </c>
      <c r="E81" s="56">
        <v>138</v>
      </c>
      <c r="F81" s="56">
        <v>178</v>
      </c>
      <c r="G81" s="56">
        <v>176</v>
      </c>
      <c r="H81" s="56">
        <v>184</v>
      </c>
      <c r="I81" s="56">
        <v>177</v>
      </c>
      <c r="J81" s="56">
        <v>183</v>
      </c>
      <c r="K81" s="56">
        <v>63</v>
      </c>
      <c r="L81" s="56">
        <v>56</v>
      </c>
      <c r="M81" s="56">
        <v>26</v>
      </c>
      <c r="N81" s="56">
        <v>45</v>
      </c>
    </row>
    <row r="82" spans="1:14" ht="13.5">
      <c r="A82" s="85">
        <v>1810</v>
      </c>
      <c r="B82" s="56">
        <v>170</v>
      </c>
      <c r="C82" s="56">
        <v>161</v>
      </c>
      <c r="D82" s="56">
        <v>84</v>
      </c>
      <c r="E82" s="56">
        <v>111</v>
      </c>
      <c r="F82" s="56">
        <v>161</v>
      </c>
      <c r="G82" s="56">
        <v>161</v>
      </c>
      <c r="H82" s="56">
        <v>164</v>
      </c>
      <c r="I82" s="56">
        <v>161</v>
      </c>
      <c r="J82" s="56">
        <v>161</v>
      </c>
      <c r="K82" s="56">
        <v>66</v>
      </c>
      <c r="L82" s="56">
        <v>57</v>
      </c>
      <c r="M82" s="56">
        <v>27</v>
      </c>
      <c r="N82" s="56">
        <v>40</v>
      </c>
    </row>
    <row r="83" spans="1:14" ht="13.5">
      <c r="A83" s="85">
        <v>1811</v>
      </c>
      <c r="B83" s="56">
        <v>225</v>
      </c>
      <c r="C83" s="56">
        <v>221</v>
      </c>
      <c r="D83" s="56">
        <v>96</v>
      </c>
      <c r="E83" s="56">
        <v>160</v>
      </c>
      <c r="F83" s="56">
        <v>214</v>
      </c>
      <c r="G83" s="56">
        <v>210</v>
      </c>
      <c r="H83" s="56">
        <v>213</v>
      </c>
      <c r="I83" s="56">
        <v>209</v>
      </c>
      <c r="J83" s="56">
        <v>215</v>
      </c>
      <c r="K83" s="56">
        <v>80</v>
      </c>
      <c r="L83" s="56">
        <v>63</v>
      </c>
      <c r="M83" s="56">
        <v>31</v>
      </c>
      <c r="N83" s="56">
        <v>62</v>
      </c>
    </row>
    <row r="84" spans="1:14" ht="13.5">
      <c r="A84" s="85">
        <v>1812</v>
      </c>
      <c r="B84" s="56">
        <v>153</v>
      </c>
      <c r="C84" s="56">
        <v>147</v>
      </c>
      <c r="D84" s="56">
        <v>66</v>
      </c>
      <c r="E84" s="56">
        <v>115</v>
      </c>
      <c r="F84" s="56">
        <v>144</v>
      </c>
      <c r="G84" s="56">
        <v>148</v>
      </c>
      <c r="H84" s="56">
        <v>146</v>
      </c>
      <c r="I84" s="56">
        <v>143</v>
      </c>
      <c r="J84" s="56">
        <v>144</v>
      </c>
      <c r="K84" s="56">
        <v>64</v>
      </c>
      <c r="L84" s="56">
        <v>43</v>
      </c>
      <c r="M84" s="56">
        <v>22</v>
      </c>
      <c r="N84" s="56">
        <v>39</v>
      </c>
    </row>
    <row r="85" spans="1:14" ht="13.5">
      <c r="A85" s="85">
        <v>1813</v>
      </c>
      <c r="B85" s="56">
        <v>206</v>
      </c>
      <c r="C85" s="56">
        <v>194</v>
      </c>
      <c r="D85" s="56">
        <v>93</v>
      </c>
      <c r="E85" s="56">
        <v>138</v>
      </c>
      <c r="F85" s="56">
        <v>190</v>
      </c>
      <c r="G85" s="56">
        <v>190</v>
      </c>
      <c r="H85" s="56">
        <v>192</v>
      </c>
      <c r="I85" s="56">
        <v>195</v>
      </c>
      <c r="J85" s="56">
        <v>188</v>
      </c>
      <c r="K85" s="56">
        <v>78</v>
      </c>
      <c r="L85" s="56">
        <v>57</v>
      </c>
      <c r="M85" s="56">
        <v>28</v>
      </c>
      <c r="N85" s="56">
        <v>48</v>
      </c>
    </row>
    <row r="86" spans="1:14" ht="13.5">
      <c r="A86" s="85">
        <v>1814</v>
      </c>
      <c r="B86" s="56">
        <v>115</v>
      </c>
      <c r="C86" s="56">
        <v>113</v>
      </c>
      <c r="D86" s="56">
        <v>53</v>
      </c>
      <c r="E86" s="56">
        <v>80</v>
      </c>
      <c r="F86" s="56">
        <v>110</v>
      </c>
      <c r="G86" s="56">
        <v>107</v>
      </c>
      <c r="H86" s="56">
        <v>112</v>
      </c>
      <c r="I86" s="56">
        <v>107</v>
      </c>
      <c r="J86" s="56">
        <v>106</v>
      </c>
      <c r="K86" s="56">
        <v>35</v>
      </c>
      <c r="L86" s="56">
        <v>43</v>
      </c>
      <c r="M86" s="56">
        <v>21</v>
      </c>
      <c r="N86" s="56">
        <v>25</v>
      </c>
    </row>
    <row r="87" spans="1:14" ht="13.5">
      <c r="A87" s="85">
        <v>1815</v>
      </c>
      <c r="B87" s="56">
        <v>197</v>
      </c>
      <c r="C87" s="56">
        <v>185</v>
      </c>
      <c r="D87" s="56">
        <v>87</v>
      </c>
      <c r="E87" s="56">
        <v>122</v>
      </c>
      <c r="F87" s="56">
        <v>190</v>
      </c>
      <c r="G87" s="56">
        <v>189</v>
      </c>
      <c r="H87" s="56">
        <v>192</v>
      </c>
      <c r="I87" s="56">
        <v>193</v>
      </c>
      <c r="J87" s="56">
        <v>191</v>
      </c>
      <c r="K87" s="56">
        <v>62</v>
      </c>
      <c r="L87" s="56">
        <v>65</v>
      </c>
      <c r="M87" s="56">
        <v>30</v>
      </c>
      <c r="N87" s="56">
        <v>36</v>
      </c>
    </row>
    <row r="88" spans="1:14" ht="13.5">
      <c r="A88" s="85">
        <v>1816</v>
      </c>
      <c r="B88" s="56">
        <v>150</v>
      </c>
      <c r="C88" s="56">
        <v>152</v>
      </c>
      <c r="D88" s="56">
        <v>56</v>
      </c>
      <c r="E88" s="56">
        <v>115</v>
      </c>
      <c r="F88" s="56">
        <v>141</v>
      </c>
      <c r="G88" s="56">
        <v>147</v>
      </c>
      <c r="H88" s="56">
        <v>148</v>
      </c>
      <c r="I88" s="56">
        <v>143</v>
      </c>
      <c r="J88" s="56">
        <v>143</v>
      </c>
      <c r="K88" s="56">
        <v>64</v>
      </c>
      <c r="L88" s="56">
        <v>47</v>
      </c>
      <c r="M88" s="56">
        <v>22</v>
      </c>
      <c r="N88" s="56">
        <v>29</v>
      </c>
    </row>
    <row r="89" spans="1:14" ht="13.5">
      <c r="A89" s="85">
        <v>1817</v>
      </c>
      <c r="B89" s="56">
        <v>212</v>
      </c>
      <c r="C89" s="56">
        <v>196</v>
      </c>
      <c r="D89" s="56">
        <v>96</v>
      </c>
      <c r="E89" s="56">
        <v>128</v>
      </c>
      <c r="F89" s="56">
        <v>188</v>
      </c>
      <c r="G89" s="56">
        <v>194</v>
      </c>
      <c r="H89" s="56">
        <v>199</v>
      </c>
      <c r="I89" s="56">
        <v>193</v>
      </c>
      <c r="J89" s="56">
        <v>195</v>
      </c>
      <c r="K89" s="56">
        <v>74</v>
      </c>
      <c r="L89" s="56">
        <v>46</v>
      </c>
      <c r="M89" s="56">
        <v>36</v>
      </c>
      <c r="N89" s="56">
        <v>57</v>
      </c>
    </row>
    <row r="90" spans="1:14" ht="13.5">
      <c r="A90" s="85">
        <v>1818</v>
      </c>
      <c r="B90" s="56">
        <v>140</v>
      </c>
      <c r="C90" s="56">
        <v>134</v>
      </c>
      <c r="D90" s="56">
        <v>54</v>
      </c>
      <c r="E90" s="56">
        <v>86</v>
      </c>
      <c r="F90" s="56">
        <v>135</v>
      </c>
      <c r="G90" s="56">
        <v>133</v>
      </c>
      <c r="H90" s="56">
        <v>135</v>
      </c>
      <c r="I90" s="56">
        <v>133</v>
      </c>
      <c r="J90" s="56">
        <v>134</v>
      </c>
      <c r="K90" s="56">
        <v>41</v>
      </c>
      <c r="L90" s="56">
        <v>41</v>
      </c>
      <c r="M90" s="56">
        <v>27</v>
      </c>
      <c r="N90" s="56">
        <v>23</v>
      </c>
    </row>
    <row r="91" spans="1:14" ht="13.5">
      <c r="A91" s="85">
        <v>1901</v>
      </c>
      <c r="B91" s="56">
        <v>291</v>
      </c>
      <c r="C91" s="56">
        <v>271</v>
      </c>
      <c r="D91" s="56">
        <v>117</v>
      </c>
      <c r="E91" s="56">
        <v>208</v>
      </c>
      <c r="F91" s="56">
        <v>268</v>
      </c>
      <c r="G91" s="56">
        <v>268</v>
      </c>
      <c r="H91" s="56">
        <v>272</v>
      </c>
      <c r="I91" s="56">
        <v>272</v>
      </c>
      <c r="J91" s="56">
        <v>271</v>
      </c>
      <c r="K91" s="56">
        <v>88</v>
      </c>
      <c r="L91" s="56">
        <v>115</v>
      </c>
      <c r="M91" s="56">
        <v>42</v>
      </c>
      <c r="N91" s="56">
        <v>75</v>
      </c>
    </row>
    <row r="92" spans="1:14" ht="13.5">
      <c r="A92" s="85">
        <v>1902</v>
      </c>
      <c r="B92" s="56">
        <v>278</v>
      </c>
      <c r="C92" s="56">
        <v>263</v>
      </c>
      <c r="D92" s="56">
        <v>113</v>
      </c>
      <c r="E92" s="56">
        <v>212</v>
      </c>
      <c r="F92" s="56">
        <v>253</v>
      </c>
      <c r="G92" s="56">
        <v>255</v>
      </c>
      <c r="H92" s="56">
        <v>260</v>
      </c>
      <c r="I92" s="56">
        <v>254</v>
      </c>
      <c r="J92" s="56">
        <v>255</v>
      </c>
      <c r="K92" s="56">
        <v>88</v>
      </c>
      <c r="L92" s="56">
        <v>82</v>
      </c>
      <c r="M92" s="56">
        <v>35</v>
      </c>
      <c r="N92" s="56">
        <v>98</v>
      </c>
    </row>
    <row r="93" spans="1:14" ht="13.5">
      <c r="A93" s="84">
        <v>1903</v>
      </c>
      <c r="B93" s="56">
        <v>68</v>
      </c>
      <c r="C93" s="56">
        <v>67</v>
      </c>
      <c r="D93" s="56">
        <v>30</v>
      </c>
      <c r="E93" s="56">
        <v>46</v>
      </c>
      <c r="F93" s="56">
        <v>66</v>
      </c>
      <c r="G93" s="56">
        <v>68</v>
      </c>
      <c r="H93" s="56">
        <v>69</v>
      </c>
      <c r="I93" s="56">
        <v>69</v>
      </c>
      <c r="J93" s="56">
        <v>68</v>
      </c>
      <c r="K93" s="56">
        <v>24</v>
      </c>
      <c r="L93" s="56">
        <v>21</v>
      </c>
      <c r="M93" s="56">
        <v>12</v>
      </c>
      <c r="N93" s="56">
        <v>14</v>
      </c>
    </row>
    <row r="94" spans="1:14" ht="13.5">
      <c r="A94" s="85">
        <v>1904</v>
      </c>
      <c r="B94" s="56">
        <v>156</v>
      </c>
      <c r="C94" s="56">
        <v>151</v>
      </c>
      <c r="D94" s="56">
        <v>81</v>
      </c>
      <c r="E94" s="56">
        <v>99</v>
      </c>
      <c r="F94" s="56">
        <v>156</v>
      </c>
      <c r="G94" s="56">
        <v>154</v>
      </c>
      <c r="H94" s="56">
        <v>150</v>
      </c>
      <c r="I94" s="56">
        <v>150</v>
      </c>
      <c r="J94" s="56">
        <v>149</v>
      </c>
      <c r="K94" s="56">
        <v>53</v>
      </c>
      <c r="L94" s="56">
        <v>49</v>
      </c>
      <c r="M94" s="56">
        <v>30</v>
      </c>
      <c r="N94" s="56">
        <v>41</v>
      </c>
    </row>
    <row r="95" spans="1:14" ht="13.5">
      <c r="A95" s="85">
        <v>1905</v>
      </c>
      <c r="B95" s="56">
        <v>172</v>
      </c>
      <c r="C95" s="56">
        <v>168</v>
      </c>
      <c r="D95" s="56">
        <v>117</v>
      </c>
      <c r="E95" s="56">
        <v>92</v>
      </c>
      <c r="F95" s="56">
        <v>166</v>
      </c>
      <c r="G95" s="56">
        <v>167</v>
      </c>
      <c r="H95" s="56">
        <v>166</v>
      </c>
      <c r="I95" s="56">
        <v>166</v>
      </c>
      <c r="J95" s="56">
        <v>164</v>
      </c>
      <c r="K95" s="56">
        <v>68</v>
      </c>
      <c r="L95" s="56">
        <v>51</v>
      </c>
      <c r="M95" s="56">
        <v>38</v>
      </c>
      <c r="N95" s="56">
        <v>24</v>
      </c>
    </row>
    <row r="96" spans="1:14" ht="13.5">
      <c r="A96" s="85">
        <v>1906</v>
      </c>
      <c r="B96" s="56">
        <v>206</v>
      </c>
      <c r="C96" s="56">
        <v>200</v>
      </c>
      <c r="D96" s="56">
        <v>150</v>
      </c>
      <c r="E96" s="56">
        <v>99</v>
      </c>
      <c r="F96" s="56">
        <v>190</v>
      </c>
      <c r="G96" s="56">
        <v>195</v>
      </c>
      <c r="H96" s="56">
        <v>199</v>
      </c>
      <c r="I96" s="56">
        <v>198</v>
      </c>
      <c r="J96" s="56">
        <v>190</v>
      </c>
      <c r="K96" s="56">
        <v>68</v>
      </c>
      <c r="L96" s="56">
        <v>78</v>
      </c>
      <c r="M96" s="56">
        <v>49</v>
      </c>
      <c r="N96" s="56">
        <v>38</v>
      </c>
    </row>
    <row r="97" spans="1:14" ht="13.5">
      <c r="A97" s="85">
        <v>1907</v>
      </c>
      <c r="B97" s="56">
        <v>311</v>
      </c>
      <c r="C97" s="56">
        <v>292</v>
      </c>
      <c r="D97" s="56">
        <v>192</v>
      </c>
      <c r="E97" s="56">
        <v>180</v>
      </c>
      <c r="F97" s="56">
        <v>290</v>
      </c>
      <c r="G97" s="56">
        <v>286</v>
      </c>
      <c r="H97" s="56">
        <v>291</v>
      </c>
      <c r="I97" s="56">
        <v>290</v>
      </c>
      <c r="J97" s="56">
        <v>286</v>
      </c>
      <c r="K97" s="56">
        <v>129</v>
      </c>
      <c r="L97" s="56">
        <v>103</v>
      </c>
      <c r="M97" s="56">
        <v>47</v>
      </c>
      <c r="N97" s="56">
        <v>61</v>
      </c>
    </row>
    <row r="98" spans="1:14" ht="13.5">
      <c r="A98" s="85">
        <v>1908</v>
      </c>
      <c r="B98" s="56">
        <v>148</v>
      </c>
      <c r="C98" s="56">
        <v>136</v>
      </c>
      <c r="D98" s="56">
        <v>83</v>
      </c>
      <c r="E98" s="56">
        <v>79</v>
      </c>
      <c r="F98" s="56">
        <v>135</v>
      </c>
      <c r="G98" s="56">
        <v>136</v>
      </c>
      <c r="H98" s="56">
        <v>141</v>
      </c>
      <c r="I98" s="56">
        <v>132</v>
      </c>
      <c r="J98" s="56">
        <v>134</v>
      </c>
      <c r="K98" s="56">
        <v>47</v>
      </c>
      <c r="L98" s="56">
        <v>49</v>
      </c>
      <c r="M98" s="56">
        <v>23</v>
      </c>
      <c r="N98" s="56">
        <v>37</v>
      </c>
    </row>
    <row r="99" spans="1:14" ht="13.5">
      <c r="A99" s="85">
        <v>1909</v>
      </c>
      <c r="B99" s="56">
        <v>282</v>
      </c>
      <c r="C99" s="56">
        <v>270</v>
      </c>
      <c r="D99" s="56">
        <v>118</v>
      </c>
      <c r="E99" s="56">
        <v>215</v>
      </c>
      <c r="F99" s="56">
        <v>262</v>
      </c>
      <c r="G99" s="56">
        <v>274</v>
      </c>
      <c r="H99" s="56">
        <v>273</v>
      </c>
      <c r="I99" s="56">
        <v>262</v>
      </c>
      <c r="J99" s="56">
        <v>259</v>
      </c>
      <c r="K99" s="56">
        <v>97</v>
      </c>
      <c r="L99" s="56">
        <v>66</v>
      </c>
      <c r="M99" s="56">
        <v>56</v>
      </c>
      <c r="N99" s="56">
        <v>96</v>
      </c>
    </row>
    <row r="100" spans="1:14" ht="13.5">
      <c r="A100" s="85">
        <v>1910</v>
      </c>
      <c r="B100" s="56">
        <v>316</v>
      </c>
      <c r="C100" s="56">
        <v>303</v>
      </c>
      <c r="D100" s="56">
        <v>185</v>
      </c>
      <c r="E100" s="56">
        <v>204</v>
      </c>
      <c r="F100" s="56">
        <v>302</v>
      </c>
      <c r="G100" s="56">
        <v>299</v>
      </c>
      <c r="H100" s="56">
        <v>293</v>
      </c>
      <c r="I100" s="56">
        <v>296</v>
      </c>
      <c r="J100" s="56">
        <v>297</v>
      </c>
      <c r="K100" s="56">
        <v>118</v>
      </c>
      <c r="L100" s="56">
        <v>82</v>
      </c>
      <c r="M100" s="56">
        <v>59</v>
      </c>
      <c r="N100" s="56">
        <v>94</v>
      </c>
    </row>
    <row r="101" spans="1:14" ht="13.5">
      <c r="A101" s="85">
        <v>1911</v>
      </c>
      <c r="B101" s="56">
        <v>215</v>
      </c>
      <c r="C101" s="56">
        <v>201</v>
      </c>
      <c r="D101" s="56">
        <v>143</v>
      </c>
      <c r="E101" s="56">
        <v>111</v>
      </c>
      <c r="F101" s="56">
        <v>199</v>
      </c>
      <c r="G101" s="56">
        <v>202</v>
      </c>
      <c r="H101" s="56">
        <v>201</v>
      </c>
      <c r="I101" s="56">
        <v>199</v>
      </c>
      <c r="J101" s="56">
        <v>198</v>
      </c>
      <c r="K101" s="56">
        <v>84</v>
      </c>
      <c r="L101" s="56">
        <v>62</v>
      </c>
      <c r="M101" s="56">
        <v>54</v>
      </c>
      <c r="N101" s="56">
        <v>41</v>
      </c>
    </row>
    <row r="102" spans="1:14" ht="13.5">
      <c r="A102" s="85">
        <v>1912</v>
      </c>
      <c r="B102" s="56">
        <v>190</v>
      </c>
      <c r="C102" s="56">
        <v>181</v>
      </c>
      <c r="D102" s="56">
        <v>112</v>
      </c>
      <c r="E102" s="56">
        <v>122</v>
      </c>
      <c r="F102" s="56">
        <v>173</v>
      </c>
      <c r="G102" s="56">
        <v>176</v>
      </c>
      <c r="H102" s="56">
        <v>175</v>
      </c>
      <c r="I102" s="56">
        <v>174</v>
      </c>
      <c r="J102" s="56">
        <v>173</v>
      </c>
      <c r="K102" s="56">
        <v>81</v>
      </c>
      <c r="L102" s="56">
        <v>51</v>
      </c>
      <c r="M102" s="56">
        <v>31</v>
      </c>
      <c r="N102" s="56">
        <v>53</v>
      </c>
    </row>
    <row r="103" spans="1:14" ht="13.5">
      <c r="A103" s="85">
        <v>1913</v>
      </c>
      <c r="B103" s="56">
        <v>234</v>
      </c>
      <c r="C103" s="56">
        <v>211</v>
      </c>
      <c r="D103" s="56">
        <v>127</v>
      </c>
      <c r="E103" s="56">
        <v>148</v>
      </c>
      <c r="F103" s="56">
        <v>205</v>
      </c>
      <c r="G103" s="56">
        <v>206</v>
      </c>
      <c r="H103" s="56">
        <v>201</v>
      </c>
      <c r="I103" s="56">
        <v>207</v>
      </c>
      <c r="J103" s="56">
        <v>207</v>
      </c>
      <c r="K103" s="56">
        <v>77</v>
      </c>
      <c r="L103" s="56">
        <v>47</v>
      </c>
      <c r="M103" s="56">
        <v>56</v>
      </c>
      <c r="N103" s="56">
        <v>68</v>
      </c>
    </row>
    <row r="104" spans="1:14" ht="13.5">
      <c r="A104" s="85">
        <v>1914</v>
      </c>
      <c r="B104" s="56">
        <v>132</v>
      </c>
      <c r="C104" s="56">
        <v>126</v>
      </c>
      <c r="D104" s="56">
        <v>88</v>
      </c>
      <c r="E104" s="56">
        <v>69</v>
      </c>
      <c r="F104" s="56">
        <v>124</v>
      </c>
      <c r="G104" s="56">
        <v>129</v>
      </c>
      <c r="H104" s="56">
        <v>128</v>
      </c>
      <c r="I104" s="56">
        <v>125</v>
      </c>
      <c r="J104" s="56">
        <v>124</v>
      </c>
      <c r="K104" s="56">
        <v>74</v>
      </c>
      <c r="L104" s="56">
        <v>30</v>
      </c>
      <c r="M104" s="56">
        <v>23</v>
      </c>
      <c r="N104" s="56">
        <v>21</v>
      </c>
    </row>
    <row r="105" spans="1:14" ht="13.5">
      <c r="A105" s="85">
        <v>1915</v>
      </c>
      <c r="B105" s="56">
        <v>165</v>
      </c>
      <c r="C105" s="56">
        <v>158</v>
      </c>
      <c r="D105" s="56">
        <v>98</v>
      </c>
      <c r="E105" s="56">
        <v>98</v>
      </c>
      <c r="F105" s="56">
        <v>160</v>
      </c>
      <c r="G105" s="56">
        <v>160</v>
      </c>
      <c r="H105" s="56">
        <v>162</v>
      </c>
      <c r="I105" s="56">
        <v>159</v>
      </c>
      <c r="J105" s="56">
        <v>157</v>
      </c>
      <c r="K105" s="56">
        <v>72</v>
      </c>
      <c r="L105" s="56">
        <v>42</v>
      </c>
      <c r="M105" s="56">
        <v>43</v>
      </c>
      <c r="N105" s="56">
        <v>24</v>
      </c>
    </row>
    <row r="106" spans="1:14" ht="13.5">
      <c r="A106" s="85">
        <v>1916</v>
      </c>
      <c r="B106" s="56">
        <v>112</v>
      </c>
      <c r="C106" s="56">
        <v>104</v>
      </c>
      <c r="D106" s="56">
        <v>70</v>
      </c>
      <c r="E106" s="56">
        <v>57</v>
      </c>
      <c r="F106" s="56">
        <v>108</v>
      </c>
      <c r="G106" s="56">
        <v>108</v>
      </c>
      <c r="H106" s="56">
        <v>111</v>
      </c>
      <c r="I106" s="56">
        <v>109</v>
      </c>
      <c r="J106" s="56">
        <v>112</v>
      </c>
      <c r="K106" s="56">
        <v>50</v>
      </c>
      <c r="L106" s="56">
        <v>29</v>
      </c>
      <c r="M106" s="56">
        <v>23</v>
      </c>
      <c r="N106" s="56">
        <v>20</v>
      </c>
    </row>
    <row r="107" spans="1:14" ht="13.5">
      <c r="A107" s="85">
        <v>1917</v>
      </c>
      <c r="B107" s="56">
        <v>139</v>
      </c>
      <c r="C107" s="56">
        <v>134</v>
      </c>
      <c r="D107" s="56">
        <v>72</v>
      </c>
      <c r="E107" s="56">
        <v>95</v>
      </c>
      <c r="F107" s="56">
        <v>132</v>
      </c>
      <c r="G107" s="56">
        <v>133</v>
      </c>
      <c r="H107" s="56">
        <v>133</v>
      </c>
      <c r="I107" s="56">
        <v>134</v>
      </c>
      <c r="J107" s="56">
        <v>130</v>
      </c>
      <c r="K107" s="56">
        <v>57</v>
      </c>
      <c r="L107" s="56">
        <v>41</v>
      </c>
      <c r="M107" s="56">
        <v>25</v>
      </c>
      <c r="N107" s="56">
        <v>39</v>
      </c>
    </row>
    <row r="108" spans="1:14" ht="13.5">
      <c r="A108" s="85">
        <v>1918</v>
      </c>
      <c r="B108" s="56">
        <v>339</v>
      </c>
      <c r="C108" s="56">
        <v>322</v>
      </c>
      <c r="D108" s="56">
        <v>149</v>
      </c>
      <c r="E108" s="56">
        <v>239</v>
      </c>
      <c r="F108" s="56">
        <v>312</v>
      </c>
      <c r="G108" s="56">
        <v>315</v>
      </c>
      <c r="H108" s="56">
        <v>318</v>
      </c>
      <c r="I108" s="56">
        <v>309</v>
      </c>
      <c r="J108" s="56">
        <v>307</v>
      </c>
      <c r="K108" s="56">
        <v>124</v>
      </c>
      <c r="L108" s="56">
        <v>96</v>
      </c>
      <c r="M108" s="56">
        <v>50</v>
      </c>
      <c r="N108" s="56">
        <v>84</v>
      </c>
    </row>
    <row r="109" spans="1:14" ht="13.5">
      <c r="A109" s="85">
        <v>1919</v>
      </c>
      <c r="B109" s="56">
        <v>325</v>
      </c>
      <c r="C109" s="56">
        <v>306</v>
      </c>
      <c r="D109" s="56">
        <v>161</v>
      </c>
      <c r="E109" s="56">
        <v>202</v>
      </c>
      <c r="F109" s="56">
        <v>290</v>
      </c>
      <c r="G109" s="56">
        <v>298</v>
      </c>
      <c r="H109" s="56">
        <v>302</v>
      </c>
      <c r="I109" s="56">
        <v>293</v>
      </c>
      <c r="J109" s="56">
        <v>297</v>
      </c>
      <c r="K109" s="56">
        <v>112</v>
      </c>
      <c r="L109" s="56">
        <v>92</v>
      </c>
      <c r="M109" s="56">
        <v>45</v>
      </c>
      <c r="N109" s="56">
        <v>107</v>
      </c>
    </row>
    <row r="110" spans="1:14" ht="13.5">
      <c r="A110" s="85">
        <v>1920</v>
      </c>
      <c r="B110" s="56">
        <v>145</v>
      </c>
      <c r="C110" s="56">
        <v>135</v>
      </c>
      <c r="D110" s="56">
        <v>78</v>
      </c>
      <c r="E110" s="56">
        <v>81</v>
      </c>
      <c r="F110" s="56">
        <v>131</v>
      </c>
      <c r="G110" s="56">
        <v>129</v>
      </c>
      <c r="H110" s="56">
        <v>132</v>
      </c>
      <c r="I110" s="56">
        <v>132</v>
      </c>
      <c r="J110" s="56">
        <v>128</v>
      </c>
      <c r="K110" s="56">
        <v>62</v>
      </c>
      <c r="L110" s="56">
        <v>45</v>
      </c>
      <c r="M110" s="56">
        <v>16</v>
      </c>
      <c r="N110" s="56">
        <v>34</v>
      </c>
    </row>
    <row r="111" spans="1:14" ht="13.5">
      <c r="A111" s="84">
        <v>2001</v>
      </c>
      <c r="B111" s="56">
        <v>164</v>
      </c>
      <c r="C111" s="56">
        <v>158</v>
      </c>
      <c r="D111" s="56">
        <v>67</v>
      </c>
      <c r="E111" s="56">
        <v>117</v>
      </c>
      <c r="F111" s="56">
        <v>165</v>
      </c>
      <c r="G111" s="56">
        <v>166</v>
      </c>
      <c r="H111" s="56">
        <v>165</v>
      </c>
      <c r="I111" s="56">
        <v>165</v>
      </c>
      <c r="J111" s="56">
        <v>163</v>
      </c>
      <c r="K111" s="56">
        <v>70</v>
      </c>
      <c r="L111" s="56">
        <v>42</v>
      </c>
      <c r="M111" s="56">
        <v>24</v>
      </c>
      <c r="N111" s="56">
        <v>42</v>
      </c>
    </row>
    <row r="112" spans="1:14" ht="13.5">
      <c r="A112" s="84">
        <v>2002</v>
      </c>
      <c r="B112" s="56">
        <v>275</v>
      </c>
      <c r="C112" s="56">
        <v>268</v>
      </c>
      <c r="D112" s="56">
        <v>128</v>
      </c>
      <c r="E112" s="56">
        <v>172</v>
      </c>
      <c r="F112" s="56">
        <v>260</v>
      </c>
      <c r="G112" s="56">
        <v>264</v>
      </c>
      <c r="H112" s="56">
        <v>265</v>
      </c>
      <c r="I112" s="56">
        <v>264</v>
      </c>
      <c r="J112" s="56">
        <v>266</v>
      </c>
      <c r="K112" s="56">
        <v>89</v>
      </c>
      <c r="L112" s="56">
        <v>81</v>
      </c>
      <c r="M112" s="56">
        <v>44</v>
      </c>
      <c r="N112" s="56">
        <v>73</v>
      </c>
    </row>
    <row r="113" spans="1:14" ht="13.5">
      <c r="A113" s="84">
        <v>2003</v>
      </c>
      <c r="B113" s="56">
        <v>182</v>
      </c>
      <c r="C113" s="56">
        <v>174</v>
      </c>
      <c r="D113" s="56">
        <v>79</v>
      </c>
      <c r="E113" s="56">
        <v>121</v>
      </c>
      <c r="F113" s="56">
        <v>178</v>
      </c>
      <c r="G113" s="56">
        <v>179</v>
      </c>
      <c r="H113" s="56">
        <v>173</v>
      </c>
      <c r="I113" s="56">
        <v>175</v>
      </c>
      <c r="J113" s="56">
        <v>174</v>
      </c>
      <c r="K113" s="56">
        <v>66</v>
      </c>
      <c r="L113" s="56">
        <v>47</v>
      </c>
      <c r="M113" s="56">
        <v>34</v>
      </c>
      <c r="N113" s="56">
        <v>43</v>
      </c>
    </row>
    <row r="114" spans="1:14" ht="13.5">
      <c r="A114" s="84">
        <v>2004</v>
      </c>
      <c r="B114" s="56">
        <v>166</v>
      </c>
      <c r="C114" s="56">
        <v>165</v>
      </c>
      <c r="D114" s="56">
        <v>76</v>
      </c>
      <c r="E114" s="56">
        <v>124</v>
      </c>
      <c r="F114" s="56">
        <v>166</v>
      </c>
      <c r="G114" s="56">
        <v>168</v>
      </c>
      <c r="H114" s="56">
        <v>165</v>
      </c>
      <c r="I114" s="56">
        <v>166</v>
      </c>
      <c r="J114" s="56">
        <v>164</v>
      </c>
      <c r="K114" s="56">
        <v>59</v>
      </c>
      <c r="L114" s="56">
        <v>66</v>
      </c>
      <c r="M114" s="56">
        <v>21</v>
      </c>
      <c r="N114" s="56">
        <v>44</v>
      </c>
    </row>
    <row r="115" spans="1:14" ht="13.5">
      <c r="A115" s="84">
        <v>2005</v>
      </c>
      <c r="B115" s="56">
        <v>196</v>
      </c>
      <c r="C115" s="56">
        <v>189</v>
      </c>
      <c r="D115" s="56">
        <v>92</v>
      </c>
      <c r="E115" s="56">
        <v>129</v>
      </c>
      <c r="F115" s="56">
        <v>195</v>
      </c>
      <c r="G115" s="56">
        <v>192</v>
      </c>
      <c r="H115" s="56">
        <v>192</v>
      </c>
      <c r="I115" s="56">
        <v>192</v>
      </c>
      <c r="J115" s="56">
        <v>194</v>
      </c>
      <c r="K115" s="56">
        <v>69</v>
      </c>
      <c r="L115" s="56">
        <v>88</v>
      </c>
      <c r="M115" s="56">
        <v>33</v>
      </c>
      <c r="N115" s="56">
        <v>24</v>
      </c>
    </row>
    <row r="116" spans="1:14" ht="13.5">
      <c r="A116" s="84">
        <v>2006</v>
      </c>
      <c r="B116" s="56">
        <v>276</v>
      </c>
      <c r="C116" s="56">
        <v>272</v>
      </c>
      <c r="D116" s="56">
        <v>107</v>
      </c>
      <c r="E116" s="56">
        <v>205</v>
      </c>
      <c r="F116" s="56">
        <v>271</v>
      </c>
      <c r="G116" s="56">
        <v>273</v>
      </c>
      <c r="H116" s="56">
        <v>274</v>
      </c>
      <c r="I116" s="56">
        <v>271</v>
      </c>
      <c r="J116" s="56">
        <v>271</v>
      </c>
      <c r="K116" s="56">
        <v>109</v>
      </c>
      <c r="L116" s="56">
        <v>116</v>
      </c>
      <c r="M116" s="56">
        <v>27</v>
      </c>
      <c r="N116" s="56">
        <v>66</v>
      </c>
    </row>
    <row r="117" spans="1:14" ht="13.5">
      <c r="A117" s="84">
        <v>2007</v>
      </c>
      <c r="B117" s="56">
        <v>234</v>
      </c>
      <c r="C117" s="56">
        <v>229</v>
      </c>
      <c r="D117" s="56">
        <v>103</v>
      </c>
      <c r="E117" s="56">
        <v>156</v>
      </c>
      <c r="F117" s="56">
        <v>229</v>
      </c>
      <c r="G117" s="56">
        <v>227</v>
      </c>
      <c r="H117" s="56">
        <v>231</v>
      </c>
      <c r="I117" s="56">
        <v>233</v>
      </c>
      <c r="J117" s="56">
        <v>231</v>
      </c>
      <c r="K117" s="56">
        <v>64</v>
      </c>
      <c r="L117" s="56">
        <v>98</v>
      </c>
      <c r="M117" s="56">
        <v>45</v>
      </c>
      <c r="N117" s="56">
        <v>46</v>
      </c>
    </row>
    <row r="118" spans="1:14" ht="13.5">
      <c r="A118" s="84">
        <v>2008</v>
      </c>
      <c r="B118" s="56">
        <v>226</v>
      </c>
      <c r="C118" s="56">
        <v>226</v>
      </c>
      <c r="D118" s="56">
        <v>115</v>
      </c>
      <c r="E118" s="56">
        <v>141</v>
      </c>
      <c r="F118" s="56">
        <v>220</v>
      </c>
      <c r="G118" s="56">
        <v>223</v>
      </c>
      <c r="H118" s="56">
        <v>223</v>
      </c>
      <c r="I118" s="56">
        <v>224</v>
      </c>
      <c r="J118" s="56">
        <v>220</v>
      </c>
      <c r="K118" s="56">
        <v>68</v>
      </c>
      <c r="L118" s="56">
        <v>96</v>
      </c>
      <c r="M118" s="56">
        <v>41</v>
      </c>
      <c r="N118" s="56">
        <v>41</v>
      </c>
    </row>
    <row r="119" spans="1:14" ht="13.5">
      <c r="A119" s="84">
        <v>2009</v>
      </c>
      <c r="B119" s="56">
        <v>281</v>
      </c>
      <c r="C119" s="56">
        <v>281</v>
      </c>
      <c r="D119" s="56">
        <v>138</v>
      </c>
      <c r="E119" s="56">
        <v>178</v>
      </c>
      <c r="F119" s="56">
        <v>280</v>
      </c>
      <c r="G119" s="56">
        <v>280</v>
      </c>
      <c r="H119" s="56">
        <v>281</v>
      </c>
      <c r="I119" s="56">
        <v>284</v>
      </c>
      <c r="J119" s="56">
        <v>282</v>
      </c>
      <c r="K119" s="56">
        <v>107</v>
      </c>
      <c r="L119" s="56">
        <v>103</v>
      </c>
      <c r="M119" s="56">
        <v>56</v>
      </c>
      <c r="N119" s="56">
        <v>42</v>
      </c>
    </row>
    <row r="120" spans="1:14" ht="13.5">
      <c r="A120" s="84">
        <v>2010</v>
      </c>
      <c r="B120" s="56">
        <v>199</v>
      </c>
      <c r="C120" s="56">
        <v>197</v>
      </c>
      <c r="D120" s="56">
        <v>95</v>
      </c>
      <c r="E120" s="56">
        <v>127</v>
      </c>
      <c r="F120" s="56">
        <v>191</v>
      </c>
      <c r="G120" s="56">
        <v>195</v>
      </c>
      <c r="H120" s="56">
        <v>194</v>
      </c>
      <c r="I120" s="56">
        <v>197</v>
      </c>
      <c r="J120" s="56">
        <v>192</v>
      </c>
      <c r="K120" s="56">
        <v>79</v>
      </c>
      <c r="L120" s="56">
        <v>78</v>
      </c>
      <c r="M120" s="56">
        <v>26</v>
      </c>
      <c r="N120" s="56">
        <v>35</v>
      </c>
    </row>
    <row r="121" spans="1:14" ht="13.5">
      <c r="A121" s="84">
        <v>2011</v>
      </c>
      <c r="B121" s="56">
        <v>195</v>
      </c>
      <c r="C121" s="56">
        <v>193</v>
      </c>
      <c r="D121" s="56">
        <v>90</v>
      </c>
      <c r="E121" s="56">
        <v>113</v>
      </c>
      <c r="F121" s="56">
        <v>189</v>
      </c>
      <c r="G121" s="56">
        <v>188</v>
      </c>
      <c r="H121" s="56">
        <v>189</v>
      </c>
      <c r="I121" s="56">
        <v>189</v>
      </c>
      <c r="J121" s="56">
        <v>189</v>
      </c>
      <c r="K121" s="56">
        <v>79</v>
      </c>
      <c r="L121" s="56">
        <v>64</v>
      </c>
      <c r="M121" s="56">
        <v>19</v>
      </c>
      <c r="N121" s="56">
        <v>43</v>
      </c>
    </row>
    <row r="122" spans="1:14" ht="13.5">
      <c r="A122" s="84">
        <v>2012</v>
      </c>
      <c r="B122" s="56">
        <v>99</v>
      </c>
      <c r="C122" s="56">
        <v>97</v>
      </c>
      <c r="D122" s="56">
        <v>56</v>
      </c>
      <c r="E122" s="56">
        <v>61</v>
      </c>
      <c r="F122" s="56">
        <v>96</v>
      </c>
      <c r="G122" s="56">
        <v>93</v>
      </c>
      <c r="H122" s="56">
        <v>97</v>
      </c>
      <c r="I122" s="56">
        <v>91</v>
      </c>
      <c r="J122" s="56">
        <v>97</v>
      </c>
      <c r="K122" s="56">
        <v>50</v>
      </c>
      <c r="L122" s="56">
        <v>30</v>
      </c>
      <c r="M122" s="56">
        <v>11</v>
      </c>
      <c r="N122" s="56">
        <v>16</v>
      </c>
    </row>
    <row r="123" spans="1:14" ht="13.5">
      <c r="A123" s="84">
        <v>2013</v>
      </c>
      <c r="B123" s="56">
        <v>214</v>
      </c>
      <c r="C123" s="56">
        <v>202</v>
      </c>
      <c r="D123" s="56">
        <v>101</v>
      </c>
      <c r="E123" s="56">
        <v>145</v>
      </c>
      <c r="F123" s="56">
        <v>208</v>
      </c>
      <c r="G123" s="56">
        <v>206</v>
      </c>
      <c r="H123" s="56">
        <v>209</v>
      </c>
      <c r="I123" s="56">
        <v>206</v>
      </c>
      <c r="J123" s="56">
        <v>203</v>
      </c>
      <c r="K123" s="56">
        <v>79</v>
      </c>
      <c r="L123" s="56">
        <v>80</v>
      </c>
      <c r="M123" s="56">
        <v>27</v>
      </c>
      <c r="N123" s="56">
        <v>51</v>
      </c>
    </row>
    <row r="124" spans="1:14" ht="13.5">
      <c r="A124" s="84">
        <v>2101</v>
      </c>
      <c r="B124" s="56">
        <v>387</v>
      </c>
      <c r="C124" s="56">
        <v>382</v>
      </c>
      <c r="D124" s="56">
        <v>169</v>
      </c>
      <c r="E124" s="56">
        <v>278</v>
      </c>
      <c r="F124" s="56">
        <v>386</v>
      </c>
      <c r="G124" s="56">
        <v>383</v>
      </c>
      <c r="H124" s="56">
        <v>393</v>
      </c>
      <c r="I124" s="56">
        <v>384</v>
      </c>
      <c r="J124" s="56">
        <v>387</v>
      </c>
      <c r="K124" s="56">
        <v>177</v>
      </c>
      <c r="L124" s="56">
        <v>128</v>
      </c>
      <c r="M124" s="56">
        <v>42</v>
      </c>
      <c r="N124" s="56">
        <v>79</v>
      </c>
    </row>
    <row r="125" spans="1:14" ht="13.5">
      <c r="A125" s="84">
        <v>2102</v>
      </c>
      <c r="B125" s="56">
        <v>215</v>
      </c>
      <c r="C125" s="56">
        <v>211</v>
      </c>
      <c r="D125" s="56">
        <v>104</v>
      </c>
      <c r="E125" s="56">
        <v>144</v>
      </c>
      <c r="F125" s="56">
        <v>211</v>
      </c>
      <c r="G125" s="56">
        <v>209</v>
      </c>
      <c r="H125" s="56">
        <v>211</v>
      </c>
      <c r="I125" s="56">
        <v>209</v>
      </c>
      <c r="J125" s="56">
        <v>209</v>
      </c>
      <c r="K125" s="56">
        <v>105</v>
      </c>
      <c r="L125" s="56">
        <v>60</v>
      </c>
      <c r="M125" s="56">
        <v>30</v>
      </c>
      <c r="N125" s="56">
        <v>50</v>
      </c>
    </row>
    <row r="126" spans="1:14" ht="13.5">
      <c r="A126" s="84">
        <v>2103</v>
      </c>
      <c r="B126" s="56">
        <v>196</v>
      </c>
      <c r="C126" s="56">
        <v>195</v>
      </c>
      <c r="D126" s="56">
        <v>81</v>
      </c>
      <c r="E126" s="56">
        <v>131</v>
      </c>
      <c r="F126" s="56">
        <v>189</v>
      </c>
      <c r="G126" s="56">
        <v>185</v>
      </c>
      <c r="H126" s="56">
        <v>192</v>
      </c>
      <c r="I126" s="56">
        <v>193</v>
      </c>
      <c r="J126" s="56">
        <v>188</v>
      </c>
      <c r="K126" s="56">
        <v>84</v>
      </c>
      <c r="L126" s="56">
        <v>64</v>
      </c>
      <c r="M126" s="56">
        <v>25</v>
      </c>
      <c r="N126" s="56">
        <v>43</v>
      </c>
    </row>
    <row r="127" spans="1:14" ht="13.5">
      <c r="A127" s="84">
        <v>2104</v>
      </c>
      <c r="B127" s="56">
        <v>264</v>
      </c>
      <c r="C127" s="56">
        <v>257</v>
      </c>
      <c r="D127" s="56">
        <v>99</v>
      </c>
      <c r="E127" s="56">
        <v>202</v>
      </c>
      <c r="F127" s="56">
        <v>249</v>
      </c>
      <c r="G127" s="56">
        <v>250</v>
      </c>
      <c r="H127" s="56">
        <v>257</v>
      </c>
      <c r="I127" s="56">
        <v>252</v>
      </c>
      <c r="J127" s="56">
        <v>252</v>
      </c>
      <c r="K127" s="56">
        <v>86</v>
      </c>
      <c r="L127" s="56">
        <v>74</v>
      </c>
      <c r="M127" s="56">
        <v>38</v>
      </c>
      <c r="N127" s="56">
        <v>95</v>
      </c>
    </row>
    <row r="128" spans="1:14" ht="13.5">
      <c r="A128" s="84">
        <v>2105</v>
      </c>
      <c r="B128" s="56">
        <v>161</v>
      </c>
      <c r="C128" s="56">
        <v>156</v>
      </c>
      <c r="D128" s="56">
        <v>83</v>
      </c>
      <c r="E128" s="56">
        <v>109</v>
      </c>
      <c r="F128" s="56">
        <v>156</v>
      </c>
      <c r="G128" s="56">
        <v>156</v>
      </c>
      <c r="H128" s="56">
        <v>158</v>
      </c>
      <c r="I128" s="56">
        <v>158</v>
      </c>
      <c r="J128" s="56">
        <v>157</v>
      </c>
      <c r="K128" s="56">
        <v>63</v>
      </c>
      <c r="L128" s="56">
        <v>53</v>
      </c>
      <c r="M128" s="56">
        <v>29</v>
      </c>
      <c r="N128" s="56">
        <v>40</v>
      </c>
    </row>
    <row r="129" spans="1:14" ht="13.5">
      <c r="A129" s="84">
        <v>2106</v>
      </c>
      <c r="B129" s="56">
        <v>254</v>
      </c>
      <c r="C129" s="56">
        <v>250</v>
      </c>
      <c r="D129" s="56">
        <v>111</v>
      </c>
      <c r="E129" s="56">
        <v>180</v>
      </c>
      <c r="F129" s="56">
        <v>255</v>
      </c>
      <c r="G129" s="56">
        <v>248</v>
      </c>
      <c r="H129" s="56">
        <v>255</v>
      </c>
      <c r="I129" s="56">
        <v>255</v>
      </c>
      <c r="J129" s="56">
        <v>254</v>
      </c>
      <c r="K129" s="56">
        <v>73</v>
      </c>
      <c r="L129" s="56">
        <v>76</v>
      </c>
      <c r="M129" s="56">
        <v>25</v>
      </c>
      <c r="N129" s="56">
        <v>115</v>
      </c>
    </row>
    <row r="130" spans="1:14" ht="13.5">
      <c r="A130" s="84">
        <v>2107</v>
      </c>
      <c r="B130" s="56">
        <v>236</v>
      </c>
      <c r="C130" s="56">
        <v>231</v>
      </c>
      <c r="D130" s="56">
        <v>121</v>
      </c>
      <c r="E130" s="56">
        <v>147</v>
      </c>
      <c r="F130" s="56">
        <v>227</v>
      </c>
      <c r="G130" s="56">
        <v>222</v>
      </c>
      <c r="H130" s="56">
        <v>230</v>
      </c>
      <c r="I130" s="56">
        <v>224</v>
      </c>
      <c r="J130" s="56">
        <v>223</v>
      </c>
      <c r="K130" s="56">
        <v>82</v>
      </c>
      <c r="L130" s="56">
        <v>87</v>
      </c>
      <c r="M130" s="56">
        <v>26</v>
      </c>
      <c r="N130" s="56">
        <v>57</v>
      </c>
    </row>
    <row r="131" spans="1:14" ht="13.5">
      <c r="A131" s="84">
        <v>2108</v>
      </c>
      <c r="B131" s="56">
        <v>218</v>
      </c>
      <c r="C131" s="56">
        <v>210</v>
      </c>
      <c r="D131" s="56">
        <v>106</v>
      </c>
      <c r="E131" s="56">
        <v>160</v>
      </c>
      <c r="F131" s="56">
        <v>205</v>
      </c>
      <c r="G131" s="56">
        <v>209</v>
      </c>
      <c r="H131" s="56">
        <v>214</v>
      </c>
      <c r="I131" s="56">
        <v>208</v>
      </c>
      <c r="J131" s="56">
        <v>207</v>
      </c>
      <c r="K131" s="56">
        <v>78</v>
      </c>
      <c r="L131" s="56">
        <v>97</v>
      </c>
      <c r="M131" s="56">
        <v>42</v>
      </c>
      <c r="N131" s="56">
        <v>40</v>
      </c>
    </row>
    <row r="132" spans="1:14" ht="13.5">
      <c r="A132" s="84">
        <v>2109</v>
      </c>
      <c r="B132" s="56">
        <v>155</v>
      </c>
      <c r="C132" s="56">
        <v>152</v>
      </c>
      <c r="D132" s="56">
        <v>97</v>
      </c>
      <c r="E132" s="56">
        <v>102</v>
      </c>
      <c r="F132" s="56">
        <v>153</v>
      </c>
      <c r="G132" s="56">
        <v>153</v>
      </c>
      <c r="H132" s="56">
        <v>152</v>
      </c>
      <c r="I132" s="56">
        <v>152</v>
      </c>
      <c r="J132" s="56">
        <v>151</v>
      </c>
      <c r="K132" s="56">
        <v>78</v>
      </c>
      <c r="L132" s="56">
        <v>52</v>
      </c>
      <c r="M132" s="56">
        <v>20</v>
      </c>
      <c r="N132" s="56">
        <v>36</v>
      </c>
    </row>
    <row r="133" spans="1:14" ht="13.5">
      <c r="A133" s="84">
        <v>2110</v>
      </c>
      <c r="B133" s="56">
        <v>121</v>
      </c>
      <c r="C133" s="56">
        <v>116</v>
      </c>
      <c r="D133" s="56">
        <v>50</v>
      </c>
      <c r="E133" s="56">
        <v>81</v>
      </c>
      <c r="F133" s="56">
        <v>111</v>
      </c>
      <c r="G133" s="56">
        <v>113</v>
      </c>
      <c r="H133" s="56">
        <v>113</v>
      </c>
      <c r="I133" s="56">
        <v>111</v>
      </c>
      <c r="J133" s="56">
        <v>110</v>
      </c>
      <c r="K133" s="56">
        <v>44</v>
      </c>
      <c r="L133" s="56">
        <v>44</v>
      </c>
      <c r="M133" s="56">
        <v>16</v>
      </c>
      <c r="N133" s="56">
        <v>26</v>
      </c>
    </row>
    <row r="134" spans="1:14" ht="13.5">
      <c r="A134" s="84">
        <v>2111</v>
      </c>
      <c r="B134" s="56">
        <v>194</v>
      </c>
      <c r="C134" s="56">
        <v>190</v>
      </c>
      <c r="D134" s="56">
        <v>95</v>
      </c>
      <c r="E134" s="56">
        <v>119</v>
      </c>
      <c r="F134" s="56">
        <v>189</v>
      </c>
      <c r="G134" s="56">
        <v>186</v>
      </c>
      <c r="H134" s="56">
        <v>186</v>
      </c>
      <c r="I134" s="56">
        <v>188</v>
      </c>
      <c r="J134" s="56">
        <v>190</v>
      </c>
      <c r="K134" s="56">
        <v>72</v>
      </c>
      <c r="L134" s="56">
        <v>72</v>
      </c>
      <c r="M134" s="56">
        <v>18</v>
      </c>
      <c r="N134" s="56">
        <v>49</v>
      </c>
    </row>
    <row r="135" spans="1:14" ht="13.5">
      <c r="A135" s="84">
        <v>2112</v>
      </c>
      <c r="B135" s="56">
        <v>245</v>
      </c>
      <c r="C135" s="56">
        <v>237</v>
      </c>
      <c r="D135" s="56">
        <v>131</v>
      </c>
      <c r="E135" s="56">
        <v>147</v>
      </c>
      <c r="F135" s="56">
        <v>237</v>
      </c>
      <c r="G135" s="56">
        <v>237</v>
      </c>
      <c r="H135" s="56">
        <v>237</v>
      </c>
      <c r="I135" s="56">
        <v>235</v>
      </c>
      <c r="J135" s="56">
        <v>238</v>
      </c>
      <c r="K135" s="56">
        <v>87</v>
      </c>
      <c r="L135" s="56">
        <v>78</v>
      </c>
      <c r="M135" s="56">
        <v>41</v>
      </c>
      <c r="N135" s="56">
        <v>71</v>
      </c>
    </row>
    <row r="136" spans="1:14" ht="13.5">
      <c r="A136" s="84">
        <v>2113</v>
      </c>
      <c r="B136" s="56">
        <v>165</v>
      </c>
      <c r="C136" s="56">
        <v>159</v>
      </c>
      <c r="D136" s="56">
        <v>81</v>
      </c>
      <c r="E136" s="56">
        <v>101</v>
      </c>
      <c r="F136" s="56">
        <v>157</v>
      </c>
      <c r="G136" s="56">
        <v>157</v>
      </c>
      <c r="H136" s="56">
        <v>160</v>
      </c>
      <c r="I136" s="56">
        <v>161</v>
      </c>
      <c r="J136" s="56">
        <v>157</v>
      </c>
      <c r="K136" s="56">
        <v>71</v>
      </c>
      <c r="L136" s="56">
        <v>57</v>
      </c>
      <c r="M136" s="56">
        <v>32</v>
      </c>
      <c r="N136" s="56">
        <v>22</v>
      </c>
    </row>
    <row r="137" spans="1:14" ht="13.5">
      <c r="A137" s="84">
        <v>2114</v>
      </c>
      <c r="B137" s="56">
        <v>223</v>
      </c>
      <c r="C137" s="56">
        <v>214</v>
      </c>
      <c r="D137" s="56">
        <v>114</v>
      </c>
      <c r="E137" s="56">
        <v>132</v>
      </c>
      <c r="F137" s="56">
        <v>214</v>
      </c>
      <c r="G137" s="56">
        <v>211</v>
      </c>
      <c r="H137" s="56">
        <v>212</v>
      </c>
      <c r="I137" s="56">
        <v>213</v>
      </c>
      <c r="J137" s="56">
        <v>211</v>
      </c>
      <c r="K137" s="56">
        <v>84</v>
      </c>
      <c r="L137" s="56">
        <v>79</v>
      </c>
      <c r="M137" s="56">
        <v>33</v>
      </c>
      <c r="N137" s="56">
        <v>43</v>
      </c>
    </row>
    <row r="138" spans="1:14" ht="13.5">
      <c r="A138" s="84">
        <v>2115</v>
      </c>
      <c r="B138" s="56">
        <v>177</v>
      </c>
      <c r="C138" s="56">
        <v>176</v>
      </c>
      <c r="D138" s="56">
        <v>108</v>
      </c>
      <c r="E138" s="56">
        <v>102</v>
      </c>
      <c r="F138" s="56">
        <v>177</v>
      </c>
      <c r="G138" s="56">
        <v>177</v>
      </c>
      <c r="H138" s="56">
        <v>179</v>
      </c>
      <c r="I138" s="56">
        <v>182</v>
      </c>
      <c r="J138" s="56">
        <v>180</v>
      </c>
      <c r="K138" s="56">
        <v>65</v>
      </c>
      <c r="L138" s="56">
        <v>64</v>
      </c>
      <c r="M138" s="56">
        <v>34</v>
      </c>
      <c r="N138" s="56">
        <v>37</v>
      </c>
    </row>
    <row r="139" spans="1:14" ht="13.5">
      <c r="A139" s="84">
        <v>2116</v>
      </c>
      <c r="B139" s="56">
        <v>114</v>
      </c>
      <c r="C139" s="56">
        <v>109</v>
      </c>
      <c r="D139" s="56">
        <v>56</v>
      </c>
      <c r="E139" s="56">
        <v>80</v>
      </c>
      <c r="F139" s="56">
        <v>109</v>
      </c>
      <c r="G139" s="56">
        <v>109</v>
      </c>
      <c r="H139" s="56">
        <v>110</v>
      </c>
      <c r="I139" s="56">
        <v>110</v>
      </c>
      <c r="J139" s="56">
        <v>110</v>
      </c>
      <c r="K139" s="56">
        <v>42</v>
      </c>
      <c r="L139" s="56">
        <v>45</v>
      </c>
      <c r="M139" s="56">
        <v>21</v>
      </c>
      <c r="N139" s="56">
        <v>23</v>
      </c>
    </row>
    <row r="140" spans="1:14" ht="13.5">
      <c r="A140" s="84">
        <v>2201</v>
      </c>
      <c r="B140" s="56">
        <v>211</v>
      </c>
      <c r="C140" s="56">
        <v>201</v>
      </c>
      <c r="D140" s="56">
        <v>108</v>
      </c>
      <c r="E140" s="56">
        <v>127</v>
      </c>
      <c r="F140" s="56">
        <v>197</v>
      </c>
      <c r="G140" s="56">
        <v>199</v>
      </c>
      <c r="H140" s="56">
        <v>199</v>
      </c>
      <c r="I140" s="56">
        <v>202</v>
      </c>
      <c r="J140" s="56">
        <v>202</v>
      </c>
      <c r="K140" s="56">
        <v>64</v>
      </c>
      <c r="L140" s="56">
        <v>79</v>
      </c>
      <c r="M140" s="56">
        <v>36</v>
      </c>
      <c r="N140" s="56">
        <v>55</v>
      </c>
    </row>
    <row r="141" spans="1:14" ht="13.5">
      <c r="A141" s="84">
        <v>2202</v>
      </c>
      <c r="B141" s="56">
        <v>174</v>
      </c>
      <c r="C141" s="56">
        <v>172</v>
      </c>
      <c r="D141" s="56">
        <v>105</v>
      </c>
      <c r="E141" s="56">
        <v>96</v>
      </c>
      <c r="F141" s="56">
        <v>172</v>
      </c>
      <c r="G141" s="56">
        <v>171</v>
      </c>
      <c r="H141" s="56">
        <v>171</v>
      </c>
      <c r="I141" s="56">
        <v>170</v>
      </c>
      <c r="J141" s="56">
        <v>169</v>
      </c>
      <c r="K141" s="56">
        <v>71</v>
      </c>
      <c r="L141" s="56">
        <v>64</v>
      </c>
      <c r="M141" s="56">
        <v>30</v>
      </c>
      <c r="N141" s="56">
        <v>24</v>
      </c>
    </row>
    <row r="142" spans="1:14" ht="13.5">
      <c r="A142" s="84">
        <v>2203</v>
      </c>
      <c r="B142" s="56">
        <v>210</v>
      </c>
      <c r="C142" s="56">
        <v>207</v>
      </c>
      <c r="D142" s="56">
        <v>96</v>
      </c>
      <c r="E142" s="56">
        <v>143</v>
      </c>
      <c r="F142" s="56">
        <v>209</v>
      </c>
      <c r="G142" s="56">
        <v>205</v>
      </c>
      <c r="H142" s="56">
        <v>208</v>
      </c>
      <c r="I142" s="56">
        <v>208</v>
      </c>
      <c r="J142" s="56">
        <v>210</v>
      </c>
      <c r="K142" s="56">
        <v>79</v>
      </c>
      <c r="L142" s="56">
        <v>68</v>
      </c>
      <c r="M142" s="56">
        <v>40</v>
      </c>
      <c r="N142" s="56">
        <v>42</v>
      </c>
    </row>
    <row r="143" spans="1:14" ht="13.5">
      <c r="A143" s="84">
        <v>2204</v>
      </c>
      <c r="B143" s="56">
        <v>201</v>
      </c>
      <c r="C143" s="56">
        <v>197</v>
      </c>
      <c r="D143" s="56">
        <v>106</v>
      </c>
      <c r="E143" s="56">
        <v>117</v>
      </c>
      <c r="F143" s="56">
        <v>196</v>
      </c>
      <c r="G143" s="56">
        <v>197</v>
      </c>
      <c r="H143" s="56">
        <v>200</v>
      </c>
      <c r="I143" s="56">
        <v>195</v>
      </c>
      <c r="J143" s="56">
        <v>193</v>
      </c>
      <c r="K143" s="56">
        <v>84</v>
      </c>
      <c r="L143" s="56">
        <v>75</v>
      </c>
      <c r="M143" s="56">
        <v>37</v>
      </c>
      <c r="N143" s="56">
        <v>26</v>
      </c>
    </row>
    <row r="144" spans="1:14" ht="13.5">
      <c r="A144" s="84">
        <v>2205</v>
      </c>
      <c r="B144" s="56">
        <v>178</v>
      </c>
      <c r="C144" s="56">
        <v>175</v>
      </c>
      <c r="D144" s="56">
        <v>96</v>
      </c>
      <c r="E144" s="56">
        <v>110</v>
      </c>
      <c r="F144" s="56">
        <v>166</v>
      </c>
      <c r="G144" s="56">
        <v>172</v>
      </c>
      <c r="H144" s="56">
        <v>173</v>
      </c>
      <c r="I144" s="56">
        <v>172</v>
      </c>
      <c r="J144" s="56">
        <v>172</v>
      </c>
      <c r="K144" s="56">
        <v>51</v>
      </c>
      <c r="L144" s="56">
        <v>90</v>
      </c>
      <c r="M144" s="56">
        <v>23</v>
      </c>
      <c r="N144" s="56">
        <v>34</v>
      </c>
    </row>
    <row r="145" spans="1:14" ht="13.5">
      <c r="A145" s="84">
        <v>2206</v>
      </c>
      <c r="B145" s="56">
        <v>206</v>
      </c>
      <c r="C145" s="56">
        <v>200</v>
      </c>
      <c r="D145" s="56">
        <v>76</v>
      </c>
      <c r="E145" s="56">
        <v>157</v>
      </c>
      <c r="F145" s="56">
        <v>200</v>
      </c>
      <c r="G145" s="56">
        <v>199</v>
      </c>
      <c r="H145" s="56">
        <v>202</v>
      </c>
      <c r="I145" s="56">
        <v>198</v>
      </c>
      <c r="J145" s="56">
        <v>199</v>
      </c>
      <c r="K145" s="56">
        <v>56</v>
      </c>
      <c r="L145" s="56">
        <v>84</v>
      </c>
      <c r="M145" s="56">
        <v>31</v>
      </c>
      <c r="N145" s="56">
        <v>57</v>
      </c>
    </row>
    <row r="146" spans="1:14" ht="13.5">
      <c r="A146" s="84">
        <v>2207</v>
      </c>
      <c r="B146" s="56">
        <v>448</v>
      </c>
      <c r="C146" s="56">
        <v>447</v>
      </c>
      <c r="D146" s="56">
        <v>227</v>
      </c>
      <c r="E146" s="56">
        <v>281</v>
      </c>
      <c r="F146" s="56">
        <v>434</v>
      </c>
      <c r="G146" s="56">
        <v>436</v>
      </c>
      <c r="H146" s="56">
        <v>443</v>
      </c>
      <c r="I146" s="56">
        <v>430</v>
      </c>
      <c r="J146" s="56">
        <v>434</v>
      </c>
      <c r="K146" s="56">
        <v>160</v>
      </c>
      <c r="L146" s="56">
        <v>164</v>
      </c>
      <c r="M146" s="56">
        <v>74</v>
      </c>
      <c r="N146" s="56">
        <v>83</v>
      </c>
    </row>
    <row r="147" spans="1:14" ht="13.5">
      <c r="A147" s="84">
        <v>2208</v>
      </c>
      <c r="B147" s="56">
        <v>460</v>
      </c>
      <c r="C147" s="56">
        <v>445</v>
      </c>
      <c r="D147" s="56">
        <v>226</v>
      </c>
      <c r="E147" s="56">
        <v>263</v>
      </c>
      <c r="F147" s="56">
        <v>445</v>
      </c>
      <c r="G147" s="56">
        <v>445</v>
      </c>
      <c r="H147" s="56">
        <v>452</v>
      </c>
      <c r="I147" s="56">
        <v>447</v>
      </c>
      <c r="J147" s="56">
        <v>440</v>
      </c>
      <c r="K147" s="56">
        <v>155</v>
      </c>
      <c r="L147" s="56">
        <v>133</v>
      </c>
      <c r="M147" s="56">
        <v>120</v>
      </c>
      <c r="N147" s="56">
        <v>61</v>
      </c>
    </row>
    <row r="148" spans="1:14" ht="13.5">
      <c r="A148" s="84">
        <v>2209</v>
      </c>
      <c r="B148" s="56">
        <v>343</v>
      </c>
      <c r="C148" s="56">
        <v>339</v>
      </c>
      <c r="D148" s="56">
        <v>178</v>
      </c>
      <c r="E148" s="56">
        <v>191</v>
      </c>
      <c r="F148" s="56">
        <v>336</v>
      </c>
      <c r="G148" s="56">
        <v>335</v>
      </c>
      <c r="H148" s="56">
        <v>337</v>
      </c>
      <c r="I148" s="56">
        <v>338</v>
      </c>
      <c r="J148" s="56">
        <v>337</v>
      </c>
      <c r="K148" s="56">
        <v>124</v>
      </c>
      <c r="L148" s="56">
        <v>106</v>
      </c>
      <c r="M148" s="56">
        <v>79</v>
      </c>
      <c r="N148" s="56">
        <v>56</v>
      </c>
    </row>
    <row r="149" spans="1:14" ht="13.5">
      <c r="A149" s="84">
        <v>2210</v>
      </c>
      <c r="B149" s="56">
        <v>447</v>
      </c>
      <c r="C149" s="56">
        <v>441</v>
      </c>
      <c r="D149" s="56">
        <v>211</v>
      </c>
      <c r="E149" s="56">
        <v>271</v>
      </c>
      <c r="F149" s="56">
        <v>437</v>
      </c>
      <c r="G149" s="56">
        <v>444</v>
      </c>
      <c r="H149" s="56">
        <v>435</v>
      </c>
      <c r="I149" s="56">
        <v>439</v>
      </c>
      <c r="J149" s="56">
        <v>441</v>
      </c>
      <c r="K149" s="56">
        <v>186</v>
      </c>
      <c r="L149" s="56">
        <v>132</v>
      </c>
      <c r="M149" s="56">
        <v>89</v>
      </c>
      <c r="N149" s="56">
        <v>70</v>
      </c>
    </row>
    <row r="150" spans="1:14" ht="13.5">
      <c r="A150" s="84">
        <v>2211</v>
      </c>
      <c r="B150" s="56">
        <v>439</v>
      </c>
      <c r="C150" s="56">
        <v>421</v>
      </c>
      <c r="D150" s="56">
        <v>218</v>
      </c>
      <c r="E150" s="56">
        <v>237</v>
      </c>
      <c r="F150" s="56">
        <v>423</v>
      </c>
      <c r="G150" s="56">
        <v>427</v>
      </c>
      <c r="H150" s="56">
        <v>432</v>
      </c>
      <c r="I150" s="56">
        <v>427</v>
      </c>
      <c r="J150" s="56">
        <v>429</v>
      </c>
      <c r="K150" s="56">
        <v>137</v>
      </c>
      <c r="L150" s="56">
        <v>151</v>
      </c>
      <c r="M150" s="56">
        <v>68</v>
      </c>
      <c r="N150" s="56">
        <v>87</v>
      </c>
    </row>
    <row r="151" spans="1:14" ht="13.5">
      <c r="A151" s="84">
        <v>2212</v>
      </c>
      <c r="B151" s="56">
        <v>335</v>
      </c>
      <c r="C151" s="56">
        <v>320</v>
      </c>
      <c r="D151" s="56">
        <v>196</v>
      </c>
      <c r="E151" s="56">
        <v>200</v>
      </c>
      <c r="F151" s="56">
        <v>319</v>
      </c>
      <c r="G151" s="56">
        <v>315</v>
      </c>
      <c r="H151" s="56">
        <v>322</v>
      </c>
      <c r="I151" s="56">
        <v>317</v>
      </c>
      <c r="J151" s="56">
        <v>315</v>
      </c>
      <c r="K151" s="56">
        <v>137</v>
      </c>
      <c r="L151" s="56">
        <v>138</v>
      </c>
      <c r="M151" s="56">
        <v>50</v>
      </c>
      <c r="N151" s="56">
        <v>54</v>
      </c>
    </row>
    <row r="152" spans="1:14" ht="13.5">
      <c r="A152" s="84">
        <v>2213</v>
      </c>
      <c r="B152" s="56">
        <v>27</v>
      </c>
      <c r="C152" s="56">
        <v>27</v>
      </c>
      <c r="D152" s="56">
        <v>11</v>
      </c>
      <c r="E152" s="56">
        <v>17</v>
      </c>
      <c r="F152" s="56">
        <v>27</v>
      </c>
      <c r="G152" s="56">
        <v>27</v>
      </c>
      <c r="H152" s="56">
        <v>28</v>
      </c>
      <c r="I152" s="56">
        <v>27</v>
      </c>
      <c r="J152" s="56">
        <v>27</v>
      </c>
      <c r="K152" s="56">
        <v>9</v>
      </c>
      <c r="L152" s="56">
        <v>9</v>
      </c>
      <c r="M152" s="56">
        <v>4</v>
      </c>
      <c r="N152" s="56">
        <v>7</v>
      </c>
    </row>
    <row r="153" spans="1:14" ht="13.5">
      <c r="A153" s="84">
        <v>2214</v>
      </c>
      <c r="B153" s="21">
        <v>218</v>
      </c>
      <c r="C153" s="21">
        <v>212</v>
      </c>
      <c r="D153" s="21">
        <v>113</v>
      </c>
      <c r="E153" s="21">
        <v>133</v>
      </c>
      <c r="F153" s="21">
        <v>216</v>
      </c>
      <c r="G153" s="21">
        <v>203</v>
      </c>
      <c r="H153" s="21">
        <v>211</v>
      </c>
      <c r="I153" s="21">
        <v>210</v>
      </c>
      <c r="J153" s="21">
        <v>211</v>
      </c>
      <c r="K153" s="21">
        <v>85</v>
      </c>
      <c r="L153" s="21">
        <v>79</v>
      </c>
      <c r="M153" s="21">
        <v>30</v>
      </c>
      <c r="N153" s="21">
        <v>48</v>
      </c>
    </row>
    <row r="154" spans="1:14" ht="13.5">
      <c r="A154" s="18" t="s">
        <v>28</v>
      </c>
      <c r="B154" s="19">
        <f aca="true" t="shared" si="0" ref="B154:M154">SUM(B8:B153)</f>
        <v>30753</v>
      </c>
      <c r="C154" s="19">
        <f t="shared" si="0"/>
        <v>29754</v>
      </c>
      <c r="D154" s="19">
        <f t="shared" si="0"/>
        <v>15730</v>
      </c>
      <c r="E154" s="19">
        <f>SUM(E8:E153)</f>
        <v>19371</v>
      </c>
      <c r="F154" s="19">
        <f t="shared" si="0"/>
        <v>29455</v>
      </c>
      <c r="G154" s="19">
        <f t="shared" si="0"/>
        <v>29499</v>
      </c>
      <c r="H154" s="19">
        <f t="shared" si="0"/>
        <v>29846</v>
      </c>
      <c r="I154" s="19">
        <f>SUM(I8:I153)</f>
        <v>29582</v>
      </c>
      <c r="J154" s="19">
        <f t="shared" si="0"/>
        <v>29484</v>
      </c>
      <c r="K154" s="19">
        <f t="shared" si="0"/>
        <v>11665</v>
      </c>
      <c r="L154" s="19">
        <f>SUM(L8:L153)</f>
        <v>10291</v>
      </c>
      <c r="M154" s="19">
        <f t="shared" si="0"/>
        <v>5111</v>
      </c>
      <c r="N154" s="19">
        <f>SUM(N8:N153)</f>
        <v>6394</v>
      </c>
    </row>
    <row r="155" ht="14.25" thickBot="1">
      <c r="A155" s="4"/>
    </row>
    <row r="156" spans="1:14" ht="14.25" thickBot="1">
      <c r="A156" s="41" t="s">
        <v>90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1:14" ht="13.5">
      <c r="A157" s="15" t="s">
        <v>219</v>
      </c>
      <c r="B157" s="54">
        <v>289</v>
      </c>
      <c r="C157" s="54">
        <v>281</v>
      </c>
      <c r="D157" s="54">
        <v>131</v>
      </c>
      <c r="E157" s="54">
        <v>177</v>
      </c>
      <c r="F157" s="54">
        <v>280</v>
      </c>
      <c r="G157" s="54">
        <v>281</v>
      </c>
      <c r="H157" s="54">
        <v>279</v>
      </c>
      <c r="I157" s="54">
        <v>282</v>
      </c>
      <c r="J157" s="54">
        <v>283</v>
      </c>
      <c r="K157" s="54">
        <v>127</v>
      </c>
      <c r="L157" s="54">
        <v>88</v>
      </c>
      <c r="M157" s="54">
        <v>38</v>
      </c>
      <c r="N157" s="54">
        <v>32</v>
      </c>
    </row>
    <row r="158" spans="1:14" ht="13.5">
      <c r="A158" s="15" t="s">
        <v>220</v>
      </c>
      <c r="B158" s="56">
        <v>173</v>
      </c>
      <c r="C158" s="56">
        <v>176</v>
      </c>
      <c r="D158" s="56">
        <v>83</v>
      </c>
      <c r="E158" s="56">
        <v>106</v>
      </c>
      <c r="F158" s="56">
        <v>172</v>
      </c>
      <c r="G158" s="56">
        <v>169</v>
      </c>
      <c r="H158" s="56">
        <v>174</v>
      </c>
      <c r="I158" s="56">
        <v>174</v>
      </c>
      <c r="J158" s="56">
        <v>174</v>
      </c>
      <c r="K158" s="56">
        <v>59</v>
      </c>
      <c r="L158" s="56">
        <v>68</v>
      </c>
      <c r="M158" s="56">
        <v>32</v>
      </c>
      <c r="N158" s="56">
        <v>25</v>
      </c>
    </row>
    <row r="159" spans="1:14" ht="13.5">
      <c r="A159" s="15" t="s">
        <v>221</v>
      </c>
      <c r="B159" s="56">
        <v>183</v>
      </c>
      <c r="C159" s="56">
        <v>179</v>
      </c>
      <c r="D159" s="56">
        <v>77</v>
      </c>
      <c r="E159" s="56">
        <v>120</v>
      </c>
      <c r="F159" s="56">
        <v>169</v>
      </c>
      <c r="G159" s="56">
        <v>166</v>
      </c>
      <c r="H159" s="56">
        <v>172</v>
      </c>
      <c r="I159" s="56">
        <v>175</v>
      </c>
      <c r="J159" s="56">
        <v>188</v>
      </c>
      <c r="K159" s="56">
        <v>59</v>
      </c>
      <c r="L159" s="56">
        <v>80</v>
      </c>
      <c r="M159" s="56">
        <v>30</v>
      </c>
      <c r="N159" s="56">
        <v>40</v>
      </c>
    </row>
    <row r="160" spans="1:14" ht="13.5">
      <c r="A160" s="15" t="s">
        <v>222</v>
      </c>
      <c r="B160" s="56">
        <v>35</v>
      </c>
      <c r="C160" s="56">
        <v>34</v>
      </c>
      <c r="D160" s="56">
        <v>14</v>
      </c>
      <c r="E160" s="56">
        <v>25</v>
      </c>
      <c r="F160" s="56">
        <v>34</v>
      </c>
      <c r="G160" s="56">
        <v>34</v>
      </c>
      <c r="H160" s="56">
        <v>34</v>
      </c>
      <c r="I160" s="56">
        <v>33</v>
      </c>
      <c r="J160" s="56">
        <v>34</v>
      </c>
      <c r="K160" s="56">
        <v>10</v>
      </c>
      <c r="L160" s="56">
        <v>12</v>
      </c>
      <c r="M160" s="56">
        <v>9</v>
      </c>
      <c r="N160" s="56">
        <v>8</v>
      </c>
    </row>
    <row r="161" spans="1:14" ht="13.5">
      <c r="A161" s="15" t="s">
        <v>223</v>
      </c>
      <c r="B161" s="56">
        <v>205</v>
      </c>
      <c r="C161" s="56">
        <v>203</v>
      </c>
      <c r="D161" s="56">
        <v>83</v>
      </c>
      <c r="E161" s="56">
        <v>134</v>
      </c>
      <c r="F161" s="56">
        <v>200</v>
      </c>
      <c r="G161" s="56">
        <v>197</v>
      </c>
      <c r="H161" s="56">
        <v>200</v>
      </c>
      <c r="I161" s="56">
        <v>199</v>
      </c>
      <c r="J161" s="56">
        <v>207</v>
      </c>
      <c r="K161" s="56">
        <v>59</v>
      </c>
      <c r="L161" s="56">
        <v>92</v>
      </c>
      <c r="M161" s="56">
        <v>34</v>
      </c>
      <c r="N161" s="56">
        <v>31</v>
      </c>
    </row>
    <row r="162" spans="1:14" ht="13.5">
      <c r="A162" s="15" t="s">
        <v>224</v>
      </c>
      <c r="B162" s="56">
        <v>47</v>
      </c>
      <c r="C162" s="56">
        <v>52</v>
      </c>
      <c r="D162" s="56">
        <v>19</v>
      </c>
      <c r="E162" s="56">
        <v>39</v>
      </c>
      <c r="F162" s="56">
        <v>52</v>
      </c>
      <c r="G162" s="56">
        <v>49</v>
      </c>
      <c r="H162" s="56">
        <v>50</v>
      </c>
      <c r="I162" s="56">
        <v>48</v>
      </c>
      <c r="J162" s="56">
        <v>53</v>
      </c>
      <c r="K162" s="56">
        <v>26</v>
      </c>
      <c r="L162" s="56">
        <v>19</v>
      </c>
      <c r="M162" s="56">
        <v>10</v>
      </c>
      <c r="N162" s="56">
        <v>8</v>
      </c>
    </row>
    <row r="163" spans="1:14" ht="13.5">
      <c r="A163" s="15" t="s">
        <v>89</v>
      </c>
      <c r="B163" s="56">
        <v>120</v>
      </c>
      <c r="C163" s="56">
        <v>124</v>
      </c>
      <c r="D163" s="56">
        <v>55</v>
      </c>
      <c r="E163" s="56">
        <v>77</v>
      </c>
      <c r="F163" s="56">
        <v>120</v>
      </c>
      <c r="G163" s="56">
        <v>117</v>
      </c>
      <c r="H163" s="56">
        <v>117</v>
      </c>
      <c r="I163" s="56">
        <v>118</v>
      </c>
      <c r="J163" s="56">
        <v>121</v>
      </c>
      <c r="K163" s="56">
        <v>46</v>
      </c>
      <c r="L163" s="56">
        <v>42</v>
      </c>
      <c r="M163" s="56">
        <v>26</v>
      </c>
      <c r="N163" s="56">
        <v>24</v>
      </c>
    </row>
    <row r="164" spans="1:14" ht="13.5">
      <c r="A164" s="22" t="s">
        <v>28</v>
      </c>
      <c r="B164" s="19">
        <f>SUM(B157:B163)</f>
        <v>1052</v>
      </c>
      <c r="C164" s="19">
        <f aca="true" t="shared" si="1" ref="C164:M164">SUM(C157:C163)</f>
        <v>1049</v>
      </c>
      <c r="D164" s="19">
        <f t="shared" si="1"/>
        <v>462</v>
      </c>
      <c r="E164" s="19">
        <f>SUM(E157:E163)</f>
        <v>678</v>
      </c>
      <c r="F164" s="19">
        <f t="shared" si="1"/>
        <v>1027</v>
      </c>
      <c r="G164" s="19">
        <f t="shared" si="1"/>
        <v>1013</v>
      </c>
      <c r="H164" s="19">
        <f t="shared" si="1"/>
        <v>1026</v>
      </c>
      <c r="I164" s="19">
        <f>SUM(I157:I163)</f>
        <v>1029</v>
      </c>
      <c r="J164" s="19">
        <f t="shared" si="1"/>
        <v>1060</v>
      </c>
      <c r="K164" s="19">
        <f t="shared" si="1"/>
        <v>386</v>
      </c>
      <c r="L164" s="19">
        <f>SUM(L157:L163)</f>
        <v>401</v>
      </c>
      <c r="M164" s="19">
        <f t="shared" si="1"/>
        <v>179</v>
      </c>
      <c r="N164" s="19">
        <f>SUM(N157:N163)</f>
        <v>168</v>
      </c>
    </row>
    <row r="165" ht="14.25" thickBot="1">
      <c r="A165" s="4"/>
    </row>
    <row r="166" spans="1:14" ht="14.25" thickBot="1">
      <c r="A166" s="41" t="s">
        <v>129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 ht="13.5">
      <c r="A167" s="15" t="s">
        <v>713</v>
      </c>
      <c r="B167" s="54">
        <v>14</v>
      </c>
      <c r="C167" s="54">
        <v>15</v>
      </c>
      <c r="D167" s="54">
        <v>10</v>
      </c>
      <c r="E167" s="54">
        <v>7</v>
      </c>
      <c r="F167" s="54">
        <v>13</v>
      </c>
      <c r="G167" s="54">
        <v>14</v>
      </c>
      <c r="H167" s="54">
        <v>14</v>
      </c>
      <c r="I167" s="54">
        <v>13</v>
      </c>
      <c r="J167" s="54">
        <v>14</v>
      </c>
      <c r="K167" s="54">
        <v>10</v>
      </c>
      <c r="L167" s="54">
        <v>4</v>
      </c>
      <c r="M167" s="54">
        <v>0</v>
      </c>
      <c r="N167" s="54">
        <v>3</v>
      </c>
    </row>
    <row r="168" spans="1:14" ht="13.5">
      <c r="A168" s="15" t="s">
        <v>714</v>
      </c>
      <c r="B168" s="56">
        <v>6</v>
      </c>
      <c r="C168" s="56">
        <v>5</v>
      </c>
      <c r="D168" s="56">
        <v>5</v>
      </c>
      <c r="E168" s="56">
        <v>5</v>
      </c>
      <c r="F168" s="56">
        <v>5</v>
      </c>
      <c r="G168" s="56">
        <v>5</v>
      </c>
      <c r="H168" s="56">
        <v>5</v>
      </c>
      <c r="I168" s="56">
        <v>6</v>
      </c>
      <c r="J168" s="56">
        <v>5</v>
      </c>
      <c r="K168" s="56">
        <v>2</v>
      </c>
      <c r="L168" s="56">
        <v>1</v>
      </c>
      <c r="M168" s="56">
        <v>0</v>
      </c>
      <c r="N168" s="56">
        <v>7</v>
      </c>
    </row>
    <row r="169" spans="1:14" ht="13.5">
      <c r="A169" s="15" t="s">
        <v>715</v>
      </c>
      <c r="B169" s="56">
        <v>39</v>
      </c>
      <c r="C169" s="56">
        <v>37</v>
      </c>
      <c r="D169" s="56">
        <v>7</v>
      </c>
      <c r="E169" s="56">
        <v>27</v>
      </c>
      <c r="F169" s="56">
        <v>37</v>
      </c>
      <c r="G169" s="56">
        <v>37</v>
      </c>
      <c r="H169" s="56">
        <v>37</v>
      </c>
      <c r="I169" s="56">
        <v>37</v>
      </c>
      <c r="J169" s="56">
        <v>37</v>
      </c>
      <c r="K169" s="56">
        <v>4</v>
      </c>
      <c r="L169" s="56">
        <v>21</v>
      </c>
      <c r="M169" s="56">
        <v>5</v>
      </c>
      <c r="N169" s="56">
        <v>6</v>
      </c>
    </row>
    <row r="170" spans="1:14" ht="13.5">
      <c r="A170" s="15" t="s">
        <v>716</v>
      </c>
      <c r="B170" s="56">
        <v>268</v>
      </c>
      <c r="C170" s="56">
        <v>260</v>
      </c>
      <c r="D170" s="56">
        <v>144</v>
      </c>
      <c r="E170" s="56">
        <v>151</v>
      </c>
      <c r="F170" s="56">
        <v>262</v>
      </c>
      <c r="G170" s="56">
        <v>266</v>
      </c>
      <c r="H170" s="56">
        <v>257</v>
      </c>
      <c r="I170" s="56">
        <v>258</v>
      </c>
      <c r="J170" s="56">
        <v>259</v>
      </c>
      <c r="K170" s="56">
        <v>78</v>
      </c>
      <c r="L170" s="56">
        <v>128</v>
      </c>
      <c r="M170" s="56">
        <v>52</v>
      </c>
      <c r="N170" s="56">
        <v>20</v>
      </c>
    </row>
    <row r="171" spans="1:14" ht="13.5">
      <c r="A171" s="15" t="s">
        <v>717</v>
      </c>
      <c r="B171" s="56">
        <v>79</v>
      </c>
      <c r="C171" s="56">
        <v>76</v>
      </c>
      <c r="D171" s="56">
        <v>36</v>
      </c>
      <c r="E171" s="56">
        <v>48</v>
      </c>
      <c r="F171" s="56">
        <v>75</v>
      </c>
      <c r="G171" s="56">
        <v>74</v>
      </c>
      <c r="H171" s="56">
        <v>75</v>
      </c>
      <c r="I171" s="56">
        <v>73</v>
      </c>
      <c r="J171" s="56">
        <v>72</v>
      </c>
      <c r="K171" s="56">
        <v>10</v>
      </c>
      <c r="L171" s="56">
        <v>45</v>
      </c>
      <c r="M171" s="56">
        <v>14</v>
      </c>
      <c r="N171" s="56">
        <v>13</v>
      </c>
    </row>
    <row r="172" spans="1:14" ht="13.5">
      <c r="A172" s="15" t="s">
        <v>718</v>
      </c>
      <c r="B172" s="56">
        <v>71</v>
      </c>
      <c r="C172" s="56">
        <v>71</v>
      </c>
      <c r="D172" s="56">
        <v>36</v>
      </c>
      <c r="E172" s="56">
        <v>40</v>
      </c>
      <c r="F172" s="56">
        <v>71</v>
      </c>
      <c r="G172" s="56">
        <v>70</v>
      </c>
      <c r="H172" s="56">
        <v>70</v>
      </c>
      <c r="I172" s="56">
        <v>71</v>
      </c>
      <c r="J172" s="56">
        <v>70</v>
      </c>
      <c r="K172" s="56">
        <v>22</v>
      </c>
      <c r="L172" s="56">
        <v>35</v>
      </c>
      <c r="M172" s="56">
        <v>11</v>
      </c>
      <c r="N172" s="56">
        <v>6</v>
      </c>
    </row>
    <row r="173" spans="1:14" ht="13.5">
      <c r="A173" s="15" t="s">
        <v>719</v>
      </c>
      <c r="B173" s="56">
        <v>30</v>
      </c>
      <c r="C173" s="56">
        <v>29</v>
      </c>
      <c r="D173" s="56">
        <v>21</v>
      </c>
      <c r="E173" s="56">
        <v>13</v>
      </c>
      <c r="F173" s="56">
        <v>28</v>
      </c>
      <c r="G173" s="56">
        <v>27</v>
      </c>
      <c r="H173" s="56">
        <v>27</v>
      </c>
      <c r="I173" s="56">
        <v>31</v>
      </c>
      <c r="J173" s="56">
        <v>27</v>
      </c>
      <c r="K173" s="56">
        <v>13</v>
      </c>
      <c r="L173" s="56">
        <v>10</v>
      </c>
      <c r="M173" s="56">
        <v>2</v>
      </c>
      <c r="N173" s="56">
        <v>11</v>
      </c>
    </row>
    <row r="174" spans="1:14" ht="13.5">
      <c r="A174" s="15" t="s">
        <v>788</v>
      </c>
      <c r="B174" s="56">
        <v>71</v>
      </c>
      <c r="C174" s="56">
        <v>70</v>
      </c>
      <c r="D174" s="56">
        <v>31</v>
      </c>
      <c r="E174" s="56">
        <v>39</v>
      </c>
      <c r="F174" s="56">
        <v>67</v>
      </c>
      <c r="G174" s="56">
        <v>66</v>
      </c>
      <c r="H174" s="56">
        <v>67</v>
      </c>
      <c r="I174" s="56">
        <v>67</v>
      </c>
      <c r="J174" s="56">
        <v>64</v>
      </c>
      <c r="K174" s="56">
        <v>18</v>
      </c>
      <c r="L174" s="56">
        <v>33</v>
      </c>
      <c r="M174" s="56">
        <v>8</v>
      </c>
      <c r="N174" s="56">
        <v>13</v>
      </c>
    </row>
    <row r="175" spans="1:14" ht="13.5">
      <c r="A175" s="15" t="s">
        <v>789</v>
      </c>
      <c r="B175" s="56">
        <v>177</v>
      </c>
      <c r="C175" s="56">
        <v>175</v>
      </c>
      <c r="D175" s="56">
        <v>96</v>
      </c>
      <c r="E175" s="56">
        <v>99</v>
      </c>
      <c r="F175" s="56">
        <v>173</v>
      </c>
      <c r="G175" s="56">
        <v>174</v>
      </c>
      <c r="H175" s="56">
        <v>176</v>
      </c>
      <c r="I175" s="56">
        <v>177</v>
      </c>
      <c r="J175" s="56">
        <v>177</v>
      </c>
      <c r="K175" s="56">
        <v>48</v>
      </c>
      <c r="L175" s="56">
        <v>87</v>
      </c>
      <c r="M175" s="56">
        <v>33</v>
      </c>
      <c r="N175" s="56">
        <v>27</v>
      </c>
    </row>
    <row r="176" spans="1:14" ht="13.5">
      <c r="A176" s="15" t="s">
        <v>790</v>
      </c>
      <c r="B176" s="56">
        <v>168</v>
      </c>
      <c r="C176" s="56">
        <v>167</v>
      </c>
      <c r="D176" s="56">
        <v>73</v>
      </c>
      <c r="E176" s="56">
        <v>112</v>
      </c>
      <c r="F176" s="56">
        <v>160</v>
      </c>
      <c r="G176" s="56">
        <v>167</v>
      </c>
      <c r="H176" s="56">
        <v>165</v>
      </c>
      <c r="I176" s="56">
        <v>163</v>
      </c>
      <c r="J176" s="56">
        <v>164</v>
      </c>
      <c r="K176" s="56">
        <v>39</v>
      </c>
      <c r="L176" s="56">
        <v>98</v>
      </c>
      <c r="M176" s="56">
        <v>21</v>
      </c>
      <c r="N176" s="56">
        <v>31</v>
      </c>
    </row>
    <row r="177" spans="1:14" ht="13.5">
      <c r="A177" s="15" t="s">
        <v>791</v>
      </c>
      <c r="B177" s="56">
        <v>147</v>
      </c>
      <c r="C177" s="56">
        <v>143</v>
      </c>
      <c r="D177" s="56">
        <v>63</v>
      </c>
      <c r="E177" s="56">
        <v>107</v>
      </c>
      <c r="F177" s="56">
        <v>142</v>
      </c>
      <c r="G177" s="56">
        <v>146</v>
      </c>
      <c r="H177" s="56">
        <v>146</v>
      </c>
      <c r="I177" s="56">
        <v>143</v>
      </c>
      <c r="J177" s="56">
        <v>142</v>
      </c>
      <c r="K177" s="56">
        <v>41</v>
      </c>
      <c r="L177" s="56">
        <v>88</v>
      </c>
      <c r="M177" s="56">
        <v>24</v>
      </c>
      <c r="N177" s="56">
        <v>22</v>
      </c>
    </row>
    <row r="178" spans="1:14" ht="13.5">
      <c r="A178" s="15" t="s">
        <v>792</v>
      </c>
      <c r="B178" s="56">
        <v>168</v>
      </c>
      <c r="C178" s="56">
        <v>168</v>
      </c>
      <c r="D178" s="56">
        <v>62</v>
      </c>
      <c r="E178" s="56">
        <v>120</v>
      </c>
      <c r="F178" s="56">
        <v>167</v>
      </c>
      <c r="G178" s="56">
        <v>166</v>
      </c>
      <c r="H178" s="56">
        <v>160</v>
      </c>
      <c r="I178" s="56">
        <v>162</v>
      </c>
      <c r="J178" s="56">
        <v>161</v>
      </c>
      <c r="K178" s="56">
        <v>48</v>
      </c>
      <c r="L178" s="56">
        <v>80</v>
      </c>
      <c r="M178" s="56">
        <v>15</v>
      </c>
      <c r="N178" s="56">
        <v>41</v>
      </c>
    </row>
    <row r="179" spans="1:14" ht="13.5">
      <c r="A179" s="15" t="s">
        <v>793</v>
      </c>
      <c r="B179" s="56">
        <v>153</v>
      </c>
      <c r="C179" s="56">
        <v>150</v>
      </c>
      <c r="D179" s="56">
        <v>67</v>
      </c>
      <c r="E179" s="56">
        <v>103</v>
      </c>
      <c r="F179" s="56">
        <v>150</v>
      </c>
      <c r="G179" s="56">
        <v>147</v>
      </c>
      <c r="H179" s="56">
        <v>151</v>
      </c>
      <c r="I179" s="56">
        <v>149</v>
      </c>
      <c r="J179" s="56">
        <v>150</v>
      </c>
      <c r="K179" s="56">
        <v>41</v>
      </c>
      <c r="L179" s="56">
        <v>81</v>
      </c>
      <c r="M179" s="56">
        <v>16</v>
      </c>
      <c r="N179" s="56">
        <v>40</v>
      </c>
    </row>
    <row r="180" spans="1:14" ht="13.5">
      <c r="A180" s="15" t="s">
        <v>794</v>
      </c>
      <c r="B180" s="56">
        <v>201</v>
      </c>
      <c r="C180" s="56">
        <v>199</v>
      </c>
      <c r="D180" s="56">
        <v>60</v>
      </c>
      <c r="E180" s="56">
        <v>147</v>
      </c>
      <c r="F180" s="56">
        <v>199</v>
      </c>
      <c r="G180" s="56">
        <v>197</v>
      </c>
      <c r="H180" s="56">
        <v>199</v>
      </c>
      <c r="I180" s="56">
        <v>201</v>
      </c>
      <c r="J180" s="56">
        <v>198</v>
      </c>
      <c r="K180" s="56">
        <v>47</v>
      </c>
      <c r="L180" s="56">
        <v>98</v>
      </c>
      <c r="M180" s="56">
        <v>30</v>
      </c>
      <c r="N180" s="56">
        <v>36</v>
      </c>
    </row>
    <row r="181" spans="1:14" ht="13.5">
      <c r="A181" s="15" t="s">
        <v>795</v>
      </c>
      <c r="B181" s="56">
        <v>275</v>
      </c>
      <c r="C181" s="56">
        <v>271</v>
      </c>
      <c r="D181" s="56">
        <v>121</v>
      </c>
      <c r="E181" s="56">
        <v>169</v>
      </c>
      <c r="F181" s="56">
        <v>267</v>
      </c>
      <c r="G181" s="56">
        <v>267</v>
      </c>
      <c r="H181" s="56">
        <v>265</v>
      </c>
      <c r="I181" s="56">
        <v>262</v>
      </c>
      <c r="J181" s="56">
        <v>266</v>
      </c>
      <c r="K181" s="56">
        <v>70</v>
      </c>
      <c r="L181" s="56">
        <v>144</v>
      </c>
      <c r="M181" s="56">
        <v>43</v>
      </c>
      <c r="N181" s="56">
        <v>36</v>
      </c>
    </row>
    <row r="182" spans="1:14" ht="13.5">
      <c r="A182" s="15" t="s">
        <v>796</v>
      </c>
      <c r="B182" s="56">
        <v>180</v>
      </c>
      <c r="C182" s="56">
        <v>181</v>
      </c>
      <c r="D182" s="56">
        <v>78</v>
      </c>
      <c r="E182" s="56">
        <v>112</v>
      </c>
      <c r="F182" s="56">
        <v>180</v>
      </c>
      <c r="G182" s="56">
        <v>182</v>
      </c>
      <c r="H182" s="56">
        <v>181</v>
      </c>
      <c r="I182" s="56">
        <v>183</v>
      </c>
      <c r="J182" s="56">
        <v>180</v>
      </c>
      <c r="K182" s="56">
        <v>46</v>
      </c>
      <c r="L182" s="56">
        <v>89</v>
      </c>
      <c r="M182" s="56">
        <v>27</v>
      </c>
      <c r="N182" s="56">
        <v>34</v>
      </c>
    </row>
    <row r="183" spans="1:14" ht="13.5">
      <c r="A183" s="15" t="s">
        <v>797</v>
      </c>
      <c r="B183" s="56">
        <v>33</v>
      </c>
      <c r="C183" s="56">
        <v>33</v>
      </c>
      <c r="D183" s="56">
        <v>20</v>
      </c>
      <c r="E183" s="56">
        <v>21</v>
      </c>
      <c r="F183" s="56">
        <v>32</v>
      </c>
      <c r="G183" s="56">
        <v>32</v>
      </c>
      <c r="H183" s="56">
        <v>33</v>
      </c>
      <c r="I183" s="56">
        <v>33</v>
      </c>
      <c r="J183" s="56">
        <v>33</v>
      </c>
      <c r="K183" s="56">
        <v>8</v>
      </c>
      <c r="L183" s="56">
        <v>16</v>
      </c>
      <c r="M183" s="56">
        <v>8</v>
      </c>
      <c r="N183" s="56">
        <v>9</v>
      </c>
    </row>
    <row r="184" spans="1:14" ht="13.5">
      <c r="A184" s="15" t="s">
        <v>720</v>
      </c>
      <c r="B184" s="56">
        <v>26</v>
      </c>
      <c r="C184" s="56">
        <v>25</v>
      </c>
      <c r="D184" s="56">
        <v>7</v>
      </c>
      <c r="E184" s="56">
        <v>19</v>
      </c>
      <c r="F184" s="56">
        <v>24</v>
      </c>
      <c r="G184" s="56">
        <v>24</v>
      </c>
      <c r="H184" s="56">
        <v>24</v>
      </c>
      <c r="I184" s="56">
        <v>24</v>
      </c>
      <c r="J184" s="56">
        <v>22</v>
      </c>
      <c r="K184" s="56">
        <v>4</v>
      </c>
      <c r="L184" s="56">
        <v>15</v>
      </c>
      <c r="M184" s="56">
        <v>2</v>
      </c>
      <c r="N184" s="56">
        <v>2</v>
      </c>
    </row>
    <row r="185" spans="1:14" ht="13.5">
      <c r="A185" s="22" t="s">
        <v>28</v>
      </c>
      <c r="B185" s="19">
        <f>SUM(B167:B184)</f>
        <v>2106</v>
      </c>
      <c r="C185" s="19">
        <f aca="true" t="shared" si="2" ref="C185:M185">SUM(C167:C184)</f>
        <v>2075</v>
      </c>
      <c r="D185" s="19">
        <f t="shared" si="2"/>
        <v>937</v>
      </c>
      <c r="E185" s="19">
        <f>SUM(E167:E184)</f>
        <v>1339</v>
      </c>
      <c r="F185" s="19">
        <f t="shared" si="2"/>
        <v>2052</v>
      </c>
      <c r="G185" s="19">
        <f t="shared" si="2"/>
        <v>2061</v>
      </c>
      <c r="H185" s="19">
        <f t="shared" si="2"/>
        <v>2052</v>
      </c>
      <c r="I185" s="19">
        <f>SUM(I167:I184)</f>
        <v>2053</v>
      </c>
      <c r="J185" s="19">
        <f t="shared" si="2"/>
        <v>2041</v>
      </c>
      <c r="K185" s="19">
        <f t="shared" si="2"/>
        <v>549</v>
      </c>
      <c r="L185" s="19">
        <f>SUM(L167:L184)</f>
        <v>1073</v>
      </c>
      <c r="M185" s="19">
        <f t="shared" si="2"/>
        <v>311</v>
      </c>
      <c r="N185" s="19">
        <f>SUM(N167:N184)</f>
        <v>357</v>
      </c>
    </row>
    <row r="186" ht="14.25" thickBot="1">
      <c r="A186" s="4"/>
    </row>
    <row r="187" spans="1:14" ht="14.25" thickBot="1">
      <c r="A187" s="41" t="s">
        <v>190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4" ht="13.5">
      <c r="A188" s="15" t="s">
        <v>191</v>
      </c>
      <c r="B188" s="20">
        <v>80</v>
      </c>
      <c r="C188" s="20">
        <v>80</v>
      </c>
      <c r="D188" s="20">
        <v>27</v>
      </c>
      <c r="E188" s="20">
        <v>55</v>
      </c>
      <c r="F188" s="20">
        <v>78</v>
      </c>
      <c r="G188" s="20">
        <v>78</v>
      </c>
      <c r="H188" s="20">
        <v>81</v>
      </c>
      <c r="I188" s="20">
        <v>78</v>
      </c>
      <c r="J188" s="20">
        <v>78</v>
      </c>
      <c r="K188" s="68">
        <v>27</v>
      </c>
      <c r="L188" s="68">
        <v>34</v>
      </c>
      <c r="M188" s="61">
        <v>10</v>
      </c>
      <c r="N188" s="61">
        <v>13</v>
      </c>
    </row>
    <row r="189" spans="1:14" ht="13.5">
      <c r="A189" s="15" t="s">
        <v>802</v>
      </c>
      <c r="B189" s="21">
        <v>96</v>
      </c>
      <c r="C189" s="21">
        <v>93</v>
      </c>
      <c r="D189" s="21">
        <v>32</v>
      </c>
      <c r="E189" s="21">
        <v>72</v>
      </c>
      <c r="F189" s="21">
        <v>97</v>
      </c>
      <c r="G189" s="21">
        <v>96</v>
      </c>
      <c r="H189" s="21">
        <v>100</v>
      </c>
      <c r="I189" s="21">
        <v>97</v>
      </c>
      <c r="J189" s="21">
        <v>97</v>
      </c>
      <c r="K189" s="69">
        <v>47</v>
      </c>
      <c r="L189" s="69">
        <v>27</v>
      </c>
      <c r="M189" s="45">
        <v>12</v>
      </c>
      <c r="N189" s="45">
        <v>13</v>
      </c>
    </row>
    <row r="190" spans="1:14" ht="13.5">
      <c r="A190" s="15" t="s">
        <v>803</v>
      </c>
      <c r="B190" s="21">
        <v>11</v>
      </c>
      <c r="C190" s="21">
        <v>11</v>
      </c>
      <c r="D190" s="21">
        <v>5</v>
      </c>
      <c r="E190" s="21">
        <v>7</v>
      </c>
      <c r="F190" s="21">
        <v>11</v>
      </c>
      <c r="G190" s="21">
        <v>11</v>
      </c>
      <c r="H190" s="21">
        <v>11</v>
      </c>
      <c r="I190" s="21">
        <v>11</v>
      </c>
      <c r="J190" s="21">
        <v>11</v>
      </c>
      <c r="K190" s="69">
        <v>4</v>
      </c>
      <c r="L190" s="69">
        <v>2</v>
      </c>
      <c r="M190" s="45">
        <v>5</v>
      </c>
      <c r="N190" s="45">
        <v>1</v>
      </c>
    </row>
    <row r="191" spans="1:14" ht="13.5">
      <c r="A191" s="15" t="s">
        <v>192</v>
      </c>
      <c r="B191" s="21">
        <v>172</v>
      </c>
      <c r="C191" s="21">
        <v>160</v>
      </c>
      <c r="D191" s="21">
        <v>81</v>
      </c>
      <c r="E191" s="21">
        <v>109</v>
      </c>
      <c r="F191" s="21">
        <v>162</v>
      </c>
      <c r="G191" s="21">
        <v>163</v>
      </c>
      <c r="H191" s="21">
        <v>168</v>
      </c>
      <c r="I191" s="21">
        <v>163</v>
      </c>
      <c r="J191" s="21">
        <v>162</v>
      </c>
      <c r="K191" s="69">
        <v>68</v>
      </c>
      <c r="L191" s="69">
        <v>33</v>
      </c>
      <c r="M191" s="45">
        <v>35</v>
      </c>
      <c r="N191" s="45">
        <v>43</v>
      </c>
    </row>
    <row r="192" spans="1:14" ht="13.5">
      <c r="A192" s="15" t="s">
        <v>193</v>
      </c>
      <c r="B192" s="21">
        <v>92</v>
      </c>
      <c r="C192" s="21">
        <v>92</v>
      </c>
      <c r="D192" s="21">
        <v>48</v>
      </c>
      <c r="E192" s="21">
        <v>58</v>
      </c>
      <c r="F192" s="21">
        <v>92</v>
      </c>
      <c r="G192" s="21">
        <v>92</v>
      </c>
      <c r="H192" s="21">
        <v>94</v>
      </c>
      <c r="I192" s="21">
        <v>91</v>
      </c>
      <c r="J192" s="21">
        <v>91</v>
      </c>
      <c r="K192" s="69">
        <v>51</v>
      </c>
      <c r="L192" s="69">
        <v>20</v>
      </c>
      <c r="M192" s="45">
        <v>9</v>
      </c>
      <c r="N192" s="45">
        <v>19</v>
      </c>
    </row>
    <row r="193" spans="1:14" ht="13.5">
      <c r="A193" s="15" t="s">
        <v>194</v>
      </c>
      <c r="B193" s="21">
        <v>243</v>
      </c>
      <c r="C193" s="21">
        <v>244</v>
      </c>
      <c r="D193" s="21">
        <v>101</v>
      </c>
      <c r="E193" s="21">
        <v>175</v>
      </c>
      <c r="F193" s="21">
        <v>238</v>
      </c>
      <c r="G193" s="21">
        <v>242</v>
      </c>
      <c r="H193" s="21">
        <v>253</v>
      </c>
      <c r="I193" s="21">
        <v>246</v>
      </c>
      <c r="J193" s="21">
        <v>246</v>
      </c>
      <c r="K193" s="69">
        <v>112</v>
      </c>
      <c r="L193" s="69">
        <v>68</v>
      </c>
      <c r="M193" s="45">
        <v>37</v>
      </c>
      <c r="N193" s="45">
        <v>43</v>
      </c>
    </row>
    <row r="194" spans="1:14" ht="13.5">
      <c r="A194" s="15" t="s">
        <v>195</v>
      </c>
      <c r="B194" s="21">
        <v>106</v>
      </c>
      <c r="C194" s="21">
        <v>104</v>
      </c>
      <c r="D194" s="21">
        <v>45</v>
      </c>
      <c r="E194" s="21">
        <v>78</v>
      </c>
      <c r="F194" s="21">
        <v>102</v>
      </c>
      <c r="G194" s="21">
        <v>100</v>
      </c>
      <c r="H194" s="21">
        <v>105</v>
      </c>
      <c r="I194" s="21">
        <v>101</v>
      </c>
      <c r="J194" s="21">
        <v>103</v>
      </c>
      <c r="K194" s="69">
        <v>37</v>
      </c>
      <c r="L194" s="69">
        <v>42</v>
      </c>
      <c r="M194" s="45">
        <v>13</v>
      </c>
      <c r="N194" s="45">
        <v>24</v>
      </c>
    </row>
    <row r="195" spans="1:14" ht="13.5">
      <c r="A195" s="15" t="s">
        <v>196</v>
      </c>
      <c r="B195" s="21">
        <v>28</v>
      </c>
      <c r="C195" s="21">
        <v>28</v>
      </c>
      <c r="D195" s="21">
        <v>12</v>
      </c>
      <c r="E195" s="21">
        <v>16</v>
      </c>
      <c r="F195" s="21">
        <v>28</v>
      </c>
      <c r="G195" s="21">
        <v>27</v>
      </c>
      <c r="H195" s="21">
        <v>28</v>
      </c>
      <c r="I195" s="21">
        <v>28</v>
      </c>
      <c r="J195" s="21">
        <v>27</v>
      </c>
      <c r="K195" s="69">
        <v>20</v>
      </c>
      <c r="L195" s="69">
        <v>5</v>
      </c>
      <c r="M195" s="45">
        <v>2</v>
      </c>
      <c r="N195" s="45">
        <v>0</v>
      </c>
    </row>
    <row r="196" spans="1:14" ht="13.5">
      <c r="A196" s="15" t="s">
        <v>89</v>
      </c>
      <c r="B196" s="21">
        <v>259</v>
      </c>
      <c r="C196" s="21">
        <v>253</v>
      </c>
      <c r="D196" s="21">
        <v>78</v>
      </c>
      <c r="E196" s="21">
        <v>211</v>
      </c>
      <c r="F196" s="21">
        <v>249</v>
      </c>
      <c r="G196" s="21">
        <v>250</v>
      </c>
      <c r="H196" s="21">
        <v>268</v>
      </c>
      <c r="I196" s="21">
        <v>251</v>
      </c>
      <c r="J196" s="21">
        <v>249</v>
      </c>
      <c r="K196" s="69">
        <v>94</v>
      </c>
      <c r="L196" s="69">
        <v>79</v>
      </c>
      <c r="M196" s="45">
        <v>26</v>
      </c>
      <c r="N196" s="45">
        <v>71</v>
      </c>
    </row>
    <row r="197" spans="1:14" ht="13.5">
      <c r="A197" s="22" t="s">
        <v>28</v>
      </c>
      <c r="B197" s="19">
        <f aca="true" t="shared" si="3" ref="B197:M197">SUM(B188:B196)</f>
        <v>1087</v>
      </c>
      <c r="C197" s="19">
        <f t="shared" si="3"/>
        <v>1065</v>
      </c>
      <c r="D197" s="19">
        <f t="shared" si="3"/>
        <v>429</v>
      </c>
      <c r="E197" s="19">
        <f>SUM(E188:E196)</f>
        <v>781</v>
      </c>
      <c r="F197" s="19">
        <f t="shared" si="3"/>
        <v>1057</v>
      </c>
      <c r="G197" s="19">
        <f t="shared" si="3"/>
        <v>1059</v>
      </c>
      <c r="H197" s="19">
        <f t="shared" si="3"/>
        <v>1108</v>
      </c>
      <c r="I197" s="19">
        <f>SUM(I188:I196)</f>
        <v>1066</v>
      </c>
      <c r="J197" s="19">
        <f t="shared" si="3"/>
        <v>1064</v>
      </c>
      <c r="K197" s="19">
        <f t="shared" si="3"/>
        <v>460</v>
      </c>
      <c r="L197" s="19">
        <f>SUM(L188:L196)</f>
        <v>310</v>
      </c>
      <c r="M197" s="19">
        <f t="shared" si="3"/>
        <v>149</v>
      </c>
      <c r="N197" s="19">
        <f>SUM(N188:N196)</f>
        <v>227</v>
      </c>
    </row>
    <row r="198" ht="13.5">
      <c r="A198" s="4"/>
    </row>
    <row r="199" spans="1:14" ht="13.5">
      <c r="A199" s="72" t="s">
        <v>199</v>
      </c>
      <c r="B199" s="72">
        <f aca="true" t="shared" si="4" ref="B199:N199">B154+B164+B185+B197</f>
        <v>34998</v>
      </c>
      <c r="C199" s="72">
        <f t="shared" si="4"/>
        <v>33943</v>
      </c>
      <c r="D199" s="72">
        <f t="shared" si="4"/>
        <v>17558</v>
      </c>
      <c r="E199" s="72">
        <f t="shared" si="4"/>
        <v>22169</v>
      </c>
      <c r="F199" s="72">
        <f t="shared" si="4"/>
        <v>33591</v>
      </c>
      <c r="G199" s="72">
        <f t="shared" si="4"/>
        <v>33632</v>
      </c>
      <c r="H199" s="72">
        <f t="shared" si="4"/>
        <v>34032</v>
      </c>
      <c r="I199" s="72">
        <f>I154+I164+I185+I197</f>
        <v>33730</v>
      </c>
      <c r="J199" s="72">
        <f t="shared" si="4"/>
        <v>33649</v>
      </c>
      <c r="K199" s="72">
        <f t="shared" si="4"/>
        <v>13060</v>
      </c>
      <c r="L199" s="72">
        <f t="shared" si="4"/>
        <v>12075</v>
      </c>
      <c r="M199" s="72">
        <f t="shared" si="4"/>
        <v>5750</v>
      </c>
      <c r="N199" s="72">
        <f t="shared" si="4"/>
        <v>7146</v>
      </c>
    </row>
    <row r="200" ht="13.5">
      <c r="A200" s="4"/>
    </row>
    <row r="201" ht="13.5">
      <c r="A201" s="4"/>
    </row>
    <row r="202" ht="13.5">
      <c r="A202" s="4"/>
    </row>
    <row r="203" ht="13.5">
      <c r="A203" s="4"/>
    </row>
    <row r="204" ht="13.5">
      <c r="A204" s="4"/>
    </row>
    <row r="205" ht="13.5">
      <c r="A205" s="4"/>
    </row>
    <row r="206" ht="13.5">
      <c r="A206" s="4"/>
    </row>
    <row r="207" ht="13.5">
      <c r="A207" s="4"/>
    </row>
    <row r="208" ht="13.5">
      <c r="A208" s="4"/>
    </row>
    <row r="209" ht="13.5">
      <c r="A209" s="4"/>
    </row>
    <row r="210" spans="1:14" ht="13.5">
      <c r="A210" s="4"/>
      <c r="B210" s="3"/>
      <c r="C210" s="3"/>
      <c r="D210" s="3"/>
      <c r="E210" s="3"/>
      <c r="F210" s="3"/>
      <c r="G210" s="3"/>
      <c r="H210" s="3"/>
      <c r="I210" s="3"/>
      <c r="M210" s="3"/>
      <c r="N210" s="3"/>
    </row>
    <row r="211" spans="1:14" ht="13.5">
      <c r="A211" s="4"/>
      <c r="B211" s="3"/>
      <c r="C211" s="3"/>
      <c r="D211" s="3"/>
      <c r="E211" s="3"/>
      <c r="F211" s="3"/>
      <c r="G211" s="3"/>
      <c r="H211" s="3"/>
      <c r="I211" s="3"/>
      <c r="M211" s="3"/>
      <c r="N211" s="3"/>
    </row>
  </sheetData>
  <sheetProtection/>
  <mergeCells count="5">
    <mergeCell ref="A1:B1"/>
    <mergeCell ref="D3:E3"/>
    <mergeCell ref="D4:E4"/>
    <mergeCell ref="K3:N3"/>
    <mergeCell ref="K4:N4"/>
  </mergeCells>
  <printOptions horizontalCentered="1"/>
  <pageMargins left="0.25" right="0.25" top="0.9" bottom="0.25" header="0.3" footer="0.3"/>
  <pageSetup fitToHeight="0" fitToWidth="1" orientation="landscape" scale="94" r:id="rId1"/>
  <headerFooter alignWithMargins="0">
    <oddHeader>&amp;L
&amp;C&amp;"Arial,Bold"JUDICIAL DISTRICT TOTALS
By Precinct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zoomScale="150" zoomScaleNormal="150" zoomScaleSheetLayoutView="75" zoomScalePageLayoutView="0" workbookViewId="0" topLeftCell="A1">
      <pane ySplit="6" topLeftCell="A81" activePane="bottomLeft" state="frozen"/>
      <selection pane="topLeft" activeCell="A1" sqref="A1"/>
      <selection pane="bottomLeft" activeCell="B89" sqref="B89"/>
    </sheetView>
  </sheetViews>
  <sheetFormatPr defaultColWidth="9.140625" defaultRowHeight="12.75"/>
  <cols>
    <col min="1" max="1" width="16.7109375" style="3" bestFit="1" customWidth="1"/>
    <col min="2" max="4" width="10.7109375" style="4" customWidth="1"/>
    <col min="5" max="5" width="11.57421875" style="4" bestFit="1" customWidth="1"/>
    <col min="6" max="7" width="10.7109375" style="3" customWidth="1"/>
    <col min="8" max="8" width="11.57421875" style="3" bestFit="1" customWidth="1"/>
    <col min="9" max="16384" width="9.140625" style="3" customWidth="1"/>
  </cols>
  <sheetData>
    <row r="1" spans="1:8" ht="14.25" thickBot="1">
      <c r="A1" s="1" t="s">
        <v>12</v>
      </c>
      <c r="B1" s="2"/>
      <c r="C1" s="2"/>
      <c r="D1" s="2"/>
      <c r="E1" s="2"/>
      <c r="F1" s="2"/>
      <c r="G1" s="2"/>
      <c r="H1" s="2"/>
    </row>
    <row r="2" spans="1:8" ht="13.5">
      <c r="A2" s="4"/>
      <c r="F2" s="4"/>
      <c r="G2" s="4"/>
      <c r="H2" s="4"/>
    </row>
    <row r="3" spans="1:8" ht="13.5">
      <c r="A3" s="4"/>
      <c r="B3" s="5" t="s">
        <v>1</v>
      </c>
      <c r="C3" s="5" t="s">
        <v>1</v>
      </c>
      <c r="D3" s="5" t="s">
        <v>1</v>
      </c>
      <c r="E3" s="6" t="s">
        <v>1</v>
      </c>
      <c r="F3" s="5" t="s">
        <v>1</v>
      </c>
      <c r="G3" s="5" t="s">
        <v>1</v>
      </c>
      <c r="H3" s="5" t="s">
        <v>1</v>
      </c>
    </row>
    <row r="4" spans="1:8" ht="13.5">
      <c r="A4" s="4"/>
      <c r="B4" s="8" t="s">
        <v>225</v>
      </c>
      <c r="C4" s="23" t="s">
        <v>528</v>
      </c>
      <c r="D4" s="23" t="s">
        <v>228</v>
      </c>
      <c r="E4" s="9" t="s">
        <v>401</v>
      </c>
      <c r="F4" s="23" t="s">
        <v>230</v>
      </c>
      <c r="G4" s="23" t="s">
        <v>403</v>
      </c>
      <c r="H4" s="23" t="s">
        <v>531</v>
      </c>
    </row>
    <row r="5" spans="1:8" s="13" customFormat="1" ht="13.5">
      <c r="A5" s="11"/>
      <c r="B5" s="12" t="s">
        <v>226</v>
      </c>
      <c r="C5" s="24" t="s">
        <v>529</v>
      </c>
      <c r="D5" s="24" t="s">
        <v>332</v>
      </c>
      <c r="E5" s="24" t="s">
        <v>10</v>
      </c>
      <c r="F5" s="24" t="s">
        <v>231</v>
      </c>
      <c r="G5" s="24" t="s">
        <v>404</v>
      </c>
      <c r="H5" s="24" t="s">
        <v>532</v>
      </c>
    </row>
    <row r="6" spans="1:8" s="13" customFormat="1" ht="13.5">
      <c r="A6" s="11"/>
      <c r="B6" s="14" t="s">
        <v>227</v>
      </c>
      <c r="C6" s="14" t="s">
        <v>530</v>
      </c>
      <c r="D6" s="14" t="s">
        <v>229</v>
      </c>
      <c r="E6" s="14" t="s">
        <v>402</v>
      </c>
      <c r="F6" s="14" t="s">
        <v>232</v>
      </c>
      <c r="G6" s="14" t="s">
        <v>405</v>
      </c>
      <c r="H6" s="14" t="s">
        <v>533</v>
      </c>
    </row>
    <row r="7" spans="1:8" ht="14.25" thickBot="1">
      <c r="A7" s="4"/>
      <c r="F7" s="4"/>
      <c r="G7" s="4"/>
      <c r="H7" s="4"/>
    </row>
    <row r="8" spans="1:8" ht="14.25" thickBot="1">
      <c r="A8" s="41" t="s">
        <v>88</v>
      </c>
      <c r="B8" s="41"/>
      <c r="C8" s="41"/>
      <c r="D8" s="41"/>
      <c r="E8" s="41"/>
      <c r="F8" s="41"/>
      <c r="G8" s="41"/>
      <c r="H8" s="41"/>
    </row>
    <row r="9" spans="1:8" ht="13.5">
      <c r="A9" s="15" t="s">
        <v>721</v>
      </c>
      <c r="B9" s="20">
        <v>131</v>
      </c>
      <c r="C9" s="20">
        <v>133</v>
      </c>
      <c r="D9" s="20">
        <v>132</v>
      </c>
      <c r="E9" s="20">
        <v>136</v>
      </c>
      <c r="F9" s="20">
        <v>155</v>
      </c>
      <c r="G9" s="20">
        <v>135</v>
      </c>
      <c r="H9" s="20">
        <v>131</v>
      </c>
    </row>
    <row r="10" spans="1:8" ht="13.5">
      <c r="A10" s="15" t="s">
        <v>722</v>
      </c>
      <c r="B10" s="43">
        <v>145</v>
      </c>
      <c r="C10" s="43">
        <v>148</v>
      </c>
      <c r="D10" s="43">
        <v>148</v>
      </c>
      <c r="E10" s="43">
        <v>149</v>
      </c>
      <c r="F10" s="43">
        <v>168</v>
      </c>
      <c r="G10" s="43">
        <v>153</v>
      </c>
      <c r="H10" s="43">
        <v>149</v>
      </c>
    </row>
    <row r="11" spans="1:8" ht="13.5">
      <c r="A11" s="15" t="s">
        <v>723</v>
      </c>
      <c r="B11" s="21">
        <v>101</v>
      </c>
      <c r="C11" s="21">
        <v>101</v>
      </c>
      <c r="D11" s="21">
        <v>101</v>
      </c>
      <c r="E11" s="21">
        <v>100</v>
      </c>
      <c r="F11" s="21">
        <v>115</v>
      </c>
      <c r="G11" s="21">
        <v>97</v>
      </c>
      <c r="H11" s="21">
        <v>103</v>
      </c>
    </row>
    <row r="12" spans="1:8" ht="13.5">
      <c r="A12" s="15" t="s">
        <v>724</v>
      </c>
      <c r="B12" s="21">
        <v>111</v>
      </c>
      <c r="C12" s="21">
        <v>110</v>
      </c>
      <c r="D12" s="21">
        <v>110</v>
      </c>
      <c r="E12" s="21">
        <v>113</v>
      </c>
      <c r="F12" s="21">
        <v>139</v>
      </c>
      <c r="G12" s="21">
        <v>115</v>
      </c>
      <c r="H12" s="21">
        <v>108</v>
      </c>
    </row>
    <row r="13" spans="1:8" ht="13.5">
      <c r="A13" s="15" t="s">
        <v>725</v>
      </c>
      <c r="B13" s="21">
        <v>120</v>
      </c>
      <c r="C13" s="21">
        <v>121</v>
      </c>
      <c r="D13" s="21">
        <v>119</v>
      </c>
      <c r="E13" s="21">
        <v>125</v>
      </c>
      <c r="F13" s="21">
        <v>148</v>
      </c>
      <c r="G13" s="21">
        <v>122</v>
      </c>
      <c r="H13" s="21">
        <v>121</v>
      </c>
    </row>
    <row r="14" spans="1:8" ht="13.5">
      <c r="A14" s="15" t="s">
        <v>726</v>
      </c>
      <c r="B14" s="21">
        <v>66</v>
      </c>
      <c r="C14" s="21">
        <v>65</v>
      </c>
      <c r="D14" s="21">
        <v>65</v>
      </c>
      <c r="E14" s="21">
        <v>66</v>
      </c>
      <c r="F14" s="21">
        <v>78</v>
      </c>
      <c r="G14" s="21">
        <v>67</v>
      </c>
      <c r="H14" s="21">
        <v>65</v>
      </c>
    </row>
    <row r="15" spans="1:8" ht="13.5">
      <c r="A15" s="15" t="s">
        <v>727</v>
      </c>
      <c r="B15" s="21">
        <v>86</v>
      </c>
      <c r="C15" s="21">
        <v>83</v>
      </c>
      <c r="D15" s="21">
        <v>84</v>
      </c>
      <c r="E15" s="21">
        <v>87</v>
      </c>
      <c r="F15" s="21">
        <v>113</v>
      </c>
      <c r="G15" s="21">
        <v>88</v>
      </c>
      <c r="H15" s="21">
        <v>85</v>
      </c>
    </row>
    <row r="16" spans="1:8" ht="13.5">
      <c r="A16" s="15" t="s">
        <v>728</v>
      </c>
      <c r="B16" s="21">
        <v>107</v>
      </c>
      <c r="C16" s="21">
        <v>105</v>
      </c>
      <c r="D16" s="21">
        <v>107</v>
      </c>
      <c r="E16" s="21">
        <v>108</v>
      </c>
      <c r="F16" s="21">
        <v>121</v>
      </c>
      <c r="G16" s="21">
        <v>107</v>
      </c>
      <c r="H16" s="21">
        <v>105</v>
      </c>
    </row>
    <row r="17" spans="1:8" ht="13.5">
      <c r="A17" s="15" t="s">
        <v>729</v>
      </c>
      <c r="B17" s="21">
        <v>86</v>
      </c>
      <c r="C17" s="21">
        <v>84</v>
      </c>
      <c r="D17" s="21">
        <v>86</v>
      </c>
      <c r="E17" s="21">
        <v>85</v>
      </c>
      <c r="F17" s="21">
        <v>108</v>
      </c>
      <c r="G17" s="21">
        <v>86</v>
      </c>
      <c r="H17" s="21">
        <v>85</v>
      </c>
    </row>
    <row r="18" spans="1:8" ht="13.5">
      <c r="A18" s="15" t="s">
        <v>784</v>
      </c>
      <c r="B18" s="21">
        <v>38</v>
      </c>
      <c r="C18" s="21">
        <v>38</v>
      </c>
      <c r="D18" s="21">
        <v>37</v>
      </c>
      <c r="E18" s="21">
        <v>41</v>
      </c>
      <c r="F18" s="21">
        <v>49</v>
      </c>
      <c r="G18" s="21">
        <v>41</v>
      </c>
      <c r="H18" s="21">
        <v>40</v>
      </c>
    </row>
    <row r="19" spans="1:8" ht="13.5">
      <c r="A19" s="15" t="s">
        <v>730</v>
      </c>
      <c r="B19" s="21">
        <v>74</v>
      </c>
      <c r="C19" s="21">
        <v>72</v>
      </c>
      <c r="D19" s="21">
        <v>72</v>
      </c>
      <c r="E19" s="21">
        <v>69</v>
      </c>
      <c r="F19" s="21">
        <v>79</v>
      </c>
      <c r="G19" s="21">
        <v>67</v>
      </c>
      <c r="H19" s="21">
        <v>71</v>
      </c>
    </row>
    <row r="20" spans="1:8" ht="13.5">
      <c r="A20" s="15" t="s">
        <v>731</v>
      </c>
      <c r="B20" s="21">
        <v>62</v>
      </c>
      <c r="C20" s="21">
        <v>64</v>
      </c>
      <c r="D20" s="21">
        <v>63</v>
      </c>
      <c r="E20" s="21">
        <v>60</v>
      </c>
      <c r="F20" s="21">
        <v>66</v>
      </c>
      <c r="G20" s="21">
        <v>64</v>
      </c>
      <c r="H20" s="21">
        <v>61</v>
      </c>
    </row>
    <row r="21" spans="1:8" ht="13.5">
      <c r="A21" s="15" t="s">
        <v>732</v>
      </c>
      <c r="B21" s="21">
        <v>117</v>
      </c>
      <c r="C21" s="21">
        <v>117</v>
      </c>
      <c r="D21" s="21">
        <v>117</v>
      </c>
      <c r="E21" s="21">
        <v>113</v>
      </c>
      <c r="F21" s="21">
        <v>124</v>
      </c>
      <c r="G21" s="21">
        <v>117</v>
      </c>
      <c r="H21" s="21">
        <v>116</v>
      </c>
    </row>
    <row r="22" spans="1:8" ht="13.5">
      <c r="A22" s="15" t="s">
        <v>733</v>
      </c>
      <c r="B22" s="21">
        <v>81</v>
      </c>
      <c r="C22" s="21">
        <v>81</v>
      </c>
      <c r="D22" s="21">
        <v>83</v>
      </c>
      <c r="E22" s="21">
        <v>82</v>
      </c>
      <c r="F22" s="21">
        <v>89</v>
      </c>
      <c r="G22" s="21">
        <v>85</v>
      </c>
      <c r="H22" s="21">
        <v>80</v>
      </c>
    </row>
    <row r="23" spans="1:8" ht="13.5">
      <c r="A23" s="15" t="s">
        <v>734</v>
      </c>
      <c r="B23" s="21">
        <v>61</v>
      </c>
      <c r="C23" s="21">
        <v>57</v>
      </c>
      <c r="D23" s="21">
        <v>57</v>
      </c>
      <c r="E23" s="21">
        <v>59</v>
      </c>
      <c r="F23" s="21">
        <v>70</v>
      </c>
      <c r="G23" s="21">
        <v>64</v>
      </c>
      <c r="H23" s="21">
        <v>61</v>
      </c>
    </row>
    <row r="24" spans="1:8" ht="13.5">
      <c r="A24" s="15" t="s">
        <v>735</v>
      </c>
      <c r="B24" s="21">
        <v>3</v>
      </c>
      <c r="C24" s="21">
        <v>2</v>
      </c>
      <c r="D24" s="21">
        <v>2</v>
      </c>
      <c r="E24" s="21">
        <v>2</v>
      </c>
      <c r="F24" s="21">
        <v>2</v>
      </c>
      <c r="G24" s="21">
        <v>2</v>
      </c>
      <c r="H24" s="21">
        <v>2</v>
      </c>
    </row>
    <row r="25" spans="1:8" ht="13.5">
      <c r="A25" s="22" t="s">
        <v>28</v>
      </c>
      <c r="B25" s="19">
        <f aca="true" t="shared" si="0" ref="B25:H25">SUM(B9:B24)</f>
        <v>1389</v>
      </c>
      <c r="C25" s="19">
        <f t="shared" si="0"/>
        <v>1381</v>
      </c>
      <c r="D25" s="19">
        <f t="shared" si="0"/>
        <v>1383</v>
      </c>
      <c r="E25" s="19">
        <f t="shared" si="0"/>
        <v>1395</v>
      </c>
      <c r="F25" s="19">
        <f t="shared" si="0"/>
        <v>1624</v>
      </c>
      <c r="G25" s="19">
        <f t="shared" si="0"/>
        <v>1410</v>
      </c>
      <c r="H25" s="19">
        <f t="shared" si="0"/>
        <v>1383</v>
      </c>
    </row>
    <row r="26" spans="1:8" ht="14.25" thickBot="1">
      <c r="A26" s="4"/>
      <c r="F26" s="4"/>
      <c r="G26" s="4"/>
      <c r="H26" s="4"/>
    </row>
    <row r="27" spans="1:8" ht="14.25" thickBot="1">
      <c r="A27" s="41" t="s">
        <v>113</v>
      </c>
      <c r="B27" s="41"/>
      <c r="C27" s="41"/>
      <c r="D27" s="41"/>
      <c r="E27" s="41"/>
      <c r="F27" s="41"/>
      <c r="G27" s="41"/>
      <c r="H27" s="41"/>
    </row>
    <row r="28" spans="1:8" ht="13.5">
      <c r="A28" s="15" t="s">
        <v>321</v>
      </c>
      <c r="B28" s="20">
        <v>80</v>
      </c>
      <c r="C28" s="20">
        <v>79</v>
      </c>
      <c r="D28" s="20">
        <v>81</v>
      </c>
      <c r="E28" s="20">
        <v>82</v>
      </c>
      <c r="F28" s="20">
        <v>76</v>
      </c>
      <c r="G28" s="20">
        <v>80</v>
      </c>
      <c r="H28" s="20">
        <v>80</v>
      </c>
    </row>
    <row r="29" spans="1:8" ht="13.5">
      <c r="A29" s="15" t="s">
        <v>322</v>
      </c>
      <c r="B29" s="21">
        <v>94</v>
      </c>
      <c r="C29" s="21">
        <v>92</v>
      </c>
      <c r="D29" s="21">
        <v>97</v>
      </c>
      <c r="E29" s="21">
        <v>93</v>
      </c>
      <c r="F29" s="21">
        <v>87</v>
      </c>
      <c r="G29" s="21">
        <v>97</v>
      </c>
      <c r="H29" s="21">
        <v>93</v>
      </c>
    </row>
    <row r="30" spans="1:8" ht="13.5">
      <c r="A30" s="22" t="s">
        <v>28</v>
      </c>
      <c r="B30" s="19">
        <f aca="true" t="shared" si="1" ref="B30:H30">SUM(B28:B29)</f>
        <v>174</v>
      </c>
      <c r="C30" s="19">
        <f t="shared" si="1"/>
        <v>171</v>
      </c>
      <c r="D30" s="19">
        <f t="shared" si="1"/>
        <v>178</v>
      </c>
      <c r="E30" s="19">
        <f t="shared" si="1"/>
        <v>175</v>
      </c>
      <c r="F30" s="19">
        <f t="shared" si="1"/>
        <v>163</v>
      </c>
      <c r="G30" s="19">
        <f t="shared" si="1"/>
        <v>177</v>
      </c>
      <c r="H30" s="19">
        <f t="shared" si="1"/>
        <v>173</v>
      </c>
    </row>
    <row r="31" spans="1:8" ht="14.25" thickBot="1">
      <c r="A31" s="4"/>
      <c r="F31" s="4"/>
      <c r="G31" s="4"/>
      <c r="H31" s="4"/>
    </row>
    <row r="32" spans="1:8" ht="14.25" thickBot="1">
      <c r="A32" s="41" t="s">
        <v>119</v>
      </c>
      <c r="B32" s="41"/>
      <c r="C32" s="41"/>
      <c r="D32" s="41"/>
      <c r="E32" s="41"/>
      <c r="F32" s="41"/>
      <c r="G32" s="41"/>
      <c r="H32" s="41"/>
    </row>
    <row r="33" spans="1:8" ht="13.5">
      <c r="A33" s="15" t="s">
        <v>233</v>
      </c>
      <c r="B33" s="20">
        <v>31</v>
      </c>
      <c r="C33" s="20">
        <v>30</v>
      </c>
      <c r="D33" s="20">
        <v>30</v>
      </c>
      <c r="E33" s="20">
        <v>30</v>
      </c>
      <c r="F33" s="20">
        <v>29</v>
      </c>
      <c r="G33" s="20">
        <v>29</v>
      </c>
      <c r="H33" s="20">
        <v>31</v>
      </c>
    </row>
    <row r="34" spans="1:8" ht="13.5">
      <c r="A34" s="15" t="s">
        <v>234</v>
      </c>
      <c r="B34" s="21">
        <v>80</v>
      </c>
      <c r="C34" s="21">
        <v>79</v>
      </c>
      <c r="D34" s="21">
        <v>79</v>
      </c>
      <c r="E34" s="21">
        <v>83</v>
      </c>
      <c r="F34" s="21">
        <v>79</v>
      </c>
      <c r="G34" s="21">
        <v>82</v>
      </c>
      <c r="H34" s="21">
        <v>80</v>
      </c>
    </row>
    <row r="35" spans="1:8" ht="13.5">
      <c r="A35" s="15" t="s">
        <v>235</v>
      </c>
      <c r="B35" s="21">
        <v>141</v>
      </c>
      <c r="C35" s="21">
        <v>140</v>
      </c>
      <c r="D35" s="21">
        <v>142</v>
      </c>
      <c r="E35" s="21">
        <v>149</v>
      </c>
      <c r="F35" s="21">
        <v>141</v>
      </c>
      <c r="G35" s="21">
        <v>148</v>
      </c>
      <c r="H35" s="21">
        <v>143</v>
      </c>
    </row>
    <row r="36" spans="1:8" ht="13.5">
      <c r="A36" s="15" t="s">
        <v>236</v>
      </c>
      <c r="B36" s="21">
        <v>224</v>
      </c>
      <c r="C36" s="21">
        <v>222</v>
      </c>
      <c r="D36" s="21">
        <v>226</v>
      </c>
      <c r="E36" s="21">
        <v>231</v>
      </c>
      <c r="F36" s="21">
        <v>225</v>
      </c>
      <c r="G36" s="21">
        <v>228</v>
      </c>
      <c r="H36" s="21">
        <v>223</v>
      </c>
    </row>
    <row r="37" spans="1:8" ht="13.5">
      <c r="A37" s="15" t="s">
        <v>237</v>
      </c>
      <c r="B37" s="21">
        <v>137</v>
      </c>
      <c r="C37" s="21">
        <v>137</v>
      </c>
      <c r="D37" s="21">
        <v>137</v>
      </c>
      <c r="E37" s="21">
        <v>141</v>
      </c>
      <c r="F37" s="21">
        <v>138</v>
      </c>
      <c r="G37" s="21">
        <v>138</v>
      </c>
      <c r="H37" s="21">
        <v>136</v>
      </c>
    </row>
    <row r="38" spans="1:8" ht="13.5">
      <c r="A38" s="15" t="s">
        <v>238</v>
      </c>
      <c r="B38" s="21">
        <v>151</v>
      </c>
      <c r="C38" s="21">
        <v>147</v>
      </c>
      <c r="D38" s="21">
        <v>149</v>
      </c>
      <c r="E38" s="21">
        <v>160</v>
      </c>
      <c r="F38" s="21">
        <v>151</v>
      </c>
      <c r="G38" s="21">
        <v>152</v>
      </c>
      <c r="H38" s="21">
        <v>150</v>
      </c>
    </row>
    <row r="39" spans="1:8" ht="13.5">
      <c r="A39" s="15" t="s">
        <v>239</v>
      </c>
      <c r="B39" s="21">
        <v>27</v>
      </c>
      <c r="C39" s="21">
        <v>25</v>
      </c>
      <c r="D39" s="21">
        <v>27</v>
      </c>
      <c r="E39" s="21">
        <v>24</v>
      </c>
      <c r="F39" s="21">
        <v>25</v>
      </c>
      <c r="G39" s="21">
        <v>26</v>
      </c>
      <c r="H39" s="21">
        <v>26</v>
      </c>
    </row>
    <row r="40" spans="1:8" ht="13.5">
      <c r="A40" s="15" t="s">
        <v>240</v>
      </c>
      <c r="B40" s="21">
        <v>79</v>
      </c>
      <c r="C40" s="21">
        <v>80</v>
      </c>
      <c r="D40" s="21">
        <v>79</v>
      </c>
      <c r="E40" s="21">
        <v>82</v>
      </c>
      <c r="F40" s="21">
        <v>77</v>
      </c>
      <c r="G40" s="21">
        <v>82</v>
      </c>
      <c r="H40" s="21">
        <v>79</v>
      </c>
    </row>
    <row r="41" spans="1:8" ht="13.5">
      <c r="A41" s="15" t="s">
        <v>241</v>
      </c>
      <c r="B41" s="21">
        <v>46</v>
      </c>
      <c r="C41" s="21">
        <v>46</v>
      </c>
      <c r="D41" s="21">
        <v>46</v>
      </c>
      <c r="E41" s="21">
        <v>48</v>
      </c>
      <c r="F41" s="21">
        <v>44</v>
      </c>
      <c r="G41" s="21">
        <v>46</v>
      </c>
      <c r="H41" s="21">
        <v>46</v>
      </c>
    </row>
    <row r="42" spans="1:8" ht="13.5">
      <c r="A42" s="15" t="s">
        <v>242</v>
      </c>
      <c r="B42" s="21">
        <v>13</v>
      </c>
      <c r="C42" s="21">
        <v>16</v>
      </c>
      <c r="D42" s="21">
        <v>15</v>
      </c>
      <c r="E42" s="21">
        <v>15</v>
      </c>
      <c r="F42" s="21">
        <v>15</v>
      </c>
      <c r="G42" s="21">
        <v>15</v>
      </c>
      <c r="H42" s="21">
        <v>16</v>
      </c>
    </row>
    <row r="43" spans="1:8" ht="13.5">
      <c r="A43" s="76" t="s">
        <v>243</v>
      </c>
      <c r="B43" s="56">
        <v>151</v>
      </c>
      <c r="C43" s="56">
        <v>146</v>
      </c>
      <c r="D43" s="56">
        <v>151</v>
      </c>
      <c r="E43" s="56">
        <v>161</v>
      </c>
      <c r="F43" s="56">
        <v>147</v>
      </c>
      <c r="G43" s="56">
        <v>159</v>
      </c>
      <c r="H43" s="56">
        <v>147</v>
      </c>
    </row>
    <row r="44" spans="1:8" ht="13.5">
      <c r="A44" s="76" t="s">
        <v>244</v>
      </c>
      <c r="B44" s="56">
        <v>35</v>
      </c>
      <c r="C44" s="56">
        <v>34</v>
      </c>
      <c r="D44" s="56">
        <v>34</v>
      </c>
      <c r="E44" s="56">
        <v>34</v>
      </c>
      <c r="F44" s="56">
        <v>34</v>
      </c>
      <c r="G44" s="56">
        <v>35</v>
      </c>
      <c r="H44" s="56">
        <v>34</v>
      </c>
    </row>
    <row r="45" spans="1:8" ht="13.5">
      <c r="A45" s="15" t="s">
        <v>245</v>
      </c>
      <c r="B45" s="21">
        <v>150</v>
      </c>
      <c r="C45" s="21">
        <v>144</v>
      </c>
      <c r="D45" s="21">
        <v>146</v>
      </c>
      <c r="E45" s="21">
        <v>150</v>
      </c>
      <c r="F45" s="21">
        <v>147</v>
      </c>
      <c r="G45" s="21">
        <v>154</v>
      </c>
      <c r="H45" s="21">
        <v>145</v>
      </c>
    </row>
    <row r="46" spans="1:8" ht="13.5">
      <c r="A46" s="15" t="s">
        <v>406</v>
      </c>
      <c r="B46" s="21">
        <v>49</v>
      </c>
      <c r="C46" s="21">
        <v>51</v>
      </c>
      <c r="D46" s="21">
        <v>49</v>
      </c>
      <c r="E46" s="21">
        <v>52</v>
      </c>
      <c r="F46" s="21">
        <v>49</v>
      </c>
      <c r="G46" s="21">
        <v>50</v>
      </c>
      <c r="H46" s="21">
        <v>49</v>
      </c>
    </row>
    <row r="47" spans="1:8" ht="13.5">
      <c r="A47" s="15" t="s">
        <v>246</v>
      </c>
      <c r="B47" s="21">
        <v>50</v>
      </c>
      <c r="C47" s="21">
        <v>49</v>
      </c>
      <c r="D47" s="21">
        <v>49</v>
      </c>
      <c r="E47" s="21">
        <v>53</v>
      </c>
      <c r="F47" s="21">
        <v>49</v>
      </c>
      <c r="G47" s="21">
        <v>53</v>
      </c>
      <c r="H47" s="21">
        <v>51</v>
      </c>
    </row>
    <row r="48" spans="1:8" ht="13.5">
      <c r="A48" s="15" t="s">
        <v>247</v>
      </c>
      <c r="B48" s="21">
        <v>59</v>
      </c>
      <c r="C48" s="21">
        <v>58</v>
      </c>
      <c r="D48" s="21">
        <v>59</v>
      </c>
      <c r="E48" s="21">
        <v>62</v>
      </c>
      <c r="F48" s="21">
        <v>61</v>
      </c>
      <c r="G48" s="21">
        <v>59</v>
      </c>
      <c r="H48" s="21">
        <v>60</v>
      </c>
    </row>
    <row r="49" spans="1:8" ht="13.5">
      <c r="A49" s="15" t="s">
        <v>248</v>
      </c>
      <c r="B49" s="21">
        <v>93</v>
      </c>
      <c r="C49" s="21">
        <v>92</v>
      </c>
      <c r="D49" s="21">
        <v>94</v>
      </c>
      <c r="E49" s="21">
        <v>97</v>
      </c>
      <c r="F49" s="21">
        <v>93</v>
      </c>
      <c r="G49" s="21">
        <v>98</v>
      </c>
      <c r="H49" s="21">
        <v>95</v>
      </c>
    </row>
    <row r="50" spans="1:8" ht="13.5">
      <c r="A50" s="15" t="s">
        <v>249</v>
      </c>
      <c r="B50" s="21">
        <v>119</v>
      </c>
      <c r="C50" s="21">
        <v>119</v>
      </c>
      <c r="D50" s="21">
        <v>121</v>
      </c>
      <c r="E50" s="21">
        <v>122</v>
      </c>
      <c r="F50" s="21">
        <v>121</v>
      </c>
      <c r="G50" s="21">
        <v>124</v>
      </c>
      <c r="H50" s="21">
        <v>120</v>
      </c>
    </row>
    <row r="51" spans="1:8" ht="13.5">
      <c r="A51" s="15" t="s">
        <v>250</v>
      </c>
      <c r="B51" s="21">
        <v>26</v>
      </c>
      <c r="C51" s="21">
        <v>24</v>
      </c>
      <c r="D51" s="21">
        <v>24</v>
      </c>
      <c r="E51" s="21">
        <v>26</v>
      </c>
      <c r="F51" s="21">
        <v>23</v>
      </c>
      <c r="G51" s="21">
        <v>26</v>
      </c>
      <c r="H51" s="21">
        <v>24</v>
      </c>
    </row>
    <row r="52" spans="1:8" ht="13.5">
      <c r="A52" s="15" t="s">
        <v>251</v>
      </c>
      <c r="B52" s="21">
        <v>79</v>
      </c>
      <c r="C52" s="21">
        <v>75</v>
      </c>
      <c r="D52" s="21">
        <v>77</v>
      </c>
      <c r="E52" s="21">
        <v>79</v>
      </c>
      <c r="F52" s="21">
        <v>75</v>
      </c>
      <c r="G52" s="21">
        <v>77</v>
      </c>
      <c r="H52" s="21">
        <v>78</v>
      </c>
    </row>
    <row r="53" spans="1:8" ht="13.5">
      <c r="A53" s="76" t="s">
        <v>252</v>
      </c>
      <c r="B53" s="56">
        <v>164</v>
      </c>
      <c r="C53" s="56">
        <v>163</v>
      </c>
      <c r="D53" s="56">
        <v>164</v>
      </c>
      <c r="E53" s="56">
        <v>168</v>
      </c>
      <c r="F53" s="56">
        <v>161</v>
      </c>
      <c r="G53" s="56">
        <v>170</v>
      </c>
      <c r="H53" s="56">
        <v>163</v>
      </c>
    </row>
    <row r="54" spans="1:8" ht="13.5">
      <c r="A54" s="15" t="s">
        <v>736</v>
      </c>
      <c r="B54" s="21">
        <v>212</v>
      </c>
      <c r="C54" s="21">
        <v>212</v>
      </c>
      <c r="D54" s="21">
        <v>211</v>
      </c>
      <c r="E54" s="21">
        <v>217</v>
      </c>
      <c r="F54" s="21">
        <v>211</v>
      </c>
      <c r="G54" s="21">
        <v>215</v>
      </c>
      <c r="H54" s="21">
        <v>211</v>
      </c>
    </row>
    <row r="55" spans="1:8" ht="13.5">
      <c r="A55" s="15" t="s">
        <v>253</v>
      </c>
      <c r="B55" s="21">
        <v>23</v>
      </c>
      <c r="C55" s="21">
        <v>21</v>
      </c>
      <c r="D55" s="21">
        <v>21</v>
      </c>
      <c r="E55" s="21">
        <v>28</v>
      </c>
      <c r="F55" s="21">
        <v>22</v>
      </c>
      <c r="G55" s="21">
        <v>25</v>
      </c>
      <c r="H55" s="21">
        <v>23</v>
      </c>
    </row>
    <row r="56" spans="1:8" ht="13.5">
      <c r="A56" s="15" t="s">
        <v>254</v>
      </c>
      <c r="B56" s="21">
        <v>143</v>
      </c>
      <c r="C56" s="21">
        <v>140</v>
      </c>
      <c r="D56" s="21">
        <v>141</v>
      </c>
      <c r="E56" s="21">
        <v>149</v>
      </c>
      <c r="F56" s="21">
        <v>142</v>
      </c>
      <c r="G56" s="21">
        <v>145</v>
      </c>
      <c r="H56" s="21">
        <v>137</v>
      </c>
    </row>
    <row r="57" spans="1:8" ht="13.5">
      <c r="A57" s="15" t="s">
        <v>255</v>
      </c>
      <c r="B57" s="21">
        <v>86</v>
      </c>
      <c r="C57" s="21">
        <v>84</v>
      </c>
      <c r="D57" s="21">
        <v>84</v>
      </c>
      <c r="E57" s="21">
        <v>87</v>
      </c>
      <c r="F57" s="21">
        <v>84</v>
      </c>
      <c r="G57" s="21">
        <v>88</v>
      </c>
      <c r="H57" s="21">
        <v>87</v>
      </c>
    </row>
    <row r="58" spans="1:8" ht="13.5">
      <c r="A58" s="22" t="s">
        <v>28</v>
      </c>
      <c r="B58" s="19">
        <f aca="true" t="shared" si="2" ref="B58:H58">SUM(B33:B57)</f>
        <v>2368</v>
      </c>
      <c r="C58" s="19">
        <f t="shared" si="2"/>
        <v>2334</v>
      </c>
      <c r="D58" s="19">
        <f t="shared" si="2"/>
        <v>2355</v>
      </c>
      <c r="E58" s="19">
        <f t="shared" si="2"/>
        <v>2448</v>
      </c>
      <c r="F58" s="19">
        <f t="shared" si="2"/>
        <v>2343</v>
      </c>
      <c r="G58" s="19">
        <f t="shared" si="2"/>
        <v>2424</v>
      </c>
      <c r="H58" s="19">
        <f t="shared" si="2"/>
        <v>2354</v>
      </c>
    </row>
    <row r="59" spans="1:8" ht="14.25" thickBot="1">
      <c r="A59" s="4"/>
      <c r="F59" s="4"/>
      <c r="G59" s="4"/>
      <c r="H59" s="4"/>
    </row>
    <row r="60" spans="1:8" ht="14.25" thickBot="1">
      <c r="A60" s="41" t="s">
        <v>136</v>
      </c>
      <c r="B60" s="41"/>
      <c r="C60" s="41"/>
      <c r="D60" s="41"/>
      <c r="E60" s="41"/>
      <c r="F60" s="41"/>
      <c r="G60" s="41"/>
      <c r="H60" s="41"/>
    </row>
    <row r="61" spans="1:8" ht="13.5">
      <c r="A61" s="15" t="s">
        <v>737</v>
      </c>
      <c r="B61" s="20">
        <v>309</v>
      </c>
      <c r="C61" s="20">
        <v>295</v>
      </c>
      <c r="D61" s="20">
        <v>306</v>
      </c>
      <c r="E61" s="20">
        <v>303</v>
      </c>
      <c r="F61" s="20">
        <v>297</v>
      </c>
      <c r="G61" s="20">
        <v>305</v>
      </c>
      <c r="H61" s="20">
        <v>303</v>
      </c>
    </row>
    <row r="62" spans="1:8" ht="13.5">
      <c r="A62" s="15" t="s">
        <v>137</v>
      </c>
      <c r="B62" s="21">
        <v>380</v>
      </c>
      <c r="C62" s="21">
        <v>371</v>
      </c>
      <c r="D62" s="21">
        <v>374</v>
      </c>
      <c r="E62" s="21">
        <v>370</v>
      </c>
      <c r="F62" s="21">
        <v>368</v>
      </c>
      <c r="G62" s="21">
        <v>376</v>
      </c>
      <c r="H62" s="21">
        <v>379</v>
      </c>
    </row>
    <row r="63" spans="1:8" ht="13.5">
      <c r="A63" s="15" t="s">
        <v>138</v>
      </c>
      <c r="B63" s="21">
        <v>236</v>
      </c>
      <c r="C63" s="21">
        <v>231</v>
      </c>
      <c r="D63" s="21">
        <v>237</v>
      </c>
      <c r="E63" s="21">
        <v>234</v>
      </c>
      <c r="F63" s="21">
        <v>229</v>
      </c>
      <c r="G63" s="21">
        <v>244</v>
      </c>
      <c r="H63" s="21">
        <v>238</v>
      </c>
    </row>
    <row r="64" spans="1:8" ht="13.5">
      <c r="A64" s="15" t="s">
        <v>139</v>
      </c>
      <c r="B64" s="21">
        <v>242</v>
      </c>
      <c r="C64" s="21">
        <v>238</v>
      </c>
      <c r="D64" s="21">
        <v>240</v>
      </c>
      <c r="E64" s="21">
        <v>235</v>
      </c>
      <c r="F64" s="21">
        <v>235</v>
      </c>
      <c r="G64" s="21">
        <v>244</v>
      </c>
      <c r="H64" s="21">
        <v>239</v>
      </c>
    </row>
    <row r="65" spans="1:8" ht="13.5">
      <c r="A65" s="15" t="s">
        <v>140</v>
      </c>
      <c r="B65" s="21">
        <v>95</v>
      </c>
      <c r="C65" s="21">
        <v>91</v>
      </c>
      <c r="D65" s="21">
        <v>94</v>
      </c>
      <c r="E65" s="21">
        <v>94</v>
      </c>
      <c r="F65" s="21">
        <v>90</v>
      </c>
      <c r="G65" s="21">
        <v>101</v>
      </c>
      <c r="H65" s="21">
        <v>95</v>
      </c>
    </row>
    <row r="66" spans="1:8" ht="13.5">
      <c r="A66" s="15" t="s">
        <v>141</v>
      </c>
      <c r="B66" s="21">
        <v>315</v>
      </c>
      <c r="C66" s="21">
        <v>309</v>
      </c>
      <c r="D66" s="21">
        <v>313</v>
      </c>
      <c r="E66" s="21">
        <v>310</v>
      </c>
      <c r="F66" s="21">
        <v>305</v>
      </c>
      <c r="G66" s="21">
        <v>315</v>
      </c>
      <c r="H66" s="21">
        <v>307</v>
      </c>
    </row>
    <row r="67" spans="1:8" ht="13.5">
      <c r="A67" s="22" t="s">
        <v>28</v>
      </c>
      <c r="B67" s="19">
        <f aca="true" t="shared" si="3" ref="B67:H67">SUM(B61:B66)</f>
        <v>1577</v>
      </c>
      <c r="C67" s="19">
        <f t="shared" si="3"/>
        <v>1535</v>
      </c>
      <c r="D67" s="19">
        <f t="shared" si="3"/>
        <v>1564</v>
      </c>
      <c r="E67" s="19">
        <f t="shared" si="3"/>
        <v>1546</v>
      </c>
      <c r="F67" s="19">
        <f t="shared" si="3"/>
        <v>1524</v>
      </c>
      <c r="G67" s="19">
        <f t="shared" si="3"/>
        <v>1585</v>
      </c>
      <c r="H67" s="19">
        <f t="shared" si="3"/>
        <v>1561</v>
      </c>
    </row>
    <row r="68" spans="1:8" ht="14.25" thickBot="1">
      <c r="A68" s="4"/>
      <c r="F68" s="4"/>
      <c r="G68" s="4"/>
      <c r="H68" s="4"/>
    </row>
    <row r="69" spans="1:8" ht="14.25" thickBot="1">
      <c r="A69" s="41" t="s">
        <v>160</v>
      </c>
      <c r="B69" s="41"/>
      <c r="C69" s="41"/>
      <c r="D69" s="41"/>
      <c r="E69" s="41"/>
      <c r="F69" s="41"/>
      <c r="G69" s="41"/>
      <c r="H69" s="41"/>
    </row>
    <row r="70" spans="1:8" ht="13.5">
      <c r="A70" s="15" t="s">
        <v>256</v>
      </c>
      <c r="B70" s="20">
        <v>112</v>
      </c>
      <c r="C70" s="20">
        <v>113</v>
      </c>
      <c r="D70" s="20">
        <v>116</v>
      </c>
      <c r="E70" s="20">
        <v>112</v>
      </c>
      <c r="F70" s="20">
        <v>111</v>
      </c>
      <c r="G70" s="20">
        <v>113</v>
      </c>
      <c r="H70" s="20">
        <v>113</v>
      </c>
    </row>
    <row r="71" spans="1:8" ht="13.5">
      <c r="A71" s="15" t="s">
        <v>161</v>
      </c>
      <c r="B71" s="21">
        <v>310</v>
      </c>
      <c r="C71" s="21">
        <v>300</v>
      </c>
      <c r="D71" s="21">
        <v>306</v>
      </c>
      <c r="E71" s="21">
        <v>300</v>
      </c>
      <c r="F71" s="21">
        <v>299</v>
      </c>
      <c r="G71" s="21">
        <v>309</v>
      </c>
      <c r="H71" s="21">
        <v>308</v>
      </c>
    </row>
    <row r="72" spans="1:8" ht="13.5">
      <c r="A72" s="15" t="s">
        <v>162</v>
      </c>
      <c r="B72" s="21">
        <v>126</v>
      </c>
      <c r="C72" s="21">
        <v>120</v>
      </c>
      <c r="D72" s="21">
        <v>125</v>
      </c>
      <c r="E72" s="21">
        <v>126</v>
      </c>
      <c r="F72" s="21">
        <v>120</v>
      </c>
      <c r="G72" s="21">
        <v>130</v>
      </c>
      <c r="H72" s="21">
        <v>129</v>
      </c>
    </row>
    <row r="73" spans="1:8" ht="13.5">
      <c r="A73" s="15" t="s">
        <v>163</v>
      </c>
      <c r="B73" s="21">
        <v>111</v>
      </c>
      <c r="C73" s="21">
        <v>107</v>
      </c>
      <c r="D73" s="21">
        <v>111</v>
      </c>
      <c r="E73" s="21">
        <v>109</v>
      </c>
      <c r="F73" s="21">
        <v>109</v>
      </c>
      <c r="G73" s="21">
        <v>112</v>
      </c>
      <c r="H73" s="21">
        <v>110</v>
      </c>
    </row>
    <row r="74" spans="1:8" ht="13.5">
      <c r="A74" s="15" t="s">
        <v>164</v>
      </c>
      <c r="B74" s="21">
        <v>210</v>
      </c>
      <c r="C74" s="21">
        <v>207</v>
      </c>
      <c r="D74" s="21">
        <v>217</v>
      </c>
      <c r="E74" s="21">
        <v>204</v>
      </c>
      <c r="F74" s="21">
        <v>202</v>
      </c>
      <c r="G74" s="21">
        <v>213</v>
      </c>
      <c r="H74" s="21">
        <v>208</v>
      </c>
    </row>
    <row r="75" spans="1:8" ht="13.5">
      <c r="A75" s="15" t="s">
        <v>165</v>
      </c>
      <c r="B75" s="21">
        <v>185</v>
      </c>
      <c r="C75" s="21">
        <v>177</v>
      </c>
      <c r="D75" s="21">
        <v>192</v>
      </c>
      <c r="E75" s="21">
        <v>179</v>
      </c>
      <c r="F75" s="21">
        <v>179</v>
      </c>
      <c r="G75" s="21">
        <v>189</v>
      </c>
      <c r="H75" s="21">
        <v>185</v>
      </c>
    </row>
    <row r="76" spans="1:8" ht="13.5">
      <c r="A76" s="76" t="s">
        <v>166</v>
      </c>
      <c r="B76" s="56">
        <v>123</v>
      </c>
      <c r="C76" s="56">
        <v>121</v>
      </c>
      <c r="D76" s="56">
        <v>122</v>
      </c>
      <c r="E76" s="56">
        <v>124</v>
      </c>
      <c r="F76" s="56">
        <v>122</v>
      </c>
      <c r="G76" s="56">
        <v>124</v>
      </c>
      <c r="H76" s="56">
        <v>124</v>
      </c>
    </row>
    <row r="77" spans="1:8" ht="13.5">
      <c r="A77" s="76" t="s">
        <v>257</v>
      </c>
      <c r="B77" s="56">
        <v>163</v>
      </c>
      <c r="C77" s="56">
        <v>159</v>
      </c>
      <c r="D77" s="56">
        <v>164</v>
      </c>
      <c r="E77" s="56">
        <v>161</v>
      </c>
      <c r="F77" s="56">
        <v>158</v>
      </c>
      <c r="G77" s="56">
        <v>165</v>
      </c>
      <c r="H77" s="56">
        <v>160</v>
      </c>
    </row>
    <row r="78" spans="1:8" ht="13.5">
      <c r="A78" s="15" t="s">
        <v>806</v>
      </c>
      <c r="B78" s="21">
        <v>85</v>
      </c>
      <c r="C78" s="21">
        <v>81</v>
      </c>
      <c r="D78" s="21">
        <v>82</v>
      </c>
      <c r="E78" s="21">
        <v>81</v>
      </c>
      <c r="F78" s="21">
        <v>81</v>
      </c>
      <c r="G78" s="21">
        <v>83</v>
      </c>
      <c r="H78" s="21">
        <v>82</v>
      </c>
    </row>
    <row r="79" spans="1:8" ht="13.5">
      <c r="A79" s="15" t="s">
        <v>167</v>
      </c>
      <c r="B79" s="21">
        <v>140</v>
      </c>
      <c r="C79" s="21">
        <v>136</v>
      </c>
      <c r="D79" s="21">
        <v>139</v>
      </c>
      <c r="E79" s="21">
        <v>143</v>
      </c>
      <c r="F79" s="21">
        <v>138</v>
      </c>
      <c r="G79" s="21">
        <v>145</v>
      </c>
      <c r="H79" s="21">
        <v>137</v>
      </c>
    </row>
    <row r="80" spans="1:8" ht="13.5">
      <c r="A80" s="15" t="s">
        <v>89</v>
      </c>
      <c r="B80" s="25">
        <v>198</v>
      </c>
      <c r="C80" s="25">
        <v>196</v>
      </c>
      <c r="D80" s="25">
        <v>201</v>
      </c>
      <c r="E80" s="25">
        <v>198</v>
      </c>
      <c r="F80" s="25">
        <v>196</v>
      </c>
      <c r="G80" s="25">
        <v>205</v>
      </c>
      <c r="H80" s="25">
        <v>193</v>
      </c>
    </row>
    <row r="81" spans="1:8" ht="13.5">
      <c r="A81" s="22" t="s">
        <v>28</v>
      </c>
      <c r="B81" s="26">
        <f aca="true" t="shared" si="4" ref="B81:H81">SUM(B70:B80)</f>
        <v>1763</v>
      </c>
      <c r="C81" s="26">
        <f t="shared" si="4"/>
        <v>1717</v>
      </c>
      <c r="D81" s="26">
        <f t="shared" si="4"/>
        <v>1775</v>
      </c>
      <c r="E81" s="26">
        <f t="shared" si="4"/>
        <v>1737</v>
      </c>
      <c r="F81" s="19">
        <f t="shared" si="4"/>
        <v>1715</v>
      </c>
      <c r="G81" s="19">
        <f t="shared" si="4"/>
        <v>1788</v>
      </c>
      <c r="H81" s="19">
        <f t="shared" si="4"/>
        <v>1749</v>
      </c>
    </row>
    <row r="82" spans="1:8" ht="14.25" thickBot="1">
      <c r="A82" s="4"/>
      <c r="F82" s="4"/>
      <c r="G82" s="4"/>
      <c r="H82" s="4"/>
    </row>
    <row r="83" spans="1:8" ht="14.25" thickBot="1">
      <c r="A83" s="41" t="s">
        <v>179</v>
      </c>
      <c r="B83" s="41"/>
      <c r="C83" s="41"/>
      <c r="D83" s="41"/>
      <c r="E83" s="41"/>
      <c r="F83" s="41"/>
      <c r="G83" s="41"/>
      <c r="H83" s="41"/>
    </row>
    <row r="84" spans="1:8" ht="13.5">
      <c r="A84" s="15" t="s">
        <v>407</v>
      </c>
      <c r="B84" s="20">
        <v>197</v>
      </c>
      <c r="C84" s="20">
        <v>196</v>
      </c>
      <c r="D84" s="20">
        <v>203</v>
      </c>
      <c r="E84" s="20">
        <v>198</v>
      </c>
      <c r="F84" s="20">
        <v>195</v>
      </c>
      <c r="G84" s="20">
        <v>205</v>
      </c>
      <c r="H84" s="20">
        <v>192</v>
      </c>
    </row>
    <row r="85" spans="1:8" ht="13.5">
      <c r="A85" s="15" t="s">
        <v>738</v>
      </c>
      <c r="B85" s="21">
        <v>125</v>
      </c>
      <c r="C85" s="21">
        <v>119</v>
      </c>
      <c r="D85" s="21">
        <v>121</v>
      </c>
      <c r="E85" s="21">
        <v>119</v>
      </c>
      <c r="F85" s="21">
        <v>120</v>
      </c>
      <c r="G85" s="21">
        <v>121</v>
      </c>
      <c r="H85" s="21">
        <v>119</v>
      </c>
    </row>
    <row r="86" spans="1:8" ht="13.5">
      <c r="A86" s="15" t="s">
        <v>408</v>
      </c>
      <c r="B86" s="21">
        <v>171</v>
      </c>
      <c r="C86" s="21">
        <v>165</v>
      </c>
      <c r="D86" s="21">
        <v>169</v>
      </c>
      <c r="E86" s="21">
        <v>163</v>
      </c>
      <c r="F86" s="21">
        <v>169</v>
      </c>
      <c r="G86" s="21">
        <v>172</v>
      </c>
      <c r="H86" s="21">
        <v>162</v>
      </c>
    </row>
    <row r="87" spans="1:8" ht="13.5">
      <c r="A87" s="15" t="s">
        <v>409</v>
      </c>
      <c r="B87" s="21">
        <v>107</v>
      </c>
      <c r="C87" s="21">
        <v>101</v>
      </c>
      <c r="D87" s="21">
        <v>103</v>
      </c>
      <c r="E87" s="21">
        <v>103</v>
      </c>
      <c r="F87" s="21">
        <v>102</v>
      </c>
      <c r="G87" s="21">
        <v>102</v>
      </c>
      <c r="H87" s="21">
        <v>102</v>
      </c>
    </row>
    <row r="88" spans="1:8" ht="13.5">
      <c r="A88" s="15" t="s">
        <v>410</v>
      </c>
      <c r="B88" s="21">
        <v>2</v>
      </c>
      <c r="C88" s="21">
        <v>2</v>
      </c>
      <c r="D88" s="21">
        <v>2</v>
      </c>
      <c r="E88" s="21">
        <v>2</v>
      </c>
      <c r="F88" s="21">
        <v>2</v>
      </c>
      <c r="G88" s="21">
        <v>2</v>
      </c>
      <c r="H88" s="21">
        <v>2</v>
      </c>
    </row>
    <row r="89" spans="1:8" ht="13.5">
      <c r="A89" s="22" t="s">
        <v>28</v>
      </c>
      <c r="B89" s="19">
        <f aca="true" t="shared" si="5" ref="B89:H89">SUM(B84:B88)</f>
        <v>602</v>
      </c>
      <c r="C89" s="19">
        <f t="shared" si="5"/>
        <v>583</v>
      </c>
      <c r="D89" s="19">
        <f t="shared" si="5"/>
        <v>598</v>
      </c>
      <c r="E89" s="19">
        <f t="shared" si="5"/>
        <v>585</v>
      </c>
      <c r="F89" s="19">
        <f t="shared" si="5"/>
        <v>588</v>
      </c>
      <c r="G89" s="19">
        <f t="shared" si="5"/>
        <v>602</v>
      </c>
      <c r="H89" s="19">
        <f t="shared" si="5"/>
        <v>577</v>
      </c>
    </row>
    <row r="90" spans="1:8" ht="14.25" thickBot="1">
      <c r="A90" s="4"/>
      <c r="F90" s="4"/>
      <c r="G90" s="4"/>
      <c r="H90" s="4"/>
    </row>
    <row r="91" spans="1:8" ht="14.25" thickBot="1">
      <c r="A91" s="41" t="s">
        <v>181</v>
      </c>
      <c r="B91" s="41"/>
      <c r="C91" s="41"/>
      <c r="D91" s="41"/>
      <c r="E91" s="41"/>
      <c r="F91" s="41"/>
      <c r="G91" s="41"/>
      <c r="H91" s="41"/>
    </row>
    <row r="92" spans="1:8" ht="13.5">
      <c r="A92" s="15" t="s">
        <v>411</v>
      </c>
      <c r="B92" s="20">
        <v>217</v>
      </c>
      <c r="C92" s="20">
        <v>215</v>
      </c>
      <c r="D92" s="20">
        <v>212</v>
      </c>
      <c r="E92" s="20">
        <v>216</v>
      </c>
      <c r="F92" s="20">
        <v>207</v>
      </c>
      <c r="G92" s="20">
        <v>217</v>
      </c>
      <c r="H92" s="20">
        <v>211</v>
      </c>
    </row>
    <row r="93" spans="1:8" ht="13.5">
      <c r="A93" s="15" t="s">
        <v>412</v>
      </c>
      <c r="B93" s="21">
        <v>261</v>
      </c>
      <c r="C93" s="21">
        <v>263</v>
      </c>
      <c r="D93" s="21">
        <v>252</v>
      </c>
      <c r="E93" s="21">
        <v>261</v>
      </c>
      <c r="F93" s="21">
        <v>250</v>
      </c>
      <c r="G93" s="21">
        <v>263</v>
      </c>
      <c r="H93" s="21">
        <v>256</v>
      </c>
    </row>
    <row r="94" spans="1:8" ht="13.5">
      <c r="A94" s="15" t="s">
        <v>739</v>
      </c>
      <c r="B94" s="21">
        <v>183</v>
      </c>
      <c r="C94" s="21">
        <v>185</v>
      </c>
      <c r="D94" s="21">
        <v>181</v>
      </c>
      <c r="E94" s="21">
        <v>184</v>
      </c>
      <c r="F94" s="21">
        <v>179</v>
      </c>
      <c r="G94" s="21">
        <v>191</v>
      </c>
      <c r="H94" s="21">
        <v>178</v>
      </c>
    </row>
    <row r="95" spans="1:8" ht="13.5">
      <c r="A95" s="15" t="s">
        <v>740</v>
      </c>
      <c r="B95" s="21">
        <v>221</v>
      </c>
      <c r="C95" s="21">
        <v>220</v>
      </c>
      <c r="D95" s="21">
        <v>218</v>
      </c>
      <c r="E95" s="21">
        <v>223</v>
      </c>
      <c r="F95" s="21">
        <v>217</v>
      </c>
      <c r="G95" s="21">
        <v>223</v>
      </c>
      <c r="H95" s="21">
        <v>220</v>
      </c>
    </row>
    <row r="96" spans="1:8" ht="13.5">
      <c r="A96" s="15" t="s">
        <v>413</v>
      </c>
      <c r="B96" s="21">
        <v>239</v>
      </c>
      <c r="C96" s="21">
        <v>240</v>
      </c>
      <c r="D96" s="21">
        <v>241</v>
      </c>
      <c r="E96" s="21">
        <v>243</v>
      </c>
      <c r="F96" s="21">
        <v>238</v>
      </c>
      <c r="G96" s="21">
        <v>247</v>
      </c>
      <c r="H96" s="21">
        <v>240</v>
      </c>
    </row>
    <row r="97" spans="1:8" ht="13.5">
      <c r="A97" s="15" t="s">
        <v>414</v>
      </c>
      <c r="B97" s="21">
        <v>218</v>
      </c>
      <c r="C97" s="21">
        <v>219</v>
      </c>
      <c r="D97" s="21">
        <v>218</v>
      </c>
      <c r="E97" s="21">
        <v>223</v>
      </c>
      <c r="F97" s="21">
        <v>217</v>
      </c>
      <c r="G97" s="21">
        <v>227</v>
      </c>
      <c r="H97" s="21">
        <v>219</v>
      </c>
    </row>
    <row r="98" spans="1:8" ht="13.5">
      <c r="A98" s="76" t="s">
        <v>741</v>
      </c>
      <c r="B98" s="56">
        <v>249</v>
      </c>
      <c r="C98" s="56">
        <v>255</v>
      </c>
      <c r="D98" s="56">
        <v>247</v>
      </c>
      <c r="E98" s="56">
        <v>250</v>
      </c>
      <c r="F98" s="56">
        <v>245</v>
      </c>
      <c r="G98" s="56">
        <v>253</v>
      </c>
      <c r="H98" s="56">
        <v>245</v>
      </c>
    </row>
    <row r="99" spans="1:8" ht="13.5">
      <c r="A99" s="15" t="s">
        <v>742</v>
      </c>
      <c r="B99" s="21">
        <v>197</v>
      </c>
      <c r="C99" s="21">
        <v>197</v>
      </c>
      <c r="D99" s="21">
        <v>191</v>
      </c>
      <c r="E99" s="21">
        <v>193</v>
      </c>
      <c r="F99" s="21">
        <v>193</v>
      </c>
      <c r="G99" s="21">
        <v>197</v>
      </c>
      <c r="H99" s="21">
        <v>195</v>
      </c>
    </row>
    <row r="100" spans="1:8" ht="13.5">
      <c r="A100" s="15" t="s">
        <v>743</v>
      </c>
      <c r="B100" s="21">
        <v>180</v>
      </c>
      <c r="C100" s="21">
        <v>181</v>
      </c>
      <c r="D100" s="21">
        <v>171</v>
      </c>
      <c r="E100" s="21">
        <v>175</v>
      </c>
      <c r="F100" s="21">
        <v>173</v>
      </c>
      <c r="G100" s="21">
        <v>175</v>
      </c>
      <c r="H100" s="21">
        <v>172</v>
      </c>
    </row>
    <row r="101" spans="1:8" ht="13.5">
      <c r="A101" s="15" t="s">
        <v>744</v>
      </c>
      <c r="B101" s="21">
        <v>192</v>
      </c>
      <c r="C101" s="21">
        <v>194</v>
      </c>
      <c r="D101" s="21">
        <v>189</v>
      </c>
      <c r="E101" s="21">
        <v>191</v>
      </c>
      <c r="F101" s="21">
        <v>189</v>
      </c>
      <c r="G101" s="21">
        <v>194</v>
      </c>
      <c r="H101" s="21">
        <v>187</v>
      </c>
    </row>
    <row r="102" spans="1:8" ht="13.5">
      <c r="A102" s="15" t="s">
        <v>745</v>
      </c>
      <c r="B102" s="21">
        <v>157</v>
      </c>
      <c r="C102" s="21">
        <v>160</v>
      </c>
      <c r="D102" s="21">
        <v>156</v>
      </c>
      <c r="E102" s="21">
        <v>161</v>
      </c>
      <c r="F102" s="21">
        <v>160</v>
      </c>
      <c r="G102" s="21">
        <v>163</v>
      </c>
      <c r="H102" s="21">
        <v>159</v>
      </c>
    </row>
    <row r="103" spans="1:8" ht="13.5">
      <c r="A103" s="22" t="s">
        <v>28</v>
      </c>
      <c r="B103" s="19">
        <f aca="true" t="shared" si="6" ref="B103:H103">SUM(B92:B102)</f>
        <v>2314</v>
      </c>
      <c r="C103" s="19">
        <f t="shared" si="6"/>
        <v>2329</v>
      </c>
      <c r="D103" s="19">
        <f t="shared" si="6"/>
        <v>2276</v>
      </c>
      <c r="E103" s="19">
        <f t="shared" si="6"/>
        <v>2320</v>
      </c>
      <c r="F103" s="19">
        <f t="shared" si="6"/>
        <v>2268</v>
      </c>
      <c r="G103" s="19">
        <f t="shared" si="6"/>
        <v>2350</v>
      </c>
      <c r="H103" s="19">
        <f t="shared" si="6"/>
        <v>2282</v>
      </c>
    </row>
    <row r="104" spans="1:8" ht="14.25" thickBot="1">
      <c r="A104" s="4"/>
      <c r="F104" s="4"/>
      <c r="G104" s="4"/>
      <c r="H104" s="4"/>
    </row>
    <row r="105" spans="1:8" ht="14.25" thickBot="1">
      <c r="A105" s="41" t="s">
        <v>189</v>
      </c>
      <c r="B105" s="41"/>
      <c r="C105" s="41"/>
      <c r="D105" s="41"/>
      <c r="E105" s="41"/>
      <c r="F105" s="41"/>
      <c r="G105" s="41"/>
      <c r="H105" s="41"/>
    </row>
    <row r="106" spans="1:8" ht="13.5">
      <c r="A106" s="15" t="s">
        <v>258</v>
      </c>
      <c r="B106" s="20">
        <v>147</v>
      </c>
      <c r="C106" s="20">
        <v>143</v>
      </c>
      <c r="D106" s="20">
        <v>144</v>
      </c>
      <c r="E106" s="20">
        <v>145</v>
      </c>
      <c r="F106" s="20">
        <v>141</v>
      </c>
      <c r="G106" s="20">
        <v>145</v>
      </c>
      <c r="H106" s="20">
        <v>141</v>
      </c>
    </row>
    <row r="107" spans="1:8" ht="13.5">
      <c r="A107" s="15" t="s">
        <v>259</v>
      </c>
      <c r="B107" s="21">
        <v>176</v>
      </c>
      <c r="C107" s="21">
        <v>168</v>
      </c>
      <c r="D107" s="21">
        <v>171</v>
      </c>
      <c r="E107" s="21">
        <v>171</v>
      </c>
      <c r="F107" s="21">
        <v>167</v>
      </c>
      <c r="G107" s="21">
        <v>175</v>
      </c>
      <c r="H107" s="21">
        <v>168</v>
      </c>
    </row>
    <row r="108" spans="1:8" ht="13.5">
      <c r="A108" s="15" t="s">
        <v>260</v>
      </c>
      <c r="B108" s="21">
        <v>126</v>
      </c>
      <c r="C108" s="21">
        <v>123</v>
      </c>
      <c r="D108" s="21">
        <v>126</v>
      </c>
      <c r="E108" s="21">
        <v>123</v>
      </c>
      <c r="F108" s="21">
        <v>122</v>
      </c>
      <c r="G108" s="21">
        <v>125</v>
      </c>
      <c r="H108" s="21">
        <v>124</v>
      </c>
    </row>
    <row r="109" spans="1:8" ht="13.5">
      <c r="A109" s="15" t="s">
        <v>261</v>
      </c>
      <c r="B109" s="21">
        <v>80</v>
      </c>
      <c r="C109" s="21">
        <v>80</v>
      </c>
      <c r="D109" s="21">
        <v>79</v>
      </c>
      <c r="E109" s="21">
        <v>78</v>
      </c>
      <c r="F109" s="21">
        <v>79</v>
      </c>
      <c r="G109" s="21">
        <v>84</v>
      </c>
      <c r="H109" s="21">
        <v>78</v>
      </c>
    </row>
    <row r="110" spans="1:8" ht="13.5">
      <c r="A110" s="15" t="s">
        <v>262</v>
      </c>
      <c r="B110" s="21">
        <v>111</v>
      </c>
      <c r="C110" s="21">
        <v>107</v>
      </c>
      <c r="D110" s="21">
        <v>108</v>
      </c>
      <c r="E110" s="21">
        <v>111</v>
      </c>
      <c r="F110" s="21">
        <v>108</v>
      </c>
      <c r="G110" s="21">
        <v>112</v>
      </c>
      <c r="H110" s="21">
        <v>106</v>
      </c>
    </row>
    <row r="111" spans="1:8" ht="13.5">
      <c r="A111" s="15" t="s">
        <v>263</v>
      </c>
      <c r="B111" s="21">
        <v>135</v>
      </c>
      <c r="C111" s="21">
        <v>131</v>
      </c>
      <c r="D111" s="21">
        <v>132</v>
      </c>
      <c r="E111" s="21">
        <v>133</v>
      </c>
      <c r="F111" s="21">
        <v>131</v>
      </c>
      <c r="G111" s="21">
        <v>134</v>
      </c>
      <c r="H111" s="21">
        <v>133</v>
      </c>
    </row>
    <row r="112" spans="1:8" ht="13.5">
      <c r="A112" s="15" t="s">
        <v>264</v>
      </c>
      <c r="B112" s="21">
        <v>96</v>
      </c>
      <c r="C112" s="21">
        <v>91</v>
      </c>
      <c r="D112" s="21">
        <v>90</v>
      </c>
      <c r="E112" s="21">
        <v>90</v>
      </c>
      <c r="F112" s="21">
        <v>91</v>
      </c>
      <c r="G112" s="21">
        <v>92</v>
      </c>
      <c r="H112" s="21">
        <v>91</v>
      </c>
    </row>
    <row r="113" spans="1:8" ht="13.5">
      <c r="A113" s="15" t="s">
        <v>265</v>
      </c>
      <c r="B113" s="21">
        <v>154</v>
      </c>
      <c r="C113" s="21">
        <v>147</v>
      </c>
      <c r="D113" s="21">
        <v>151</v>
      </c>
      <c r="E113" s="21">
        <v>151</v>
      </c>
      <c r="F113" s="21">
        <v>144</v>
      </c>
      <c r="G113" s="21">
        <v>155</v>
      </c>
      <c r="H113" s="21">
        <v>146</v>
      </c>
    </row>
    <row r="114" spans="1:8" ht="13.5">
      <c r="A114" s="15" t="s">
        <v>266</v>
      </c>
      <c r="B114" s="21">
        <v>124</v>
      </c>
      <c r="C114" s="21">
        <v>120</v>
      </c>
      <c r="D114" s="21">
        <v>122</v>
      </c>
      <c r="E114" s="21">
        <v>121</v>
      </c>
      <c r="F114" s="21">
        <v>116</v>
      </c>
      <c r="G114" s="21">
        <v>122</v>
      </c>
      <c r="H114" s="21">
        <v>117</v>
      </c>
    </row>
    <row r="115" spans="1:8" ht="13.5">
      <c r="A115" s="15" t="s">
        <v>267</v>
      </c>
      <c r="B115" s="21">
        <v>137</v>
      </c>
      <c r="C115" s="21">
        <v>132</v>
      </c>
      <c r="D115" s="21">
        <v>129</v>
      </c>
      <c r="E115" s="21">
        <v>129</v>
      </c>
      <c r="F115" s="21">
        <v>129</v>
      </c>
      <c r="G115" s="21">
        <v>137</v>
      </c>
      <c r="H115" s="21">
        <v>130</v>
      </c>
    </row>
    <row r="116" spans="1:8" ht="13.5">
      <c r="A116" s="15" t="s">
        <v>268</v>
      </c>
      <c r="B116" s="21">
        <v>154</v>
      </c>
      <c r="C116" s="21">
        <v>145</v>
      </c>
      <c r="D116" s="21">
        <v>150</v>
      </c>
      <c r="E116" s="21">
        <v>150</v>
      </c>
      <c r="F116" s="21">
        <v>141</v>
      </c>
      <c r="G116" s="21">
        <v>146</v>
      </c>
      <c r="H116" s="21">
        <v>141</v>
      </c>
    </row>
    <row r="117" spans="1:8" ht="13.5">
      <c r="A117" s="15" t="s">
        <v>269</v>
      </c>
      <c r="B117" s="21">
        <v>130</v>
      </c>
      <c r="C117" s="21">
        <v>119</v>
      </c>
      <c r="D117" s="21">
        <v>123</v>
      </c>
      <c r="E117" s="21">
        <v>122</v>
      </c>
      <c r="F117" s="21">
        <v>118</v>
      </c>
      <c r="G117" s="21">
        <v>122</v>
      </c>
      <c r="H117" s="21">
        <v>120</v>
      </c>
    </row>
    <row r="118" spans="1:8" ht="13.5">
      <c r="A118" s="15" t="s">
        <v>270</v>
      </c>
      <c r="B118" s="21">
        <v>147</v>
      </c>
      <c r="C118" s="21">
        <v>139</v>
      </c>
      <c r="D118" s="21">
        <v>138</v>
      </c>
      <c r="E118" s="21">
        <v>138</v>
      </c>
      <c r="F118" s="21">
        <v>137</v>
      </c>
      <c r="G118" s="21">
        <v>140</v>
      </c>
      <c r="H118" s="21">
        <v>138</v>
      </c>
    </row>
    <row r="119" spans="1:8" ht="13.5">
      <c r="A119" s="15" t="s">
        <v>271</v>
      </c>
      <c r="B119" s="21">
        <v>177</v>
      </c>
      <c r="C119" s="21">
        <v>164</v>
      </c>
      <c r="D119" s="21">
        <v>166</v>
      </c>
      <c r="E119" s="21">
        <v>168</v>
      </c>
      <c r="F119" s="21">
        <v>166</v>
      </c>
      <c r="G119" s="21">
        <v>170</v>
      </c>
      <c r="H119" s="21">
        <v>164</v>
      </c>
    </row>
    <row r="120" spans="1:8" ht="13.5">
      <c r="A120" s="15" t="s">
        <v>272</v>
      </c>
      <c r="B120" s="21">
        <v>172</v>
      </c>
      <c r="C120" s="21">
        <v>153</v>
      </c>
      <c r="D120" s="21">
        <v>158</v>
      </c>
      <c r="E120" s="21">
        <v>155</v>
      </c>
      <c r="F120" s="21">
        <v>152</v>
      </c>
      <c r="G120" s="21">
        <v>162</v>
      </c>
      <c r="H120" s="21">
        <v>153</v>
      </c>
    </row>
    <row r="121" spans="1:8" ht="13.5">
      <c r="A121" s="15" t="s">
        <v>746</v>
      </c>
      <c r="B121" s="21">
        <v>115</v>
      </c>
      <c r="C121" s="21">
        <v>115</v>
      </c>
      <c r="D121" s="21">
        <v>118</v>
      </c>
      <c r="E121" s="21">
        <v>119</v>
      </c>
      <c r="F121" s="21">
        <v>115</v>
      </c>
      <c r="G121" s="21">
        <v>117</v>
      </c>
      <c r="H121" s="21">
        <v>114</v>
      </c>
    </row>
    <row r="122" spans="1:8" ht="13.5">
      <c r="A122" s="15" t="s">
        <v>273</v>
      </c>
      <c r="B122" s="21">
        <v>76</v>
      </c>
      <c r="C122" s="21">
        <v>75</v>
      </c>
      <c r="D122" s="21">
        <v>75</v>
      </c>
      <c r="E122" s="21">
        <v>75</v>
      </c>
      <c r="F122" s="21">
        <v>76</v>
      </c>
      <c r="G122" s="21">
        <v>78</v>
      </c>
      <c r="H122" s="21">
        <v>76</v>
      </c>
    </row>
    <row r="123" spans="1:8" ht="13.5">
      <c r="A123" s="15" t="s">
        <v>274</v>
      </c>
      <c r="B123" s="21">
        <v>76</v>
      </c>
      <c r="C123" s="21">
        <v>73</v>
      </c>
      <c r="D123" s="21">
        <v>74</v>
      </c>
      <c r="E123" s="21">
        <v>73</v>
      </c>
      <c r="F123" s="21">
        <v>74</v>
      </c>
      <c r="G123" s="21">
        <v>78</v>
      </c>
      <c r="H123" s="21">
        <v>76</v>
      </c>
    </row>
    <row r="124" spans="1:8" ht="13.5">
      <c r="A124" s="15" t="s">
        <v>275</v>
      </c>
      <c r="B124" s="21">
        <v>114</v>
      </c>
      <c r="C124" s="21">
        <v>109</v>
      </c>
      <c r="D124" s="21">
        <v>109</v>
      </c>
      <c r="E124" s="21">
        <v>110</v>
      </c>
      <c r="F124" s="21">
        <v>109</v>
      </c>
      <c r="G124" s="21">
        <v>111</v>
      </c>
      <c r="H124" s="21">
        <v>110</v>
      </c>
    </row>
    <row r="125" spans="1:8" ht="13.5">
      <c r="A125" s="15" t="s">
        <v>276</v>
      </c>
      <c r="B125" s="21">
        <v>81</v>
      </c>
      <c r="C125" s="21">
        <v>78</v>
      </c>
      <c r="D125" s="21">
        <v>78</v>
      </c>
      <c r="E125" s="21">
        <v>80</v>
      </c>
      <c r="F125" s="21">
        <v>80</v>
      </c>
      <c r="G125" s="21">
        <v>84</v>
      </c>
      <c r="H125" s="21">
        <v>81</v>
      </c>
    </row>
    <row r="126" spans="1:8" ht="13.5">
      <c r="A126" s="15" t="s">
        <v>277</v>
      </c>
      <c r="B126" s="21">
        <v>111</v>
      </c>
      <c r="C126" s="21">
        <v>103</v>
      </c>
      <c r="D126" s="21">
        <v>106</v>
      </c>
      <c r="E126" s="21">
        <v>108</v>
      </c>
      <c r="F126" s="21">
        <v>104</v>
      </c>
      <c r="G126" s="21">
        <v>107</v>
      </c>
      <c r="H126" s="21">
        <v>103</v>
      </c>
    </row>
    <row r="127" spans="1:8" ht="13.5">
      <c r="A127" s="15" t="s">
        <v>278</v>
      </c>
      <c r="B127" s="21">
        <v>145</v>
      </c>
      <c r="C127" s="21">
        <v>138</v>
      </c>
      <c r="D127" s="21">
        <v>142</v>
      </c>
      <c r="E127" s="21">
        <v>142</v>
      </c>
      <c r="F127" s="21">
        <v>140</v>
      </c>
      <c r="G127" s="21">
        <v>149</v>
      </c>
      <c r="H127" s="21">
        <v>139</v>
      </c>
    </row>
    <row r="128" spans="1:8" ht="13.5">
      <c r="A128" s="15" t="s">
        <v>279</v>
      </c>
      <c r="B128" s="21">
        <v>174</v>
      </c>
      <c r="C128" s="21">
        <v>162</v>
      </c>
      <c r="D128" s="21">
        <v>165</v>
      </c>
      <c r="E128" s="21">
        <v>169</v>
      </c>
      <c r="F128" s="21">
        <v>163</v>
      </c>
      <c r="G128" s="21">
        <v>176</v>
      </c>
      <c r="H128" s="21">
        <v>158</v>
      </c>
    </row>
    <row r="129" spans="1:8" ht="13.5">
      <c r="A129" s="15" t="s">
        <v>280</v>
      </c>
      <c r="B129" s="21">
        <v>165</v>
      </c>
      <c r="C129" s="21">
        <v>162</v>
      </c>
      <c r="D129" s="21">
        <v>158</v>
      </c>
      <c r="E129" s="21">
        <v>163</v>
      </c>
      <c r="F129" s="21">
        <v>155</v>
      </c>
      <c r="G129" s="21">
        <v>166</v>
      </c>
      <c r="H129" s="21">
        <v>163</v>
      </c>
    </row>
    <row r="130" spans="1:8" ht="13.5">
      <c r="A130" s="15" t="s">
        <v>281</v>
      </c>
      <c r="B130" s="21">
        <v>148</v>
      </c>
      <c r="C130" s="21">
        <v>135</v>
      </c>
      <c r="D130" s="21">
        <v>138</v>
      </c>
      <c r="E130" s="21">
        <v>142</v>
      </c>
      <c r="F130" s="21">
        <v>135</v>
      </c>
      <c r="G130" s="21">
        <v>144</v>
      </c>
      <c r="H130" s="21">
        <v>136</v>
      </c>
    </row>
    <row r="131" spans="1:8" ht="13.5">
      <c r="A131" s="15" t="s">
        <v>282</v>
      </c>
      <c r="B131" s="21">
        <v>156</v>
      </c>
      <c r="C131" s="21">
        <v>141</v>
      </c>
      <c r="D131" s="21">
        <v>140</v>
      </c>
      <c r="E131" s="21">
        <v>142</v>
      </c>
      <c r="F131" s="21">
        <v>142</v>
      </c>
      <c r="G131" s="21">
        <v>149</v>
      </c>
      <c r="H131" s="21">
        <v>142</v>
      </c>
    </row>
    <row r="132" spans="1:8" ht="13.5">
      <c r="A132" s="15" t="s">
        <v>283</v>
      </c>
      <c r="B132" s="21">
        <v>197</v>
      </c>
      <c r="C132" s="21">
        <v>180</v>
      </c>
      <c r="D132" s="21">
        <v>184</v>
      </c>
      <c r="E132" s="21">
        <v>182</v>
      </c>
      <c r="F132" s="21">
        <v>183</v>
      </c>
      <c r="G132" s="21">
        <v>197</v>
      </c>
      <c r="H132" s="21">
        <v>181</v>
      </c>
    </row>
    <row r="133" spans="1:8" ht="13.5">
      <c r="A133" s="15" t="s">
        <v>284</v>
      </c>
      <c r="B133" s="21">
        <v>104</v>
      </c>
      <c r="C133" s="21">
        <v>100</v>
      </c>
      <c r="D133" s="21">
        <v>104</v>
      </c>
      <c r="E133" s="21">
        <v>105</v>
      </c>
      <c r="F133" s="21">
        <v>103</v>
      </c>
      <c r="G133" s="21">
        <v>107</v>
      </c>
      <c r="H133" s="21">
        <v>103</v>
      </c>
    </row>
    <row r="134" spans="1:8" ht="13.5">
      <c r="A134" s="15" t="s">
        <v>285</v>
      </c>
      <c r="B134" s="21">
        <v>148</v>
      </c>
      <c r="C134" s="21">
        <v>137</v>
      </c>
      <c r="D134" s="21">
        <v>140</v>
      </c>
      <c r="E134" s="21">
        <v>136</v>
      </c>
      <c r="F134" s="21">
        <v>131</v>
      </c>
      <c r="G134" s="21">
        <v>145</v>
      </c>
      <c r="H134" s="21">
        <v>134</v>
      </c>
    </row>
    <row r="135" spans="1:8" ht="13.5">
      <c r="A135" s="15" t="s">
        <v>286</v>
      </c>
      <c r="B135" s="21">
        <v>183</v>
      </c>
      <c r="C135" s="21">
        <v>163</v>
      </c>
      <c r="D135" s="21">
        <v>166</v>
      </c>
      <c r="E135" s="21">
        <v>163</v>
      </c>
      <c r="F135" s="21">
        <v>161</v>
      </c>
      <c r="G135" s="21">
        <v>171</v>
      </c>
      <c r="H135" s="21">
        <v>165</v>
      </c>
    </row>
    <row r="136" spans="1:8" ht="13.5">
      <c r="A136" s="15" t="s">
        <v>287</v>
      </c>
      <c r="B136" s="21">
        <v>103</v>
      </c>
      <c r="C136" s="21">
        <v>102</v>
      </c>
      <c r="D136" s="21">
        <v>104</v>
      </c>
      <c r="E136" s="21">
        <v>100</v>
      </c>
      <c r="F136" s="21">
        <v>98</v>
      </c>
      <c r="G136" s="21">
        <v>100</v>
      </c>
      <c r="H136" s="21">
        <v>101</v>
      </c>
    </row>
    <row r="137" spans="1:8" ht="13.5">
      <c r="A137" s="15" t="s">
        <v>288</v>
      </c>
      <c r="B137" s="21">
        <v>106</v>
      </c>
      <c r="C137" s="21">
        <v>103</v>
      </c>
      <c r="D137" s="21">
        <v>104</v>
      </c>
      <c r="E137" s="21">
        <v>102</v>
      </c>
      <c r="F137" s="21">
        <v>101</v>
      </c>
      <c r="G137" s="21">
        <v>105</v>
      </c>
      <c r="H137" s="21">
        <v>101</v>
      </c>
    </row>
    <row r="138" spans="1:8" ht="13.5">
      <c r="A138" s="15" t="s">
        <v>289</v>
      </c>
      <c r="B138" s="21">
        <v>78</v>
      </c>
      <c r="C138" s="21">
        <v>73</v>
      </c>
      <c r="D138" s="21">
        <v>71</v>
      </c>
      <c r="E138" s="21">
        <v>75</v>
      </c>
      <c r="F138" s="21">
        <v>71</v>
      </c>
      <c r="G138" s="21">
        <v>76</v>
      </c>
      <c r="H138" s="21">
        <v>74</v>
      </c>
    </row>
    <row r="139" spans="1:8" ht="13.5">
      <c r="A139" s="15" t="s">
        <v>290</v>
      </c>
      <c r="B139" s="21">
        <v>107</v>
      </c>
      <c r="C139" s="21">
        <v>99</v>
      </c>
      <c r="D139" s="21">
        <v>99</v>
      </c>
      <c r="E139" s="21">
        <v>101</v>
      </c>
      <c r="F139" s="21">
        <v>100</v>
      </c>
      <c r="G139" s="21">
        <v>105</v>
      </c>
      <c r="H139" s="21">
        <v>101</v>
      </c>
    </row>
    <row r="140" spans="1:8" ht="13.5">
      <c r="A140" s="76" t="s">
        <v>291</v>
      </c>
      <c r="B140" s="56">
        <v>95</v>
      </c>
      <c r="C140" s="56">
        <v>91</v>
      </c>
      <c r="D140" s="56">
        <v>92</v>
      </c>
      <c r="E140" s="56">
        <v>93</v>
      </c>
      <c r="F140" s="56">
        <v>89</v>
      </c>
      <c r="G140" s="56">
        <v>97</v>
      </c>
      <c r="H140" s="56">
        <v>91</v>
      </c>
    </row>
    <row r="141" spans="1:8" ht="13.5">
      <c r="A141" s="76" t="s">
        <v>292</v>
      </c>
      <c r="B141" s="56">
        <v>160</v>
      </c>
      <c r="C141" s="56">
        <v>145</v>
      </c>
      <c r="D141" s="56">
        <v>147</v>
      </c>
      <c r="E141" s="56">
        <v>149</v>
      </c>
      <c r="F141" s="56">
        <v>148</v>
      </c>
      <c r="G141" s="56">
        <v>153</v>
      </c>
      <c r="H141" s="56">
        <v>149</v>
      </c>
    </row>
    <row r="142" spans="1:8" ht="13.5">
      <c r="A142" s="15" t="s">
        <v>293</v>
      </c>
      <c r="B142" s="21">
        <v>154</v>
      </c>
      <c r="C142" s="21">
        <v>145</v>
      </c>
      <c r="D142" s="21">
        <v>145</v>
      </c>
      <c r="E142" s="21">
        <v>146</v>
      </c>
      <c r="F142" s="21">
        <v>144</v>
      </c>
      <c r="G142" s="21">
        <v>150</v>
      </c>
      <c r="H142" s="21">
        <v>143</v>
      </c>
    </row>
    <row r="143" spans="1:8" ht="13.5">
      <c r="A143" s="15" t="s">
        <v>294</v>
      </c>
      <c r="B143" s="21">
        <v>188</v>
      </c>
      <c r="C143" s="21">
        <v>172</v>
      </c>
      <c r="D143" s="21">
        <v>177</v>
      </c>
      <c r="E143" s="21">
        <v>178</v>
      </c>
      <c r="F143" s="21">
        <v>174</v>
      </c>
      <c r="G143" s="21">
        <v>185</v>
      </c>
      <c r="H143" s="21">
        <v>175</v>
      </c>
    </row>
    <row r="144" spans="1:8" ht="13.5">
      <c r="A144" s="15" t="s">
        <v>747</v>
      </c>
      <c r="B144" s="21">
        <v>119</v>
      </c>
      <c r="C144" s="21">
        <v>117</v>
      </c>
      <c r="D144" s="21">
        <v>119</v>
      </c>
      <c r="E144" s="21">
        <v>118</v>
      </c>
      <c r="F144" s="21">
        <v>112</v>
      </c>
      <c r="G144" s="21">
        <v>118</v>
      </c>
      <c r="H144" s="21">
        <v>114</v>
      </c>
    </row>
    <row r="145" spans="1:8" ht="13.5">
      <c r="A145" s="76" t="s">
        <v>748</v>
      </c>
      <c r="B145" s="56">
        <v>145</v>
      </c>
      <c r="C145" s="56">
        <v>136</v>
      </c>
      <c r="D145" s="56">
        <v>138</v>
      </c>
      <c r="E145" s="56">
        <v>139</v>
      </c>
      <c r="F145" s="56">
        <v>133</v>
      </c>
      <c r="G145" s="56">
        <v>139</v>
      </c>
      <c r="H145" s="56">
        <v>134</v>
      </c>
    </row>
    <row r="146" spans="1:8" ht="13.5">
      <c r="A146" s="15" t="s">
        <v>749</v>
      </c>
      <c r="B146" s="21">
        <v>197</v>
      </c>
      <c r="C146" s="21">
        <v>182</v>
      </c>
      <c r="D146" s="21">
        <v>189</v>
      </c>
      <c r="E146" s="21">
        <v>189</v>
      </c>
      <c r="F146" s="21">
        <v>180</v>
      </c>
      <c r="G146" s="21">
        <v>194</v>
      </c>
      <c r="H146" s="21">
        <v>184</v>
      </c>
    </row>
    <row r="147" spans="1:8" ht="13.5">
      <c r="A147" s="15" t="s">
        <v>750</v>
      </c>
      <c r="B147" s="21">
        <v>172</v>
      </c>
      <c r="C147" s="21">
        <v>165</v>
      </c>
      <c r="D147" s="21">
        <v>162</v>
      </c>
      <c r="E147" s="21">
        <v>164</v>
      </c>
      <c r="F147" s="21">
        <v>163</v>
      </c>
      <c r="G147" s="21">
        <v>173</v>
      </c>
      <c r="H147" s="21">
        <v>164</v>
      </c>
    </row>
    <row r="148" spans="1:8" ht="13.5">
      <c r="A148" s="15" t="s">
        <v>751</v>
      </c>
      <c r="B148" s="21">
        <v>142</v>
      </c>
      <c r="C148" s="21">
        <v>134</v>
      </c>
      <c r="D148" s="21">
        <v>136</v>
      </c>
      <c r="E148" s="21">
        <v>135</v>
      </c>
      <c r="F148" s="21">
        <v>136</v>
      </c>
      <c r="G148" s="21">
        <v>142</v>
      </c>
      <c r="H148" s="21">
        <v>137</v>
      </c>
    </row>
    <row r="149" spans="1:8" ht="13.5">
      <c r="A149" s="15" t="s">
        <v>752</v>
      </c>
      <c r="B149" s="21">
        <v>170</v>
      </c>
      <c r="C149" s="21">
        <v>160</v>
      </c>
      <c r="D149" s="21">
        <v>163</v>
      </c>
      <c r="E149" s="21">
        <v>165</v>
      </c>
      <c r="F149" s="21">
        <v>159</v>
      </c>
      <c r="G149" s="21">
        <v>161</v>
      </c>
      <c r="H149" s="21">
        <v>159</v>
      </c>
    </row>
    <row r="150" spans="1:8" ht="13.5">
      <c r="A150" s="22" t="s">
        <v>28</v>
      </c>
      <c r="B150" s="19">
        <f aca="true" t="shared" si="7" ref="B150:H150">SUM(B106:B149)</f>
        <v>5995</v>
      </c>
      <c r="C150" s="19">
        <f t="shared" si="7"/>
        <v>5657</v>
      </c>
      <c r="D150" s="19">
        <f t="shared" si="7"/>
        <v>5730</v>
      </c>
      <c r="E150" s="19">
        <f t="shared" si="7"/>
        <v>5748</v>
      </c>
      <c r="F150" s="19">
        <f t="shared" si="7"/>
        <v>5621</v>
      </c>
      <c r="G150" s="19">
        <f t="shared" si="7"/>
        <v>5898</v>
      </c>
      <c r="H150" s="19">
        <f t="shared" si="7"/>
        <v>5658</v>
      </c>
    </row>
    <row r="151" spans="1:8" ht="13.5">
      <c r="A151" s="4"/>
      <c r="F151" s="4"/>
      <c r="G151" s="4"/>
      <c r="H151" s="4"/>
    </row>
    <row r="152" spans="1:8" ht="13.5">
      <c r="A152" s="72" t="s">
        <v>200</v>
      </c>
      <c r="B152" s="72">
        <f aca="true" t="shared" si="8" ref="B152:H152">B25+B30+B58+B67+B81+B89+B103+B150</f>
        <v>16182</v>
      </c>
      <c r="C152" s="72">
        <f t="shared" si="8"/>
        <v>15707</v>
      </c>
      <c r="D152" s="72">
        <f t="shared" si="8"/>
        <v>15859</v>
      </c>
      <c r="E152" s="72">
        <f t="shared" si="8"/>
        <v>15954</v>
      </c>
      <c r="F152" s="72">
        <f t="shared" si="8"/>
        <v>15846</v>
      </c>
      <c r="G152" s="72">
        <f t="shared" si="8"/>
        <v>16234</v>
      </c>
      <c r="H152" s="72">
        <f t="shared" si="8"/>
        <v>15737</v>
      </c>
    </row>
    <row r="153" spans="1:8" ht="13.5">
      <c r="A153" s="4"/>
      <c r="F153" s="4"/>
      <c r="G153" s="4"/>
      <c r="H153" s="4"/>
    </row>
    <row r="154" spans="1:8" ht="13.5">
      <c r="A154" s="4"/>
      <c r="F154" s="4"/>
      <c r="G154" s="4"/>
      <c r="H154" s="4"/>
    </row>
    <row r="155" spans="1:8" ht="13.5">
      <c r="A155" s="4"/>
      <c r="F155" s="4"/>
      <c r="G155" s="4"/>
      <c r="H155" s="4"/>
    </row>
    <row r="156" spans="1:8" ht="13.5">
      <c r="A156" s="4"/>
      <c r="F156" s="4"/>
      <c r="G156" s="4"/>
      <c r="H156" s="4"/>
    </row>
    <row r="157" spans="1:8" ht="13.5">
      <c r="A157" s="4"/>
      <c r="F157" s="4"/>
      <c r="G157" s="4"/>
      <c r="H157" s="4"/>
    </row>
    <row r="158" spans="1:8" ht="13.5">
      <c r="A158" s="4"/>
      <c r="F158" s="4"/>
      <c r="G158" s="4"/>
      <c r="H158" s="4"/>
    </row>
    <row r="159" spans="1:8" ht="13.5">
      <c r="A159" s="4"/>
      <c r="F159" s="4"/>
      <c r="G159" s="4"/>
      <c r="H159" s="4"/>
    </row>
    <row r="160" spans="1:8" ht="13.5">
      <c r="A160" s="4"/>
      <c r="F160" s="4"/>
      <c r="G160" s="4"/>
      <c r="H160" s="4"/>
    </row>
  </sheetData>
  <sheetProtection/>
  <printOptions horizontalCentered="1"/>
  <pageMargins left="0.5" right="0.5" top="0.9" bottom="0.5" header="0.3" footer="0.3"/>
  <pageSetup fitToHeight="0" fitToWidth="1" orientation="landscape" r:id="rId1"/>
  <headerFooter alignWithMargins="0">
    <oddHeader>&amp;L
&amp;C&amp;"Arial,Bold"JUDICIAL DISTRICT TOTALS
By Precinct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1"/>
  <sheetViews>
    <sheetView zoomScale="150" zoomScaleNormal="150" zoomScaleSheetLayoutView="75"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8" sqref="A118"/>
    </sheetView>
  </sheetViews>
  <sheetFormatPr defaultColWidth="9.140625" defaultRowHeight="12.75"/>
  <cols>
    <col min="1" max="1" width="17.140625" style="3" bestFit="1" customWidth="1"/>
    <col min="2" max="6" width="11.7109375" style="4" customWidth="1"/>
    <col min="7" max="16384" width="9.140625" style="3" customWidth="1"/>
  </cols>
  <sheetData>
    <row r="1" spans="1:6" ht="14.25" thickBot="1">
      <c r="A1" s="1" t="s">
        <v>13</v>
      </c>
      <c r="B1" s="2"/>
      <c r="C1" s="2"/>
      <c r="D1" s="2"/>
      <c r="E1" s="2"/>
      <c r="F1" s="2"/>
    </row>
    <row r="2" ht="13.5">
      <c r="A2" s="4"/>
    </row>
    <row r="3" spans="1:6" ht="13.5">
      <c r="A3" s="4"/>
      <c r="B3" s="5" t="s">
        <v>1</v>
      </c>
      <c r="C3" s="5" t="s">
        <v>1</v>
      </c>
      <c r="D3" s="88" t="s">
        <v>1</v>
      </c>
      <c r="E3" s="89"/>
      <c r="F3" s="5" t="s">
        <v>1</v>
      </c>
    </row>
    <row r="4" spans="1:6" ht="13.5">
      <c r="A4" s="4"/>
      <c r="B4" s="8" t="s">
        <v>364</v>
      </c>
      <c r="C4" s="8" t="s">
        <v>367</v>
      </c>
      <c r="D4" s="90" t="s">
        <v>534</v>
      </c>
      <c r="E4" s="91"/>
      <c r="F4" s="8" t="s">
        <v>370</v>
      </c>
    </row>
    <row r="5" spans="1:6" s="13" customFormat="1" ht="13.5">
      <c r="A5" s="11"/>
      <c r="B5" s="12" t="s">
        <v>365</v>
      </c>
      <c r="C5" s="12" t="s">
        <v>368</v>
      </c>
      <c r="D5" s="12" t="s">
        <v>535</v>
      </c>
      <c r="E5" s="12" t="s">
        <v>537</v>
      </c>
      <c r="F5" s="12" t="s">
        <v>371</v>
      </c>
    </row>
    <row r="6" spans="1:6" s="13" customFormat="1" ht="14.25" thickBot="1">
      <c r="A6" s="11"/>
      <c r="B6" s="62" t="s">
        <v>366</v>
      </c>
      <c r="C6" s="12" t="s">
        <v>369</v>
      </c>
      <c r="D6" s="12" t="s">
        <v>536</v>
      </c>
      <c r="E6" s="12" t="s">
        <v>538</v>
      </c>
      <c r="F6" s="12" t="s">
        <v>372</v>
      </c>
    </row>
    <row r="7" spans="1:6" s="13" customFormat="1" ht="14.25" thickBot="1">
      <c r="A7" s="11"/>
      <c r="B7" s="87"/>
      <c r="C7" s="11"/>
      <c r="D7" s="11"/>
      <c r="E7" s="11"/>
      <c r="F7" s="11"/>
    </row>
    <row r="8" spans="1:6" ht="14.25" thickBot="1">
      <c r="A8" s="41" t="s">
        <v>31</v>
      </c>
      <c r="B8" s="41"/>
      <c r="C8" s="41"/>
      <c r="D8" s="41"/>
      <c r="E8" s="41"/>
      <c r="F8" s="41"/>
    </row>
    <row r="9" spans="1:9" ht="13.5">
      <c r="A9" s="15" t="s">
        <v>32</v>
      </c>
      <c r="B9" s="63">
        <v>299</v>
      </c>
      <c r="C9" s="63">
        <v>288</v>
      </c>
      <c r="D9" s="63">
        <v>98</v>
      </c>
      <c r="E9" s="63">
        <v>258</v>
      </c>
      <c r="F9" s="63">
        <v>316</v>
      </c>
      <c r="G9" s="4"/>
      <c r="H9" s="4"/>
      <c r="I9" s="4"/>
    </row>
    <row r="10" spans="1:9" ht="13.5">
      <c r="A10" s="15" t="s">
        <v>33</v>
      </c>
      <c r="B10" s="75">
        <v>300</v>
      </c>
      <c r="C10" s="75">
        <v>295</v>
      </c>
      <c r="D10" s="75">
        <v>106</v>
      </c>
      <c r="E10" s="75">
        <v>243</v>
      </c>
      <c r="F10" s="75">
        <v>333</v>
      </c>
      <c r="G10" s="4"/>
      <c r="H10" s="4"/>
      <c r="I10" s="4"/>
    </row>
    <row r="11" spans="1:9" ht="13.5">
      <c r="A11" s="15" t="s">
        <v>34</v>
      </c>
      <c r="B11" s="75">
        <v>277</v>
      </c>
      <c r="C11" s="75">
        <v>266</v>
      </c>
      <c r="D11" s="75">
        <v>97</v>
      </c>
      <c r="E11" s="75">
        <v>208</v>
      </c>
      <c r="F11" s="75">
        <v>295</v>
      </c>
      <c r="G11" s="4"/>
      <c r="H11" s="4"/>
      <c r="I11" s="4"/>
    </row>
    <row r="12" spans="1:9" ht="13.5">
      <c r="A12" s="15" t="s">
        <v>35</v>
      </c>
      <c r="B12" s="75">
        <v>261</v>
      </c>
      <c r="C12" s="75">
        <v>249</v>
      </c>
      <c r="D12" s="75">
        <v>114</v>
      </c>
      <c r="E12" s="75">
        <v>174</v>
      </c>
      <c r="F12" s="75">
        <v>278</v>
      </c>
      <c r="G12" s="4"/>
      <c r="H12" s="4"/>
      <c r="I12" s="4"/>
    </row>
    <row r="13" spans="1:9" ht="13.5">
      <c r="A13" s="15" t="s">
        <v>36</v>
      </c>
      <c r="B13" s="75">
        <v>207</v>
      </c>
      <c r="C13" s="75">
        <v>209</v>
      </c>
      <c r="D13" s="75">
        <v>100</v>
      </c>
      <c r="E13" s="75">
        <v>144</v>
      </c>
      <c r="F13" s="75">
        <v>218</v>
      </c>
      <c r="G13" s="4"/>
      <c r="H13" s="4"/>
      <c r="I13" s="4"/>
    </row>
    <row r="14" spans="1:9" ht="13.5">
      <c r="A14" s="15" t="s">
        <v>37</v>
      </c>
      <c r="B14" s="75">
        <v>147</v>
      </c>
      <c r="C14" s="75">
        <v>141</v>
      </c>
      <c r="D14" s="75">
        <v>64</v>
      </c>
      <c r="E14" s="75">
        <v>114</v>
      </c>
      <c r="F14" s="75">
        <v>157</v>
      </c>
      <c r="G14" s="4"/>
      <c r="H14" s="4"/>
      <c r="I14" s="4"/>
    </row>
    <row r="15" spans="1:9" ht="13.5">
      <c r="A15" s="15" t="s">
        <v>38</v>
      </c>
      <c r="B15" s="75">
        <v>216</v>
      </c>
      <c r="C15" s="75">
        <v>213</v>
      </c>
      <c r="D15" s="75">
        <v>94</v>
      </c>
      <c r="E15" s="75">
        <v>144</v>
      </c>
      <c r="F15" s="75">
        <v>219</v>
      </c>
      <c r="G15" s="4"/>
      <c r="H15" s="4"/>
      <c r="I15" s="4"/>
    </row>
    <row r="16" spans="1:9" ht="13.5">
      <c r="A16" s="15" t="s">
        <v>39</v>
      </c>
      <c r="B16" s="64">
        <v>136</v>
      </c>
      <c r="C16" s="64">
        <v>131</v>
      </c>
      <c r="D16" s="64">
        <v>65</v>
      </c>
      <c r="E16" s="64">
        <v>86</v>
      </c>
      <c r="F16" s="64">
        <v>137</v>
      </c>
      <c r="G16" s="4"/>
      <c r="H16" s="4"/>
      <c r="I16" s="4"/>
    </row>
    <row r="17" spans="1:9" ht="13.5">
      <c r="A17" s="15" t="s">
        <v>40</v>
      </c>
      <c r="B17" s="64">
        <v>145</v>
      </c>
      <c r="C17" s="64">
        <v>149</v>
      </c>
      <c r="D17" s="64">
        <v>77</v>
      </c>
      <c r="E17" s="64">
        <v>97</v>
      </c>
      <c r="F17" s="64">
        <v>156</v>
      </c>
      <c r="G17" s="4"/>
      <c r="H17" s="4"/>
      <c r="I17" s="4"/>
    </row>
    <row r="18" spans="1:9" ht="13.5">
      <c r="A18" s="15" t="s">
        <v>41</v>
      </c>
      <c r="B18" s="64">
        <v>224</v>
      </c>
      <c r="C18" s="64">
        <v>224</v>
      </c>
      <c r="D18" s="64">
        <v>87</v>
      </c>
      <c r="E18" s="64">
        <v>162</v>
      </c>
      <c r="F18" s="64">
        <v>235</v>
      </c>
      <c r="G18" s="4"/>
      <c r="H18" s="4"/>
      <c r="I18" s="4"/>
    </row>
    <row r="19" spans="1:9" ht="13.5">
      <c r="A19" s="15" t="s">
        <v>42</v>
      </c>
      <c r="B19" s="64">
        <v>213</v>
      </c>
      <c r="C19" s="64">
        <v>202</v>
      </c>
      <c r="D19" s="64">
        <v>102</v>
      </c>
      <c r="E19" s="64">
        <v>131</v>
      </c>
      <c r="F19" s="64">
        <v>223</v>
      </c>
      <c r="G19" s="4"/>
      <c r="H19" s="4"/>
      <c r="I19" s="4"/>
    </row>
    <row r="20" spans="1:9" ht="13.5">
      <c r="A20" s="15" t="s">
        <v>43</v>
      </c>
      <c r="B20" s="64">
        <v>235</v>
      </c>
      <c r="C20" s="64">
        <v>232</v>
      </c>
      <c r="D20" s="64">
        <v>119</v>
      </c>
      <c r="E20" s="64">
        <v>144</v>
      </c>
      <c r="F20" s="64">
        <v>242</v>
      </c>
      <c r="G20" s="4"/>
      <c r="H20" s="4"/>
      <c r="I20" s="4"/>
    </row>
    <row r="21" spans="1:9" ht="13.5">
      <c r="A21" s="15" t="s">
        <v>44</v>
      </c>
      <c r="B21" s="64">
        <v>159</v>
      </c>
      <c r="C21" s="64">
        <v>158</v>
      </c>
      <c r="D21" s="64">
        <v>74</v>
      </c>
      <c r="E21" s="64">
        <v>98</v>
      </c>
      <c r="F21" s="64">
        <v>163</v>
      </c>
      <c r="G21" s="4"/>
      <c r="H21" s="4"/>
      <c r="I21" s="4"/>
    </row>
    <row r="22" spans="1:9" ht="13.5">
      <c r="A22" s="15" t="s">
        <v>45</v>
      </c>
      <c r="B22" s="64">
        <v>240</v>
      </c>
      <c r="C22" s="64">
        <v>240</v>
      </c>
      <c r="D22" s="64">
        <v>120</v>
      </c>
      <c r="E22" s="64">
        <v>159</v>
      </c>
      <c r="F22" s="64">
        <v>252</v>
      </c>
      <c r="G22" s="4"/>
      <c r="H22" s="4"/>
      <c r="I22" s="4"/>
    </row>
    <row r="23" spans="1:9" ht="13.5">
      <c r="A23" s="15" t="s">
        <v>46</v>
      </c>
      <c r="B23" s="64">
        <v>162</v>
      </c>
      <c r="C23" s="64">
        <v>157</v>
      </c>
      <c r="D23" s="64">
        <v>74</v>
      </c>
      <c r="E23" s="64">
        <v>100</v>
      </c>
      <c r="F23" s="64">
        <v>167</v>
      </c>
      <c r="G23" s="4"/>
      <c r="H23" s="4"/>
      <c r="I23" s="4"/>
    </row>
    <row r="24" spans="1:9" ht="13.5">
      <c r="A24" s="15" t="s">
        <v>47</v>
      </c>
      <c r="B24" s="64">
        <v>198</v>
      </c>
      <c r="C24" s="64">
        <v>199</v>
      </c>
      <c r="D24" s="64">
        <v>81</v>
      </c>
      <c r="E24" s="64">
        <v>143</v>
      </c>
      <c r="F24" s="64">
        <v>214</v>
      </c>
      <c r="G24" s="4"/>
      <c r="H24" s="4"/>
      <c r="I24" s="4"/>
    </row>
    <row r="25" spans="1:9" ht="13.5">
      <c r="A25" s="15" t="s">
        <v>48</v>
      </c>
      <c r="B25" s="64">
        <v>236</v>
      </c>
      <c r="C25" s="64">
        <v>232</v>
      </c>
      <c r="D25" s="64">
        <v>117</v>
      </c>
      <c r="E25" s="64">
        <v>156</v>
      </c>
      <c r="F25" s="64">
        <v>244</v>
      </c>
      <c r="G25" s="4"/>
      <c r="H25" s="4"/>
      <c r="I25" s="4"/>
    </row>
    <row r="26" spans="1:9" ht="13.5">
      <c r="A26" s="15" t="s">
        <v>49</v>
      </c>
      <c r="B26" s="64">
        <v>134</v>
      </c>
      <c r="C26" s="64">
        <v>141</v>
      </c>
      <c r="D26" s="64">
        <v>57</v>
      </c>
      <c r="E26" s="64">
        <v>91</v>
      </c>
      <c r="F26" s="64">
        <v>142</v>
      </c>
      <c r="G26" s="4"/>
      <c r="H26" s="4"/>
      <c r="I26" s="4"/>
    </row>
    <row r="27" spans="1:9" ht="13.5">
      <c r="A27" s="15" t="s">
        <v>50</v>
      </c>
      <c r="B27" s="64">
        <v>156</v>
      </c>
      <c r="C27" s="64">
        <v>162</v>
      </c>
      <c r="D27" s="64">
        <v>70</v>
      </c>
      <c r="E27" s="64">
        <v>103</v>
      </c>
      <c r="F27" s="64">
        <v>162</v>
      </c>
      <c r="G27" s="4"/>
      <c r="H27" s="4"/>
      <c r="I27" s="4"/>
    </row>
    <row r="28" spans="1:9" ht="13.5">
      <c r="A28" s="15" t="s">
        <v>51</v>
      </c>
      <c r="B28" s="64">
        <v>186</v>
      </c>
      <c r="C28" s="64">
        <v>192</v>
      </c>
      <c r="D28" s="64">
        <v>95</v>
      </c>
      <c r="E28" s="64">
        <v>114</v>
      </c>
      <c r="F28" s="64">
        <v>189</v>
      </c>
      <c r="G28" s="4"/>
      <c r="H28" s="4"/>
      <c r="I28" s="4"/>
    </row>
    <row r="29" spans="1:9" ht="13.5">
      <c r="A29" s="15" t="s">
        <v>52</v>
      </c>
      <c r="B29" s="64">
        <v>224</v>
      </c>
      <c r="C29" s="64">
        <v>232</v>
      </c>
      <c r="D29" s="64">
        <v>102</v>
      </c>
      <c r="E29" s="64">
        <v>150</v>
      </c>
      <c r="F29" s="64">
        <v>228</v>
      </c>
      <c r="G29" s="4"/>
      <c r="H29" s="4"/>
      <c r="I29" s="4"/>
    </row>
    <row r="30" spans="1:9" ht="13.5">
      <c r="A30" s="15" t="s">
        <v>53</v>
      </c>
      <c r="B30" s="64">
        <v>231</v>
      </c>
      <c r="C30" s="64">
        <v>233</v>
      </c>
      <c r="D30" s="64">
        <v>97</v>
      </c>
      <c r="E30" s="64">
        <v>154</v>
      </c>
      <c r="F30" s="64">
        <v>240</v>
      </c>
      <c r="G30" s="4"/>
      <c r="H30" s="4"/>
      <c r="I30" s="4"/>
    </row>
    <row r="31" spans="1:9" ht="13.5">
      <c r="A31" s="15" t="s">
        <v>54</v>
      </c>
      <c r="B31" s="64">
        <v>120</v>
      </c>
      <c r="C31" s="64">
        <v>115</v>
      </c>
      <c r="D31" s="64">
        <v>69</v>
      </c>
      <c r="E31" s="64">
        <v>64</v>
      </c>
      <c r="F31" s="64">
        <v>121</v>
      </c>
      <c r="G31" s="4"/>
      <c r="H31" s="4"/>
      <c r="I31" s="4"/>
    </row>
    <row r="32" spans="1:9" ht="13.5">
      <c r="A32" s="15" t="s">
        <v>55</v>
      </c>
      <c r="B32" s="64">
        <v>128</v>
      </c>
      <c r="C32" s="64">
        <v>126</v>
      </c>
      <c r="D32" s="64">
        <v>65</v>
      </c>
      <c r="E32" s="64">
        <v>83</v>
      </c>
      <c r="F32" s="64">
        <v>138</v>
      </c>
      <c r="G32" s="4"/>
      <c r="H32" s="4"/>
      <c r="I32" s="4"/>
    </row>
    <row r="33" spans="1:9" ht="13.5">
      <c r="A33" s="15" t="s">
        <v>56</v>
      </c>
      <c r="B33" s="64">
        <v>125</v>
      </c>
      <c r="C33" s="64">
        <v>128</v>
      </c>
      <c r="D33" s="64">
        <v>58</v>
      </c>
      <c r="E33" s="64">
        <v>81</v>
      </c>
      <c r="F33" s="64">
        <v>130</v>
      </c>
      <c r="G33" s="4"/>
      <c r="H33" s="4"/>
      <c r="I33" s="4"/>
    </row>
    <row r="34" spans="1:9" ht="13.5">
      <c r="A34" s="15" t="s">
        <v>57</v>
      </c>
      <c r="B34" s="64">
        <v>120</v>
      </c>
      <c r="C34" s="64">
        <v>115</v>
      </c>
      <c r="D34" s="64">
        <v>45</v>
      </c>
      <c r="E34" s="64">
        <v>76</v>
      </c>
      <c r="F34" s="64">
        <v>123</v>
      </c>
      <c r="G34" s="4"/>
      <c r="H34" s="4"/>
      <c r="I34" s="4"/>
    </row>
    <row r="35" spans="1:9" ht="13.5">
      <c r="A35" s="15" t="s">
        <v>58</v>
      </c>
      <c r="B35" s="64">
        <v>147</v>
      </c>
      <c r="C35" s="64">
        <v>142</v>
      </c>
      <c r="D35" s="64">
        <v>86</v>
      </c>
      <c r="E35" s="64">
        <v>76</v>
      </c>
      <c r="F35" s="64">
        <v>151</v>
      </c>
      <c r="G35" s="4"/>
      <c r="H35" s="4"/>
      <c r="I35" s="4"/>
    </row>
    <row r="36" spans="1:9" ht="13.5">
      <c r="A36" s="15" t="s">
        <v>59</v>
      </c>
      <c r="B36" s="64">
        <v>208</v>
      </c>
      <c r="C36" s="64">
        <v>204</v>
      </c>
      <c r="D36" s="64">
        <v>105</v>
      </c>
      <c r="E36" s="64">
        <v>127</v>
      </c>
      <c r="F36" s="64">
        <v>213</v>
      </c>
      <c r="G36" s="4"/>
      <c r="H36" s="4"/>
      <c r="I36" s="4"/>
    </row>
    <row r="37" spans="1:9" ht="13.5">
      <c r="A37" s="15" t="s">
        <v>60</v>
      </c>
      <c r="B37" s="64">
        <v>191</v>
      </c>
      <c r="C37" s="64">
        <v>198</v>
      </c>
      <c r="D37" s="64">
        <v>74</v>
      </c>
      <c r="E37" s="64">
        <v>144</v>
      </c>
      <c r="F37" s="64">
        <v>200</v>
      </c>
      <c r="G37" s="4"/>
      <c r="H37" s="4"/>
      <c r="I37" s="4"/>
    </row>
    <row r="38" spans="1:9" ht="13.5">
      <c r="A38" s="15" t="s">
        <v>373</v>
      </c>
      <c r="B38" s="64">
        <v>197</v>
      </c>
      <c r="C38" s="64">
        <v>200</v>
      </c>
      <c r="D38" s="64">
        <v>77</v>
      </c>
      <c r="E38" s="64">
        <v>139</v>
      </c>
      <c r="F38" s="64">
        <v>202</v>
      </c>
      <c r="G38" s="4"/>
      <c r="H38" s="4"/>
      <c r="I38" s="4"/>
    </row>
    <row r="39" spans="1:9" ht="13.5">
      <c r="A39" s="15" t="s">
        <v>374</v>
      </c>
      <c r="B39" s="64">
        <v>199</v>
      </c>
      <c r="C39" s="64">
        <v>197</v>
      </c>
      <c r="D39" s="64">
        <v>63</v>
      </c>
      <c r="E39" s="64">
        <v>153</v>
      </c>
      <c r="F39" s="64">
        <v>203</v>
      </c>
      <c r="G39" s="4"/>
      <c r="H39" s="4"/>
      <c r="I39" s="4"/>
    </row>
    <row r="40" spans="1:9" ht="13.5">
      <c r="A40" s="15" t="s">
        <v>61</v>
      </c>
      <c r="B40" s="64">
        <v>311</v>
      </c>
      <c r="C40" s="64">
        <v>317</v>
      </c>
      <c r="D40" s="64">
        <v>118</v>
      </c>
      <c r="E40" s="64">
        <v>229</v>
      </c>
      <c r="F40" s="64">
        <v>320</v>
      </c>
      <c r="G40" s="4"/>
      <c r="H40" s="4"/>
      <c r="I40" s="4"/>
    </row>
    <row r="41" spans="1:9" ht="13.5">
      <c r="A41" s="15" t="s">
        <v>62</v>
      </c>
      <c r="B41" s="64">
        <v>310</v>
      </c>
      <c r="C41" s="64">
        <v>307</v>
      </c>
      <c r="D41" s="64">
        <v>106</v>
      </c>
      <c r="E41" s="64">
        <v>239</v>
      </c>
      <c r="F41" s="64">
        <v>322</v>
      </c>
      <c r="G41" s="4"/>
      <c r="H41" s="4"/>
      <c r="I41" s="4"/>
    </row>
    <row r="42" spans="1:9" ht="13.5">
      <c r="A42" s="15" t="s">
        <v>63</v>
      </c>
      <c r="B42" s="64">
        <v>249</v>
      </c>
      <c r="C42" s="64">
        <v>252</v>
      </c>
      <c r="D42" s="64">
        <v>104</v>
      </c>
      <c r="E42" s="64">
        <v>186</v>
      </c>
      <c r="F42" s="64">
        <v>263</v>
      </c>
      <c r="G42" s="4"/>
      <c r="H42" s="4"/>
      <c r="I42" s="4"/>
    </row>
    <row r="43" spans="1:9" ht="13.5">
      <c r="A43" s="15" t="s">
        <v>64</v>
      </c>
      <c r="B43" s="64">
        <v>192</v>
      </c>
      <c r="C43" s="64">
        <v>187</v>
      </c>
      <c r="D43" s="64">
        <v>76</v>
      </c>
      <c r="E43" s="64">
        <v>133</v>
      </c>
      <c r="F43" s="64">
        <v>199</v>
      </c>
      <c r="G43" s="4"/>
      <c r="H43" s="4"/>
      <c r="I43" s="4"/>
    </row>
    <row r="44" spans="1:9" ht="13.5">
      <c r="A44" s="15" t="s">
        <v>65</v>
      </c>
      <c r="B44" s="64">
        <v>115</v>
      </c>
      <c r="C44" s="64">
        <v>116</v>
      </c>
      <c r="D44" s="64">
        <v>47</v>
      </c>
      <c r="E44" s="64">
        <v>88</v>
      </c>
      <c r="F44" s="64">
        <v>124</v>
      </c>
      <c r="G44" s="4"/>
      <c r="H44" s="4"/>
      <c r="I44" s="4"/>
    </row>
    <row r="45" spans="1:9" ht="13.5">
      <c r="A45" s="15" t="s">
        <v>375</v>
      </c>
      <c r="B45" s="64">
        <v>232</v>
      </c>
      <c r="C45" s="64">
        <v>233</v>
      </c>
      <c r="D45" s="64">
        <v>90</v>
      </c>
      <c r="E45" s="64">
        <v>171</v>
      </c>
      <c r="F45" s="64">
        <v>243</v>
      </c>
      <c r="G45" s="4"/>
      <c r="H45" s="4"/>
      <c r="I45" s="4"/>
    </row>
    <row r="46" spans="1:9" ht="13.5">
      <c r="A46" s="15" t="s">
        <v>376</v>
      </c>
      <c r="B46" s="64">
        <v>189</v>
      </c>
      <c r="C46" s="64">
        <v>186</v>
      </c>
      <c r="D46" s="64">
        <v>65</v>
      </c>
      <c r="E46" s="64">
        <v>140</v>
      </c>
      <c r="F46" s="64">
        <v>194</v>
      </c>
      <c r="G46" s="4"/>
      <c r="H46" s="4"/>
      <c r="I46" s="4"/>
    </row>
    <row r="47" spans="1:9" ht="13.5">
      <c r="A47" s="15" t="s">
        <v>377</v>
      </c>
      <c r="B47" s="64">
        <v>180</v>
      </c>
      <c r="C47" s="64">
        <v>178</v>
      </c>
      <c r="D47" s="64">
        <v>92</v>
      </c>
      <c r="E47" s="64">
        <v>104</v>
      </c>
      <c r="F47" s="64">
        <v>188</v>
      </c>
      <c r="G47" s="4"/>
      <c r="H47" s="4"/>
      <c r="I47" s="4"/>
    </row>
    <row r="48" spans="1:9" ht="13.5">
      <c r="A48" s="15" t="s">
        <v>66</v>
      </c>
      <c r="B48" s="64">
        <v>162</v>
      </c>
      <c r="C48" s="64">
        <v>164</v>
      </c>
      <c r="D48" s="64">
        <v>82</v>
      </c>
      <c r="E48" s="64">
        <v>92</v>
      </c>
      <c r="F48" s="64">
        <v>164</v>
      </c>
      <c r="G48" s="4"/>
      <c r="H48" s="4"/>
      <c r="I48" s="4"/>
    </row>
    <row r="49" spans="1:9" ht="13.5">
      <c r="A49" s="76" t="s">
        <v>67</v>
      </c>
      <c r="B49" s="64">
        <v>160</v>
      </c>
      <c r="C49" s="64">
        <v>169</v>
      </c>
      <c r="D49" s="64">
        <v>63</v>
      </c>
      <c r="E49" s="64">
        <v>128</v>
      </c>
      <c r="F49" s="64">
        <v>172</v>
      </c>
      <c r="G49" s="4"/>
      <c r="H49" s="4"/>
      <c r="I49" s="4"/>
    </row>
    <row r="50" spans="1:9" ht="13.5">
      <c r="A50" s="76" t="s">
        <v>68</v>
      </c>
      <c r="B50" s="64">
        <v>109</v>
      </c>
      <c r="C50" s="64">
        <v>108</v>
      </c>
      <c r="D50" s="64">
        <v>48</v>
      </c>
      <c r="E50" s="64">
        <v>68</v>
      </c>
      <c r="F50" s="64">
        <v>112</v>
      </c>
      <c r="G50" s="4"/>
      <c r="H50" s="4"/>
      <c r="I50" s="4"/>
    </row>
    <row r="51" spans="1:9" ht="13.5">
      <c r="A51" s="15" t="s">
        <v>69</v>
      </c>
      <c r="B51" s="64">
        <v>172</v>
      </c>
      <c r="C51" s="64">
        <v>177</v>
      </c>
      <c r="D51" s="64">
        <v>92</v>
      </c>
      <c r="E51" s="64">
        <v>105</v>
      </c>
      <c r="F51" s="64">
        <v>178</v>
      </c>
      <c r="G51" s="4"/>
      <c r="H51" s="4"/>
      <c r="I51" s="4"/>
    </row>
    <row r="52" spans="1:9" ht="13.5">
      <c r="A52" s="15" t="s">
        <v>70</v>
      </c>
      <c r="B52" s="64">
        <v>133</v>
      </c>
      <c r="C52" s="64">
        <v>138</v>
      </c>
      <c r="D52" s="64">
        <v>77</v>
      </c>
      <c r="E52" s="64">
        <v>86</v>
      </c>
      <c r="F52" s="64">
        <v>136</v>
      </c>
      <c r="G52" s="4"/>
      <c r="H52" s="4"/>
      <c r="I52" s="4"/>
    </row>
    <row r="53" spans="1:9" ht="13.5">
      <c r="A53" s="15" t="s">
        <v>71</v>
      </c>
      <c r="B53" s="64">
        <v>167</v>
      </c>
      <c r="C53" s="64">
        <v>165</v>
      </c>
      <c r="D53" s="64">
        <v>80</v>
      </c>
      <c r="E53" s="64">
        <v>108</v>
      </c>
      <c r="F53" s="64">
        <v>172</v>
      </c>
      <c r="G53" s="4"/>
      <c r="H53" s="4"/>
      <c r="I53" s="4"/>
    </row>
    <row r="54" spans="1:9" ht="13.5">
      <c r="A54" s="15" t="s">
        <v>72</v>
      </c>
      <c r="B54" s="64">
        <v>140</v>
      </c>
      <c r="C54" s="64">
        <v>152</v>
      </c>
      <c r="D54" s="64">
        <v>41</v>
      </c>
      <c r="E54" s="64">
        <v>121</v>
      </c>
      <c r="F54" s="64">
        <v>149</v>
      </c>
      <c r="G54" s="4"/>
      <c r="H54" s="4"/>
      <c r="I54" s="4"/>
    </row>
    <row r="55" spans="1:9" ht="13.5">
      <c r="A55" s="15" t="s">
        <v>73</v>
      </c>
      <c r="B55" s="64">
        <v>196</v>
      </c>
      <c r="C55" s="64">
        <v>200</v>
      </c>
      <c r="D55" s="64">
        <v>100</v>
      </c>
      <c r="E55" s="64">
        <v>116</v>
      </c>
      <c r="F55" s="64">
        <v>203</v>
      </c>
      <c r="G55" s="4"/>
      <c r="H55" s="4"/>
      <c r="I55" s="4"/>
    </row>
    <row r="56" spans="1:9" ht="13.5">
      <c r="A56" s="15" t="s">
        <v>378</v>
      </c>
      <c r="B56" s="64">
        <v>103</v>
      </c>
      <c r="C56" s="64">
        <v>104</v>
      </c>
      <c r="D56" s="64">
        <v>48</v>
      </c>
      <c r="E56" s="64">
        <v>64</v>
      </c>
      <c r="F56" s="64">
        <v>104</v>
      </c>
      <c r="G56" s="4"/>
      <c r="H56" s="4"/>
      <c r="I56" s="4"/>
    </row>
    <row r="57" spans="1:9" ht="13.5">
      <c r="A57" s="15" t="s">
        <v>379</v>
      </c>
      <c r="B57" s="64">
        <v>130</v>
      </c>
      <c r="C57" s="64">
        <v>132</v>
      </c>
      <c r="D57" s="64">
        <v>77</v>
      </c>
      <c r="E57" s="64">
        <v>74</v>
      </c>
      <c r="F57" s="64">
        <v>134</v>
      </c>
      <c r="G57" s="4"/>
      <c r="H57" s="4"/>
      <c r="I57" s="4"/>
    </row>
    <row r="58" spans="1:9" ht="13.5">
      <c r="A58" s="15" t="s">
        <v>753</v>
      </c>
      <c r="B58" s="64">
        <v>71</v>
      </c>
      <c r="C58" s="64">
        <v>72</v>
      </c>
      <c r="D58" s="64">
        <v>40</v>
      </c>
      <c r="E58" s="64">
        <v>42</v>
      </c>
      <c r="F58" s="64">
        <v>74</v>
      </c>
      <c r="G58" s="4"/>
      <c r="H58" s="4"/>
      <c r="I58" s="4"/>
    </row>
    <row r="59" spans="1:9" ht="13.5">
      <c r="A59" s="15" t="s">
        <v>380</v>
      </c>
      <c r="B59" s="64">
        <v>161</v>
      </c>
      <c r="C59" s="64">
        <v>161</v>
      </c>
      <c r="D59" s="64">
        <v>147</v>
      </c>
      <c r="E59" s="64">
        <v>45</v>
      </c>
      <c r="F59" s="64">
        <v>166</v>
      </c>
      <c r="G59" s="4"/>
      <c r="H59" s="4"/>
      <c r="I59" s="4"/>
    </row>
    <row r="60" spans="1:9" ht="13.5">
      <c r="A60" s="15" t="s">
        <v>381</v>
      </c>
      <c r="B60" s="64">
        <v>152</v>
      </c>
      <c r="C60" s="64">
        <v>154</v>
      </c>
      <c r="D60" s="64">
        <v>133</v>
      </c>
      <c r="E60" s="64">
        <v>51</v>
      </c>
      <c r="F60" s="64">
        <v>167</v>
      </c>
      <c r="G60" s="4"/>
      <c r="H60" s="4"/>
      <c r="I60" s="4"/>
    </row>
    <row r="61" spans="1:9" ht="13.5">
      <c r="A61" s="15" t="s">
        <v>382</v>
      </c>
      <c r="B61" s="64">
        <v>140</v>
      </c>
      <c r="C61" s="64">
        <v>138</v>
      </c>
      <c r="D61" s="64">
        <v>104</v>
      </c>
      <c r="E61" s="64">
        <v>59</v>
      </c>
      <c r="F61" s="64">
        <v>144</v>
      </c>
      <c r="G61" s="4"/>
      <c r="H61" s="4"/>
      <c r="I61" s="4"/>
    </row>
    <row r="62" spans="1:9" ht="13.5">
      <c r="A62" s="15" t="s">
        <v>383</v>
      </c>
      <c r="B62" s="64">
        <v>150</v>
      </c>
      <c r="C62" s="64">
        <v>149</v>
      </c>
      <c r="D62" s="64">
        <v>111</v>
      </c>
      <c r="E62" s="64">
        <v>60</v>
      </c>
      <c r="F62" s="64">
        <v>151</v>
      </c>
      <c r="G62" s="4"/>
      <c r="H62" s="4"/>
      <c r="I62" s="4"/>
    </row>
    <row r="63" spans="1:9" ht="13.5">
      <c r="A63" s="15" t="s">
        <v>384</v>
      </c>
      <c r="B63" s="64">
        <v>191</v>
      </c>
      <c r="C63" s="64">
        <v>194</v>
      </c>
      <c r="D63" s="64">
        <v>143</v>
      </c>
      <c r="E63" s="64">
        <v>83</v>
      </c>
      <c r="F63" s="64">
        <v>202</v>
      </c>
      <c r="G63" s="4"/>
      <c r="H63" s="4"/>
      <c r="I63" s="4"/>
    </row>
    <row r="64" spans="1:9" ht="13.5">
      <c r="A64" s="15" t="s">
        <v>385</v>
      </c>
      <c r="B64" s="64">
        <v>188</v>
      </c>
      <c r="C64" s="64">
        <v>180</v>
      </c>
      <c r="D64" s="64">
        <v>87</v>
      </c>
      <c r="E64" s="64">
        <v>125</v>
      </c>
      <c r="F64" s="64">
        <v>199</v>
      </c>
      <c r="G64" s="4"/>
      <c r="H64" s="4"/>
      <c r="I64" s="4"/>
    </row>
    <row r="65" spans="1:9" ht="13.5">
      <c r="A65" s="15" t="s">
        <v>386</v>
      </c>
      <c r="B65" s="64">
        <v>149</v>
      </c>
      <c r="C65" s="64">
        <v>152</v>
      </c>
      <c r="D65" s="64">
        <v>128</v>
      </c>
      <c r="E65" s="64">
        <v>68</v>
      </c>
      <c r="F65" s="64">
        <v>150</v>
      </c>
      <c r="G65" s="4"/>
      <c r="H65" s="4"/>
      <c r="I65" s="4"/>
    </row>
    <row r="66" spans="1:9" ht="13.5">
      <c r="A66" s="15" t="s">
        <v>387</v>
      </c>
      <c r="B66" s="65">
        <v>34</v>
      </c>
      <c r="C66" s="65">
        <v>36</v>
      </c>
      <c r="D66" s="65">
        <v>29</v>
      </c>
      <c r="E66" s="65">
        <v>11</v>
      </c>
      <c r="F66" s="65">
        <v>37</v>
      </c>
      <c r="G66" s="4"/>
      <c r="H66" s="4"/>
      <c r="I66" s="4"/>
    </row>
    <row r="67" spans="1:9" ht="13.5">
      <c r="A67" s="18" t="s">
        <v>28</v>
      </c>
      <c r="B67" s="19">
        <f>SUM(B9:B66)</f>
        <v>10507</v>
      </c>
      <c r="C67" s="19">
        <f>SUM(C9:C66)</f>
        <v>10491</v>
      </c>
      <c r="D67" s="19">
        <f>SUM(D9:D66)</f>
        <v>4980</v>
      </c>
      <c r="E67" s="19">
        <f>SUM(E9:E66)</f>
        <v>6912</v>
      </c>
      <c r="F67" s="19">
        <f>SUM(F9:F66)</f>
        <v>10958</v>
      </c>
      <c r="G67" s="4"/>
      <c r="H67" s="4"/>
      <c r="I67" s="4"/>
    </row>
    <row r="68" ht="14.25" thickBot="1">
      <c r="A68" s="4"/>
    </row>
    <row r="69" spans="1:6" ht="14.25" thickBot="1">
      <c r="A69" s="41" t="s">
        <v>74</v>
      </c>
      <c r="B69" s="41"/>
      <c r="C69" s="41"/>
      <c r="D69" s="41"/>
      <c r="E69" s="41"/>
      <c r="F69" s="41"/>
    </row>
    <row r="70" spans="1:6" ht="13.5">
      <c r="A70" s="15" t="s">
        <v>388</v>
      </c>
      <c r="B70" s="20">
        <v>146</v>
      </c>
      <c r="C70" s="20">
        <v>147</v>
      </c>
      <c r="D70" s="20">
        <v>122</v>
      </c>
      <c r="E70" s="20">
        <v>64</v>
      </c>
      <c r="F70" s="20">
        <v>154</v>
      </c>
    </row>
    <row r="71" spans="1:6" ht="13.5">
      <c r="A71" s="15" t="s">
        <v>389</v>
      </c>
      <c r="B71" s="21">
        <v>121</v>
      </c>
      <c r="C71" s="21">
        <v>122</v>
      </c>
      <c r="D71" s="21">
        <v>113</v>
      </c>
      <c r="E71" s="21">
        <v>47</v>
      </c>
      <c r="F71" s="21">
        <v>124</v>
      </c>
    </row>
    <row r="72" spans="1:6" ht="13.5">
      <c r="A72" s="15" t="s">
        <v>390</v>
      </c>
      <c r="B72" s="21">
        <v>136</v>
      </c>
      <c r="C72" s="21">
        <v>140</v>
      </c>
      <c r="D72" s="21">
        <v>114</v>
      </c>
      <c r="E72" s="21">
        <v>55</v>
      </c>
      <c r="F72" s="21">
        <v>143</v>
      </c>
    </row>
    <row r="73" spans="1:6" ht="13.5">
      <c r="A73" s="15" t="s">
        <v>391</v>
      </c>
      <c r="B73" s="21">
        <v>57</v>
      </c>
      <c r="C73" s="21">
        <v>59</v>
      </c>
      <c r="D73" s="21">
        <v>49</v>
      </c>
      <c r="E73" s="21">
        <v>17</v>
      </c>
      <c r="F73" s="21">
        <v>60</v>
      </c>
    </row>
    <row r="74" spans="1:6" ht="13.5">
      <c r="A74" s="15" t="s">
        <v>392</v>
      </c>
      <c r="B74" s="21">
        <v>36</v>
      </c>
      <c r="C74" s="21">
        <v>35</v>
      </c>
      <c r="D74" s="21">
        <v>35</v>
      </c>
      <c r="E74" s="21">
        <v>10</v>
      </c>
      <c r="F74" s="21">
        <v>35</v>
      </c>
    </row>
    <row r="75" spans="1:6" ht="13.5">
      <c r="A75" s="15" t="s">
        <v>393</v>
      </c>
      <c r="B75" s="21">
        <v>45</v>
      </c>
      <c r="C75" s="21">
        <v>49</v>
      </c>
      <c r="D75" s="21">
        <v>54</v>
      </c>
      <c r="E75" s="21">
        <v>11</v>
      </c>
      <c r="F75" s="21">
        <v>49</v>
      </c>
    </row>
    <row r="76" spans="1:6" ht="13.5">
      <c r="A76" s="15" t="s">
        <v>394</v>
      </c>
      <c r="B76" s="21">
        <v>46</v>
      </c>
      <c r="C76" s="21">
        <v>49</v>
      </c>
      <c r="D76" s="21">
        <v>46</v>
      </c>
      <c r="E76" s="21">
        <v>11</v>
      </c>
      <c r="F76" s="21">
        <v>48</v>
      </c>
    </row>
    <row r="77" spans="1:6" ht="13.5">
      <c r="A77" s="15" t="s">
        <v>395</v>
      </c>
      <c r="B77" s="21">
        <v>59</v>
      </c>
      <c r="C77" s="21">
        <v>58</v>
      </c>
      <c r="D77" s="21">
        <v>39</v>
      </c>
      <c r="E77" s="21">
        <v>20</v>
      </c>
      <c r="F77" s="21">
        <v>58</v>
      </c>
    </row>
    <row r="78" spans="1:6" ht="13.5">
      <c r="A78" s="15" t="s">
        <v>754</v>
      </c>
      <c r="B78" s="21">
        <v>52</v>
      </c>
      <c r="C78" s="21">
        <v>55</v>
      </c>
      <c r="D78" s="21">
        <v>47</v>
      </c>
      <c r="E78" s="21">
        <v>13</v>
      </c>
      <c r="F78" s="21">
        <v>57</v>
      </c>
    </row>
    <row r="79" spans="1:6" ht="13.5">
      <c r="A79" s="15" t="s">
        <v>396</v>
      </c>
      <c r="B79" s="21">
        <v>117</v>
      </c>
      <c r="C79" s="21">
        <v>122</v>
      </c>
      <c r="D79" s="21">
        <v>115</v>
      </c>
      <c r="E79" s="21">
        <v>45</v>
      </c>
      <c r="F79" s="21">
        <v>120</v>
      </c>
    </row>
    <row r="80" spans="1:6" ht="13.5">
      <c r="A80" s="15" t="s">
        <v>397</v>
      </c>
      <c r="B80" s="21">
        <v>78</v>
      </c>
      <c r="C80" s="21">
        <v>78</v>
      </c>
      <c r="D80" s="21">
        <v>109</v>
      </c>
      <c r="E80" s="21">
        <v>5</v>
      </c>
      <c r="F80" s="21">
        <v>75</v>
      </c>
    </row>
    <row r="81" spans="1:6" ht="13.5">
      <c r="A81" s="15" t="s">
        <v>398</v>
      </c>
      <c r="B81" s="21">
        <v>87</v>
      </c>
      <c r="C81" s="21">
        <v>83</v>
      </c>
      <c r="D81" s="21">
        <v>77</v>
      </c>
      <c r="E81" s="21">
        <v>27</v>
      </c>
      <c r="F81" s="21">
        <v>82</v>
      </c>
    </row>
    <row r="82" spans="1:6" ht="13.5">
      <c r="A82" s="15" t="s">
        <v>399</v>
      </c>
      <c r="B82" s="21">
        <v>61</v>
      </c>
      <c r="C82" s="21">
        <v>63</v>
      </c>
      <c r="D82" s="21">
        <v>68</v>
      </c>
      <c r="E82" s="21">
        <v>11</v>
      </c>
      <c r="F82" s="21">
        <v>64</v>
      </c>
    </row>
    <row r="83" spans="1:6" ht="13.5">
      <c r="A83" s="15" t="s">
        <v>400</v>
      </c>
      <c r="B83" s="21">
        <v>34</v>
      </c>
      <c r="C83" s="21">
        <v>34</v>
      </c>
      <c r="D83" s="21">
        <v>17</v>
      </c>
      <c r="E83" s="21">
        <v>20</v>
      </c>
      <c r="F83" s="21">
        <v>34</v>
      </c>
    </row>
    <row r="84" spans="1:6" ht="13.5">
      <c r="A84" s="22" t="s">
        <v>28</v>
      </c>
      <c r="B84" s="19">
        <f>SUM(B70:B83)</f>
        <v>1075</v>
      </c>
      <c r="C84" s="19">
        <f>SUM(C70:C83)</f>
        <v>1094</v>
      </c>
      <c r="D84" s="19">
        <f>SUM(D70:D83)</f>
        <v>1005</v>
      </c>
      <c r="E84" s="19">
        <f>SUM(E70:E83)</f>
        <v>356</v>
      </c>
      <c r="F84" s="19">
        <f>SUM(F70:F83)</f>
        <v>1103</v>
      </c>
    </row>
    <row r="85" ht="14.25" thickBot="1">
      <c r="A85" s="4"/>
    </row>
    <row r="86" spans="1:6" ht="14.25" thickBot="1">
      <c r="A86" s="41" t="s">
        <v>115</v>
      </c>
      <c r="B86" s="41"/>
      <c r="C86" s="41"/>
      <c r="D86" s="41"/>
      <c r="E86" s="41"/>
      <c r="F86" s="41"/>
    </row>
    <row r="87" spans="1:6" ht="13.5">
      <c r="A87" s="15" t="s">
        <v>323</v>
      </c>
      <c r="B87" s="20">
        <v>202</v>
      </c>
      <c r="C87" s="20">
        <v>192</v>
      </c>
      <c r="D87" s="20">
        <v>91</v>
      </c>
      <c r="E87" s="20">
        <v>117</v>
      </c>
      <c r="F87" s="20">
        <v>191</v>
      </c>
    </row>
    <row r="88" spans="1:6" ht="13.5">
      <c r="A88" s="15" t="s">
        <v>324</v>
      </c>
      <c r="B88" s="21">
        <v>204</v>
      </c>
      <c r="C88" s="21">
        <v>196</v>
      </c>
      <c r="D88" s="21">
        <v>94</v>
      </c>
      <c r="E88" s="21">
        <v>130</v>
      </c>
      <c r="F88" s="21">
        <v>194</v>
      </c>
    </row>
    <row r="89" spans="1:6" ht="13.5">
      <c r="A89" s="15" t="s">
        <v>325</v>
      </c>
      <c r="B89" s="21">
        <v>152</v>
      </c>
      <c r="C89" s="21">
        <v>137</v>
      </c>
      <c r="D89" s="21">
        <v>63</v>
      </c>
      <c r="E89" s="21">
        <v>79</v>
      </c>
      <c r="F89" s="21">
        <v>134</v>
      </c>
    </row>
    <row r="90" spans="1:6" ht="13.5">
      <c r="A90" s="15" t="s">
        <v>326</v>
      </c>
      <c r="B90" s="21">
        <v>126</v>
      </c>
      <c r="C90" s="21">
        <v>122</v>
      </c>
      <c r="D90" s="21">
        <v>58</v>
      </c>
      <c r="E90" s="21">
        <v>71</v>
      </c>
      <c r="F90" s="21">
        <v>124</v>
      </c>
    </row>
    <row r="91" spans="1:6" ht="13.5">
      <c r="A91" s="15" t="s">
        <v>327</v>
      </c>
      <c r="B91" s="21">
        <v>238</v>
      </c>
      <c r="C91" s="21">
        <v>234</v>
      </c>
      <c r="D91" s="21">
        <v>128</v>
      </c>
      <c r="E91" s="21">
        <v>124</v>
      </c>
      <c r="F91" s="21">
        <v>232</v>
      </c>
    </row>
    <row r="92" spans="1:6" ht="13.5">
      <c r="A92" s="15" t="s">
        <v>328</v>
      </c>
      <c r="B92" s="21">
        <v>124</v>
      </c>
      <c r="C92" s="21">
        <v>122</v>
      </c>
      <c r="D92" s="21">
        <v>47</v>
      </c>
      <c r="E92" s="21">
        <v>76</v>
      </c>
      <c r="F92" s="21">
        <v>125</v>
      </c>
    </row>
    <row r="93" spans="1:6" ht="13.5">
      <c r="A93" s="15" t="s">
        <v>116</v>
      </c>
      <c r="B93" s="21">
        <v>266</v>
      </c>
      <c r="C93" s="21">
        <v>252</v>
      </c>
      <c r="D93" s="21">
        <v>150</v>
      </c>
      <c r="E93" s="21">
        <v>134</v>
      </c>
      <c r="F93" s="21">
        <v>265</v>
      </c>
    </row>
    <row r="94" spans="1:6" ht="13.5">
      <c r="A94" s="15" t="s">
        <v>117</v>
      </c>
      <c r="B94" s="21">
        <v>30</v>
      </c>
      <c r="C94" s="21">
        <v>29</v>
      </c>
      <c r="D94" s="21">
        <v>17</v>
      </c>
      <c r="E94" s="21">
        <v>13</v>
      </c>
      <c r="F94" s="21">
        <v>29</v>
      </c>
    </row>
    <row r="95" spans="1:6" ht="13.5">
      <c r="A95" s="15" t="s">
        <v>118</v>
      </c>
      <c r="B95" s="21">
        <v>23</v>
      </c>
      <c r="C95" s="21">
        <v>24</v>
      </c>
      <c r="D95" s="21">
        <v>27</v>
      </c>
      <c r="E95" s="21">
        <v>1</v>
      </c>
      <c r="F95" s="21">
        <v>24</v>
      </c>
    </row>
    <row r="96" spans="1:6" ht="13.5">
      <c r="A96" s="15" t="s">
        <v>89</v>
      </c>
      <c r="B96" s="21">
        <v>130</v>
      </c>
      <c r="C96" s="21">
        <v>121</v>
      </c>
      <c r="D96" s="21">
        <v>65</v>
      </c>
      <c r="E96" s="21">
        <v>70</v>
      </c>
      <c r="F96" s="21">
        <v>121</v>
      </c>
    </row>
    <row r="97" spans="1:6" ht="13.5">
      <c r="A97" s="22" t="s">
        <v>28</v>
      </c>
      <c r="B97" s="19">
        <f>SUM(B87:B96)</f>
        <v>1495</v>
      </c>
      <c r="C97" s="19">
        <f>SUM(C87:C96)</f>
        <v>1429</v>
      </c>
      <c r="D97" s="19">
        <f>SUM(D87:D96)</f>
        <v>740</v>
      </c>
      <c r="E97" s="19">
        <f>SUM(E87:E96)</f>
        <v>815</v>
      </c>
      <c r="F97" s="19">
        <f>SUM(F87:F96)</f>
        <v>1439</v>
      </c>
    </row>
    <row r="98" ht="14.25" thickBot="1">
      <c r="A98" s="4"/>
    </row>
    <row r="99" spans="1:6" ht="14.25" thickBot="1">
      <c r="A99" s="41" t="s">
        <v>130</v>
      </c>
      <c r="B99" s="41"/>
      <c r="C99" s="41"/>
      <c r="D99" s="41"/>
      <c r="E99" s="41"/>
      <c r="F99" s="41"/>
    </row>
    <row r="100" spans="1:6" ht="13.5">
      <c r="A100" s="15" t="s">
        <v>295</v>
      </c>
      <c r="B100" s="54">
        <v>75</v>
      </c>
      <c r="C100" s="54">
        <v>77</v>
      </c>
      <c r="D100" s="54">
        <v>43</v>
      </c>
      <c r="E100" s="54">
        <v>42</v>
      </c>
      <c r="F100" s="54">
        <v>76</v>
      </c>
    </row>
    <row r="101" spans="1:6" ht="13.5">
      <c r="A101" s="15" t="s">
        <v>296</v>
      </c>
      <c r="B101" s="56">
        <v>84</v>
      </c>
      <c r="C101" s="56">
        <v>90</v>
      </c>
      <c r="D101" s="56">
        <v>46</v>
      </c>
      <c r="E101" s="56">
        <v>45</v>
      </c>
      <c r="F101" s="56">
        <v>88</v>
      </c>
    </row>
    <row r="102" spans="1:6" ht="13.5">
      <c r="A102" s="15" t="s">
        <v>297</v>
      </c>
      <c r="B102" s="21">
        <v>111</v>
      </c>
      <c r="C102" s="21">
        <v>113</v>
      </c>
      <c r="D102" s="21">
        <v>51</v>
      </c>
      <c r="E102" s="21">
        <v>65</v>
      </c>
      <c r="F102" s="21">
        <v>110</v>
      </c>
    </row>
    <row r="103" spans="1:6" ht="13.5">
      <c r="A103" s="76" t="s">
        <v>298</v>
      </c>
      <c r="B103" s="56">
        <v>52</v>
      </c>
      <c r="C103" s="56">
        <v>52</v>
      </c>
      <c r="D103" s="56">
        <v>27</v>
      </c>
      <c r="E103" s="56">
        <v>25</v>
      </c>
      <c r="F103" s="56">
        <v>51</v>
      </c>
    </row>
    <row r="104" spans="1:6" ht="13.5">
      <c r="A104" s="15" t="s">
        <v>299</v>
      </c>
      <c r="B104" s="21">
        <v>75</v>
      </c>
      <c r="C104" s="21">
        <v>78</v>
      </c>
      <c r="D104" s="21">
        <v>43</v>
      </c>
      <c r="E104" s="21">
        <v>38</v>
      </c>
      <c r="F104" s="21">
        <v>75</v>
      </c>
    </row>
    <row r="105" spans="1:6" ht="13.5">
      <c r="A105" s="15" t="s">
        <v>300</v>
      </c>
      <c r="B105" s="21">
        <v>47</v>
      </c>
      <c r="C105" s="21">
        <v>51</v>
      </c>
      <c r="D105" s="21">
        <v>35</v>
      </c>
      <c r="E105" s="21">
        <v>21</v>
      </c>
      <c r="F105" s="21">
        <v>47</v>
      </c>
    </row>
    <row r="106" spans="1:6" ht="13.5">
      <c r="A106" s="15" t="s">
        <v>329</v>
      </c>
      <c r="B106" s="21">
        <v>67</v>
      </c>
      <c r="C106" s="21">
        <v>66</v>
      </c>
      <c r="D106" s="21">
        <v>56</v>
      </c>
      <c r="E106" s="21">
        <v>26</v>
      </c>
      <c r="F106" s="21">
        <v>69</v>
      </c>
    </row>
    <row r="107" spans="1:6" ht="13.5">
      <c r="A107" s="15" t="s">
        <v>301</v>
      </c>
      <c r="B107" s="21">
        <v>87</v>
      </c>
      <c r="C107" s="21">
        <v>88</v>
      </c>
      <c r="D107" s="21">
        <v>38</v>
      </c>
      <c r="E107" s="21">
        <v>59</v>
      </c>
      <c r="F107" s="21">
        <v>86</v>
      </c>
    </row>
    <row r="108" spans="1:6" ht="13.5">
      <c r="A108" s="15" t="s">
        <v>302</v>
      </c>
      <c r="B108" s="21">
        <v>51</v>
      </c>
      <c r="C108" s="21">
        <v>52</v>
      </c>
      <c r="D108" s="21">
        <v>31</v>
      </c>
      <c r="E108" s="21">
        <v>33</v>
      </c>
      <c r="F108" s="21">
        <v>50</v>
      </c>
    </row>
    <row r="109" spans="1:6" ht="13.5">
      <c r="A109" s="15" t="s">
        <v>303</v>
      </c>
      <c r="B109" s="21">
        <v>96</v>
      </c>
      <c r="C109" s="21">
        <v>94</v>
      </c>
      <c r="D109" s="21">
        <v>58</v>
      </c>
      <c r="E109" s="21">
        <v>37</v>
      </c>
      <c r="F109" s="21">
        <v>94</v>
      </c>
    </row>
    <row r="110" spans="1:6" ht="13.5">
      <c r="A110" s="15" t="s">
        <v>304</v>
      </c>
      <c r="B110" s="21">
        <v>40</v>
      </c>
      <c r="C110" s="21">
        <v>40</v>
      </c>
      <c r="D110" s="21">
        <v>30</v>
      </c>
      <c r="E110" s="21">
        <v>17</v>
      </c>
      <c r="F110" s="21">
        <v>40</v>
      </c>
    </row>
    <row r="111" spans="1:6" ht="13.5">
      <c r="A111" s="15" t="s">
        <v>305</v>
      </c>
      <c r="B111" s="21">
        <v>40</v>
      </c>
      <c r="C111" s="21">
        <v>47</v>
      </c>
      <c r="D111" s="21">
        <v>28</v>
      </c>
      <c r="E111" s="21">
        <v>21</v>
      </c>
      <c r="F111" s="21">
        <v>42</v>
      </c>
    </row>
    <row r="112" spans="1:6" ht="13.5">
      <c r="A112" s="15" t="s">
        <v>755</v>
      </c>
      <c r="B112" s="21">
        <v>20</v>
      </c>
      <c r="C112" s="21">
        <v>22</v>
      </c>
      <c r="D112" s="21">
        <v>13</v>
      </c>
      <c r="E112" s="21">
        <v>9</v>
      </c>
      <c r="F112" s="21">
        <v>21</v>
      </c>
    </row>
    <row r="113" spans="1:6" ht="13.5">
      <c r="A113" s="15" t="s">
        <v>756</v>
      </c>
      <c r="B113" s="21">
        <v>72</v>
      </c>
      <c r="C113" s="21">
        <v>71</v>
      </c>
      <c r="D113" s="21">
        <v>38</v>
      </c>
      <c r="E113" s="21">
        <v>47</v>
      </c>
      <c r="F113" s="21">
        <v>72</v>
      </c>
    </row>
    <row r="114" spans="1:6" ht="13.5">
      <c r="A114" s="15" t="s">
        <v>306</v>
      </c>
      <c r="B114" s="21">
        <v>100</v>
      </c>
      <c r="C114" s="21">
        <v>100</v>
      </c>
      <c r="D114" s="21">
        <v>67</v>
      </c>
      <c r="E114" s="21">
        <v>42</v>
      </c>
      <c r="F114" s="21">
        <v>96</v>
      </c>
    </row>
    <row r="115" spans="1:6" ht="13.5">
      <c r="A115" s="15" t="s">
        <v>307</v>
      </c>
      <c r="B115" s="21">
        <v>58</v>
      </c>
      <c r="C115" s="21">
        <v>57</v>
      </c>
      <c r="D115" s="21">
        <v>31</v>
      </c>
      <c r="E115" s="21">
        <v>28</v>
      </c>
      <c r="F115" s="21">
        <v>57</v>
      </c>
    </row>
    <row r="116" spans="1:6" ht="13.5">
      <c r="A116" s="15" t="s">
        <v>308</v>
      </c>
      <c r="B116" s="21">
        <v>64</v>
      </c>
      <c r="C116" s="21">
        <v>62</v>
      </c>
      <c r="D116" s="21">
        <v>34</v>
      </c>
      <c r="E116" s="21">
        <v>30</v>
      </c>
      <c r="F116" s="21">
        <v>64</v>
      </c>
    </row>
    <row r="117" spans="1:6" ht="13.5">
      <c r="A117" s="48" t="s">
        <v>800</v>
      </c>
      <c r="B117" s="21">
        <v>60</v>
      </c>
      <c r="C117" s="21">
        <v>59</v>
      </c>
      <c r="D117" s="21">
        <v>41</v>
      </c>
      <c r="E117" s="21">
        <v>30</v>
      </c>
      <c r="F117" s="21">
        <v>57</v>
      </c>
    </row>
    <row r="118" spans="1:6" ht="13.5">
      <c r="A118" s="22" t="s">
        <v>28</v>
      </c>
      <c r="B118" s="19">
        <f>SUM(B100:B117)</f>
        <v>1199</v>
      </c>
      <c r="C118" s="19">
        <f>SUM(C100:C117)</f>
        <v>1219</v>
      </c>
      <c r="D118" s="19">
        <f>SUM(D100:D117)</f>
        <v>710</v>
      </c>
      <c r="E118" s="19">
        <f>SUM(E100:E117)</f>
        <v>615</v>
      </c>
      <c r="F118" s="19">
        <f>SUM(F100:F117)</f>
        <v>1195</v>
      </c>
    </row>
    <row r="119" ht="14.25" thickBot="1">
      <c r="A119" s="4"/>
    </row>
    <row r="120" spans="1:6" ht="14.25" thickBot="1">
      <c r="A120" s="41" t="s">
        <v>183</v>
      </c>
      <c r="B120" s="41"/>
      <c r="C120" s="41"/>
      <c r="D120" s="41"/>
      <c r="E120" s="41"/>
      <c r="F120" s="41"/>
    </row>
    <row r="121" spans="1:6" ht="13.5">
      <c r="A121" s="15">
        <v>1</v>
      </c>
      <c r="B121" s="20">
        <v>116</v>
      </c>
      <c r="C121" s="20">
        <v>123</v>
      </c>
      <c r="D121" s="20">
        <v>36</v>
      </c>
      <c r="E121" s="20">
        <v>107</v>
      </c>
      <c r="F121" s="20">
        <v>117</v>
      </c>
    </row>
    <row r="122" spans="1:6" ht="13.5">
      <c r="A122" s="15">
        <v>2</v>
      </c>
      <c r="B122" s="21">
        <v>103</v>
      </c>
      <c r="C122" s="21">
        <v>107</v>
      </c>
      <c r="D122" s="21">
        <v>38</v>
      </c>
      <c r="E122" s="21">
        <v>94</v>
      </c>
      <c r="F122" s="21">
        <v>105</v>
      </c>
    </row>
    <row r="123" spans="1:6" ht="13.5">
      <c r="A123" s="15">
        <v>3</v>
      </c>
      <c r="B123" s="21">
        <v>130</v>
      </c>
      <c r="C123" s="21">
        <v>132</v>
      </c>
      <c r="D123" s="21">
        <v>30</v>
      </c>
      <c r="E123" s="21">
        <v>127</v>
      </c>
      <c r="F123" s="21">
        <v>143</v>
      </c>
    </row>
    <row r="124" spans="1:6" ht="13.5">
      <c r="A124" s="15">
        <v>4</v>
      </c>
      <c r="B124" s="21">
        <v>71</v>
      </c>
      <c r="C124" s="21">
        <v>71</v>
      </c>
      <c r="D124" s="21">
        <v>23</v>
      </c>
      <c r="E124" s="21">
        <v>69</v>
      </c>
      <c r="F124" s="21">
        <v>71</v>
      </c>
    </row>
    <row r="125" spans="1:6" ht="13.5">
      <c r="A125" s="15">
        <v>5</v>
      </c>
      <c r="B125" s="21">
        <v>20</v>
      </c>
      <c r="C125" s="21">
        <v>17</v>
      </c>
      <c r="D125" s="21">
        <v>7</v>
      </c>
      <c r="E125" s="21">
        <v>22</v>
      </c>
      <c r="F125" s="21">
        <v>20</v>
      </c>
    </row>
    <row r="126" spans="1:6" ht="13.5">
      <c r="A126" s="15">
        <v>6</v>
      </c>
      <c r="B126" s="21">
        <v>33</v>
      </c>
      <c r="C126" s="21">
        <v>34</v>
      </c>
      <c r="D126" s="21">
        <v>15</v>
      </c>
      <c r="E126" s="21">
        <v>22</v>
      </c>
      <c r="F126" s="21">
        <v>35</v>
      </c>
    </row>
    <row r="127" spans="1:6" ht="13.5">
      <c r="A127" s="22" t="s">
        <v>28</v>
      </c>
      <c r="B127" s="19">
        <f>SUM(B121:B126)</f>
        <v>473</v>
      </c>
      <c r="C127" s="19">
        <f>SUM(C121:C126)</f>
        <v>484</v>
      </c>
      <c r="D127" s="19">
        <f>SUM(D121:D126)</f>
        <v>149</v>
      </c>
      <c r="E127" s="19">
        <f>SUM(E121:E126)</f>
        <v>441</v>
      </c>
      <c r="F127" s="19">
        <f>SUM(F121:F126)</f>
        <v>491</v>
      </c>
    </row>
    <row r="128" ht="14.25" thickBot="1">
      <c r="A128" s="4"/>
    </row>
    <row r="129" spans="1:6" ht="14.25" thickBot="1">
      <c r="A129" s="41" t="s">
        <v>186</v>
      </c>
      <c r="B129" s="41"/>
      <c r="C129" s="41"/>
      <c r="D129" s="41"/>
      <c r="E129" s="41"/>
      <c r="F129" s="41"/>
    </row>
    <row r="130" spans="1:6" ht="13.5">
      <c r="A130" s="15">
        <v>1</v>
      </c>
      <c r="B130" s="20">
        <v>160</v>
      </c>
      <c r="C130" s="20">
        <v>169</v>
      </c>
      <c r="D130" s="20">
        <v>55</v>
      </c>
      <c r="E130" s="20">
        <v>134</v>
      </c>
      <c r="F130" s="20">
        <v>166</v>
      </c>
    </row>
    <row r="131" spans="1:6" ht="13.5">
      <c r="A131" s="15">
        <v>2</v>
      </c>
      <c r="B131" s="21">
        <v>179</v>
      </c>
      <c r="C131" s="21">
        <v>190</v>
      </c>
      <c r="D131" s="21">
        <v>78</v>
      </c>
      <c r="E131" s="21">
        <v>132</v>
      </c>
      <c r="F131" s="21">
        <v>181</v>
      </c>
    </row>
    <row r="132" spans="1:6" ht="13.5">
      <c r="A132" s="15">
        <v>3</v>
      </c>
      <c r="B132" s="21">
        <v>192</v>
      </c>
      <c r="C132" s="21">
        <v>199</v>
      </c>
      <c r="D132" s="21">
        <v>87</v>
      </c>
      <c r="E132" s="21">
        <v>128</v>
      </c>
      <c r="F132" s="21">
        <v>199</v>
      </c>
    </row>
    <row r="133" spans="1:6" ht="13.5">
      <c r="A133" s="15">
        <v>4</v>
      </c>
      <c r="B133" s="21">
        <v>128</v>
      </c>
      <c r="C133" s="21">
        <v>135</v>
      </c>
      <c r="D133" s="21">
        <v>84</v>
      </c>
      <c r="E133" s="21">
        <v>52</v>
      </c>
      <c r="F133" s="21">
        <v>133</v>
      </c>
    </row>
    <row r="134" spans="1:6" ht="13.5">
      <c r="A134" s="15">
        <v>5</v>
      </c>
      <c r="B134" s="21">
        <v>49</v>
      </c>
      <c r="C134" s="21">
        <v>50</v>
      </c>
      <c r="D134" s="21">
        <v>23</v>
      </c>
      <c r="E134" s="21">
        <v>29</v>
      </c>
      <c r="F134" s="21">
        <v>58</v>
      </c>
    </row>
    <row r="135" spans="1:6" ht="13.5">
      <c r="A135" s="15">
        <v>6</v>
      </c>
      <c r="B135" s="21">
        <v>69</v>
      </c>
      <c r="C135" s="21">
        <v>73</v>
      </c>
      <c r="D135" s="21">
        <v>39</v>
      </c>
      <c r="E135" s="21">
        <v>39</v>
      </c>
      <c r="F135" s="21">
        <v>68</v>
      </c>
    </row>
    <row r="136" spans="1:6" ht="13.5">
      <c r="A136" s="66" t="s">
        <v>89</v>
      </c>
      <c r="B136" s="21">
        <v>43</v>
      </c>
      <c r="C136" s="21">
        <v>44</v>
      </c>
      <c r="D136" s="21">
        <v>18</v>
      </c>
      <c r="E136" s="21">
        <v>40</v>
      </c>
      <c r="F136" s="21">
        <v>46</v>
      </c>
    </row>
    <row r="137" spans="1:6" ht="13.5">
      <c r="A137" s="22" t="s">
        <v>28</v>
      </c>
      <c r="B137" s="19">
        <f>SUM(B130:B136)</f>
        <v>820</v>
      </c>
      <c r="C137" s="19">
        <f>SUM(C130:C136)</f>
        <v>860</v>
      </c>
      <c r="D137" s="19">
        <f>SUM(D130:D136)</f>
        <v>384</v>
      </c>
      <c r="E137" s="19">
        <f>SUM(E130:E136)</f>
        <v>554</v>
      </c>
      <c r="F137" s="19">
        <f>SUM(F130:F136)</f>
        <v>851</v>
      </c>
    </row>
    <row r="138" ht="13.5">
      <c r="A138" s="4"/>
    </row>
    <row r="139" spans="1:6" ht="11.25" customHeight="1">
      <c r="A139" s="72" t="s">
        <v>199</v>
      </c>
      <c r="B139" s="72">
        <f>B67+B84+B97+B118+B127+B137</f>
        <v>15569</v>
      </c>
      <c r="C139" s="72">
        <f>C67+C84+C97+C118+C127+C137</f>
        <v>15577</v>
      </c>
      <c r="D139" s="72">
        <f>D67+D84+D97+D118+D127+D137</f>
        <v>7968</v>
      </c>
      <c r="E139" s="72">
        <f>E67+E84+E97+E118+E127+E137</f>
        <v>9693</v>
      </c>
      <c r="F139" s="72">
        <f>F67+F84+F97+F118+F127+F137</f>
        <v>16037</v>
      </c>
    </row>
    <row r="140" ht="13.5">
      <c r="A140" s="4"/>
    </row>
    <row r="141" ht="13.5">
      <c r="A141" s="4"/>
    </row>
  </sheetData>
  <sheetProtection/>
  <mergeCells count="2">
    <mergeCell ref="D4:E4"/>
    <mergeCell ref="D3:E3"/>
  </mergeCells>
  <printOptions horizontalCentered="1"/>
  <pageMargins left="0.5" right="0.5" top="0.9" bottom="0.5" header="0.3" footer="0.3"/>
  <pageSetup fitToHeight="5" orientation="portrait" r:id="rId1"/>
  <headerFooter alignWithMargins="0">
    <oddHeader>&amp;L
&amp;C&amp;"Arial,Bold"JUDICIAL DISTRICT TOTALS
By Precinct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150" zoomScaleNormal="150" zoomScaleSheetLayoutView="7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" sqref="J6"/>
    </sheetView>
  </sheetViews>
  <sheetFormatPr defaultColWidth="9.140625" defaultRowHeight="12.75"/>
  <cols>
    <col min="1" max="1" width="19.421875" style="3" bestFit="1" customWidth="1"/>
    <col min="2" max="2" width="10.57421875" style="4" bestFit="1" customWidth="1"/>
    <col min="3" max="5" width="10.7109375" style="4" customWidth="1"/>
    <col min="6" max="6" width="13.8515625" style="4" bestFit="1" customWidth="1"/>
    <col min="7" max="9" width="10.7109375" style="4" customWidth="1"/>
    <col min="10" max="10" width="13.140625" style="4" bestFit="1" customWidth="1"/>
    <col min="11" max="16384" width="9.140625" style="3" customWidth="1"/>
  </cols>
  <sheetData>
    <row r="1" spans="1:10" ht="14.25" thickBo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ht="13.5">
      <c r="A2" s="4"/>
    </row>
    <row r="3" spans="1:10" ht="13.5">
      <c r="A3" s="4"/>
      <c r="B3" s="5" t="s">
        <v>1</v>
      </c>
      <c r="C3" s="88" t="s">
        <v>1</v>
      </c>
      <c r="D3" s="94"/>
      <c r="E3" s="89"/>
      <c r="F3" s="88" t="s">
        <v>1</v>
      </c>
      <c r="G3" s="89"/>
      <c r="H3" s="88" t="s">
        <v>1</v>
      </c>
      <c r="I3" s="89"/>
      <c r="J3" s="5" t="s">
        <v>1</v>
      </c>
    </row>
    <row r="4" spans="1:10" ht="13.5">
      <c r="A4" s="4"/>
      <c r="B4" s="8" t="s">
        <v>334</v>
      </c>
      <c r="C4" s="90" t="s">
        <v>330</v>
      </c>
      <c r="D4" s="95"/>
      <c r="E4" s="91"/>
      <c r="F4" s="90" t="s">
        <v>337</v>
      </c>
      <c r="G4" s="91"/>
      <c r="H4" s="90" t="s">
        <v>338</v>
      </c>
      <c r="I4" s="91"/>
      <c r="J4" s="8" t="s">
        <v>549</v>
      </c>
    </row>
    <row r="5" spans="1:10" s="13" customFormat="1" ht="13.5">
      <c r="A5" s="11"/>
      <c r="B5" s="12" t="s">
        <v>335</v>
      </c>
      <c r="C5" s="12" t="s">
        <v>539</v>
      </c>
      <c r="D5" s="12" t="s">
        <v>541</v>
      </c>
      <c r="E5" s="12" t="s">
        <v>543</v>
      </c>
      <c r="F5" s="12" t="s">
        <v>545</v>
      </c>
      <c r="G5" s="12" t="s">
        <v>309</v>
      </c>
      <c r="H5" s="12" t="s">
        <v>547</v>
      </c>
      <c r="I5" s="12" t="s">
        <v>339</v>
      </c>
      <c r="J5" s="12" t="s">
        <v>550</v>
      </c>
    </row>
    <row r="6" spans="1:10" s="13" customFormat="1" ht="13.5">
      <c r="A6" s="11"/>
      <c r="B6" s="14" t="s">
        <v>336</v>
      </c>
      <c r="C6" s="14" t="s">
        <v>540</v>
      </c>
      <c r="D6" s="14" t="s">
        <v>542</v>
      </c>
      <c r="E6" s="14" t="s">
        <v>544</v>
      </c>
      <c r="F6" s="14" t="s">
        <v>546</v>
      </c>
      <c r="G6" s="14" t="s">
        <v>310</v>
      </c>
      <c r="H6" s="14" t="s">
        <v>548</v>
      </c>
      <c r="I6" s="14" t="s">
        <v>340</v>
      </c>
      <c r="J6" s="14" t="s">
        <v>551</v>
      </c>
    </row>
    <row r="7" ht="14.25" thickBot="1">
      <c r="A7" s="4"/>
    </row>
    <row r="8" spans="1:10" ht="14.25" thickBot="1">
      <c r="A8" s="41" t="s">
        <v>87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3.5">
      <c r="A9" s="15" t="s">
        <v>341</v>
      </c>
      <c r="B9" s="16">
        <v>258</v>
      </c>
      <c r="C9" s="16">
        <v>81</v>
      </c>
      <c r="D9" s="16">
        <v>99</v>
      </c>
      <c r="E9" s="16">
        <v>93</v>
      </c>
      <c r="F9" s="16">
        <v>57</v>
      </c>
      <c r="G9" s="16">
        <v>252</v>
      </c>
      <c r="H9" s="16">
        <v>84</v>
      </c>
      <c r="I9" s="16">
        <v>199</v>
      </c>
      <c r="J9" s="16">
        <v>263</v>
      </c>
    </row>
    <row r="10" spans="1:10" ht="13.5">
      <c r="A10" s="15" t="s">
        <v>342</v>
      </c>
      <c r="B10" s="17">
        <v>133</v>
      </c>
      <c r="C10" s="17">
        <v>35</v>
      </c>
      <c r="D10" s="17">
        <v>51</v>
      </c>
      <c r="E10" s="17">
        <v>52</v>
      </c>
      <c r="F10" s="17">
        <v>25</v>
      </c>
      <c r="G10" s="17">
        <v>134</v>
      </c>
      <c r="H10" s="17">
        <v>64</v>
      </c>
      <c r="I10" s="17">
        <v>78</v>
      </c>
      <c r="J10" s="17">
        <v>133</v>
      </c>
    </row>
    <row r="11" spans="1:10" ht="13.5">
      <c r="A11" s="15" t="s">
        <v>343</v>
      </c>
      <c r="B11" s="17">
        <v>222</v>
      </c>
      <c r="C11" s="17">
        <v>72</v>
      </c>
      <c r="D11" s="17">
        <v>87</v>
      </c>
      <c r="E11" s="17">
        <v>70</v>
      </c>
      <c r="F11" s="17">
        <v>58</v>
      </c>
      <c r="G11" s="17">
        <v>203</v>
      </c>
      <c r="H11" s="17">
        <v>100</v>
      </c>
      <c r="I11" s="17">
        <v>144</v>
      </c>
      <c r="J11" s="17">
        <v>222</v>
      </c>
    </row>
    <row r="12" spans="1:10" ht="13.5">
      <c r="A12" s="15" t="s">
        <v>344</v>
      </c>
      <c r="B12" s="17">
        <v>223</v>
      </c>
      <c r="C12" s="17">
        <v>74</v>
      </c>
      <c r="D12" s="17">
        <v>72</v>
      </c>
      <c r="E12" s="17">
        <v>94</v>
      </c>
      <c r="F12" s="17">
        <v>49</v>
      </c>
      <c r="G12" s="17">
        <v>203</v>
      </c>
      <c r="H12" s="17">
        <v>94</v>
      </c>
      <c r="I12" s="17">
        <v>146</v>
      </c>
      <c r="J12" s="17">
        <v>224</v>
      </c>
    </row>
    <row r="13" spans="1:10" ht="13.5">
      <c r="A13" s="15" t="s">
        <v>345</v>
      </c>
      <c r="B13" s="17">
        <v>236</v>
      </c>
      <c r="C13" s="17">
        <v>72</v>
      </c>
      <c r="D13" s="17">
        <v>97</v>
      </c>
      <c r="E13" s="17">
        <v>84</v>
      </c>
      <c r="F13" s="17">
        <v>49</v>
      </c>
      <c r="G13" s="17">
        <v>236</v>
      </c>
      <c r="H13" s="17">
        <v>99</v>
      </c>
      <c r="I13" s="17">
        <v>166</v>
      </c>
      <c r="J13" s="17">
        <v>238</v>
      </c>
    </row>
    <row r="14" spans="1:10" ht="13.5">
      <c r="A14" s="15" t="s">
        <v>346</v>
      </c>
      <c r="B14" s="17">
        <v>321</v>
      </c>
      <c r="C14" s="17">
        <v>89</v>
      </c>
      <c r="D14" s="17">
        <v>112</v>
      </c>
      <c r="E14" s="17">
        <v>129</v>
      </c>
      <c r="F14" s="17">
        <v>67</v>
      </c>
      <c r="G14" s="17">
        <v>297</v>
      </c>
      <c r="H14" s="17">
        <v>105</v>
      </c>
      <c r="I14" s="17">
        <v>244</v>
      </c>
      <c r="J14" s="17">
        <v>329</v>
      </c>
    </row>
    <row r="15" spans="1:10" ht="13.5">
      <c r="A15" s="15" t="s">
        <v>347</v>
      </c>
      <c r="B15" s="17">
        <v>302</v>
      </c>
      <c r="C15" s="17">
        <v>83</v>
      </c>
      <c r="D15" s="17">
        <v>148</v>
      </c>
      <c r="E15" s="17">
        <v>88</v>
      </c>
      <c r="F15" s="17">
        <v>69</v>
      </c>
      <c r="G15" s="17">
        <v>262</v>
      </c>
      <c r="H15" s="17">
        <v>117</v>
      </c>
      <c r="I15" s="17">
        <v>204</v>
      </c>
      <c r="J15" s="17">
        <v>305</v>
      </c>
    </row>
    <row r="16" spans="1:10" ht="13.5">
      <c r="A16" s="15" t="s">
        <v>348</v>
      </c>
      <c r="B16" s="17">
        <v>253</v>
      </c>
      <c r="C16" s="17">
        <v>66</v>
      </c>
      <c r="D16" s="17">
        <v>113</v>
      </c>
      <c r="E16" s="17">
        <v>94</v>
      </c>
      <c r="F16" s="17">
        <v>57</v>
      </c>
      <c r="G16" s="17">
        <v>232</v>
      </c>
      <c r="H16" s="17">
        <v>100</v>
      </c>
      <c r="I16" s="17">
        <v>181</v>
      </c>
      <c r="J16" s="17">
        <v>253</v>
      </c>
    </row>
    <row r="17" spans="1:10" ht="13.5">
      <c r="A17" s="15" t="s">
        <v>349</v>
      </c>
      <c r="B17" s="17">
        <v>339</v>
      </c>
      <c r="C17" s="17">
        <v>104</v>
      </c>
      <c r="D17" s="17">
        <v>108</v>
      </c>
      <c r="E17" s="17">
        <v>122</v>
      </c>
      <c r="F17" s="17">
        <v>63</v>
      </c>
      <c r="G17" s="17">
        <v>317</v>
      </c>
      <c r="H17" s="17">
        <v>127</v>
      </c>
      <c r="I17" s="17">
        <v>221</v>
      </c>
      <c r="J17" s="17">
        <v>335</v>
      </c>
    </row>
    <row r="18" spans="1:10" ht="13.5">
      <c r="A18" s="15" t="s">
        <v>782</v>
      </c>
      <c r="B18" s="17">
        <v>198</v>
      </c>
      <c r="C18" s="17">
        <v>40</v>
      </c>
      <c r="D18" s="17">
        <v>120</v>
      </c>
      <c r="E18" s="17">
        <v>65</v>
      </c>
      <c r="F18" s="17">
        <v>75</v>
      </c>
      <c r="G18" s="17">
        <v>153</v>
      </c>
      <c r="H18" s="17">
        <v>100</v>
      </c>
      <c r="I18" s="17">
        <v>125</v>
      </c>
      <c r="J18" s="17">
        <v>204</v>
      </c>
    </row>
    <row r="19" spans="1:10" ht="13.5">
      <c r="A19" s="15" t="s">
        <v>350</v>
      </c>
      <c r="B19" s="17">
        <v>137</v>
      </c>
      <c r="C19" s="17">
        <v>48</v>
      </c>
      <c r="D19" s="17">
        <v>29</v>
      </c>
      <c r="E19" s="17">
        <v>70</v>
      </c>
      <c r="F19" s="17">
        <v>41</v>
      </c>
      <c r="G19" s="17">
        <v>117</v>
      </c>
      <c r="H19" s="17">
        <v>63</v>
      </c>
      <c r="I19" s="17">
        <v>88</v>
      </c>
      <c r="J19" s="17">
        <v>137</v>
      </c>
    </row>
    <row r="20" spans="1:10" ht="13.5">
      <c r="A20" s="15" t="s">
        <v>351</v>
      </c>
      <c r="B20" s="17">
        <v>265</v>
      </c>
      <c r="C20" s="17">
        <v>71</v>
      </c>
      <c r="D20" s="17">
        <v>83</v>
      </c>
      <c r="E20" s="17">
        <v>122</v>
      </c>
      <c r="F20" s="17">
        <v>50</v>
      </c>
      <c r="G20" s="17">
        <v>247</v>
      </c>
      <c r="H20" s="17">
        <v>102</v>
      </c>
      <c r="I20" s="17">
        <v>182</v>
      </c>
      <c r="J20" s="17">
        <v>272</v>
      </c>
    </row>
    <row r="21" spans="1:10" ht="13.5">
      <c r="A21" s="15" t="s">
        <v>352</v>
      </c>
      <c r="B21" s="17">
        <v>250</v>
      </c>
      <c r="C21" s="17">
        <v>52</v>
      </c>
      <c r="D21" s="17">
        <v>155</v>
      </c>
      <c r="E21" s="17">
        <v>72</v>
      </c>
      <c r="F21" s="17">
        <v>93</v>
      </c>
      <c r="G21" s="17">
        <v>189</v>
      </c>
      <c r="H21" s="17">
        <v>105</v>
      </c>
      <c r="I21" s="17">
        <v>179</v>
      </c>
      <c r="J21" s="17">
        <v>254</v>
      </c>
    </row>
    <row r="22" spans="1:10" ht="13.5">
      <c r="A22" s="15" t="s">
        <v>353</v>
      </c>
      <c r="B22" s="17">
        <v>311</v>
      </c>
      <c r="C22" s="17">
        <v>53</v>
      </c>
      <c r="D22" s="17">
        <v>188</v>
      </c>
      <c r="E22" s="17">
        <v>67</v>
      </c>
      <c r="F22" s="17">
        <v>85</v>
      </c>
      <c r="G22" s="17">
        <v>237</v>
      </c>
      <c r="H22" s="17">
        <v>115</v>
      </c>
      <c r="I22" s="17">
        <v>201</v>
      </c>
      <c r="J22" s="17">
        <v>297</v>
      </c>
    </row>
    <row r="23" spans="1:10" ht="13.5">
      <c r="A23" s="15" t="s">
        <v>783</v>
      </c>
      <c r="B23" s="17">
        <v>160</v>
      </c>
      <c r="C23" s="17">
        <v>45</v>
      </c>
      <c r="D23" s="17">
        <v>39</v>
      </c>
      <c r="E23" s="17">
        <v>70</v>
      </c>
      <c r="F23" s="17">
        <v>50</v>
      </c>
      <c r="G23" s="17">
        <v>123</v>
      </c>
      <c r="H23" s="17">
        <v>77</v>
      </c>
      <c r="I23" s="17">
        <v>93</v>
      </c>
      <c r="J23" s="17">
        <v>170</v>
      </c>
    </row>
    <row r="24" spans="1:10" ht="13.5">
      <c r="A24" s="15" t="s">
        <v>354</v>
      </c>
      <c r="B24" s="17">
        <v>112</v>
      </c>
      <c r="C24" s="17">
        <v>33</v>
      </c>
      <c r="D24" s="17">
        <v>40</v>
      </c>
      <c r="E24" s="17">
        <v>46</v>
      </c>
      <c r="F24" s="17">
        <v>39</v>
      </c>
      <c r="G24" s="17">
        <v>87</v>
      </c>
      <c r="H24" s="17">
        <v>54</v>
      </c>
      <c r="I24" s="17">
        <v>66</v>
      </c>
      <c r="J24" s="17">
        <v>115</v>
      </c>
    </row>
    <row r="25" spans="1:10" ht="13.5">
      <c r="A25" s="15" t="s">
        <v>355</v>
      </c>
      <c r="B25" s="17">
        <v>248</v>
      </c>
      <c r="C25" s="17">
        <v>76</v>
      </c>
      <c r="D25" s="17">
        <v>87</v>
      </c>
      <c r="E25" s="17">
        <v>95</v>
      </c>
      <c r="F25" s="17">
        <v>52</v>
      </c>
      <c r="G25" s="17">
        <v>241</v>
      </c>
      <c r="H25" s="17">
        <v>91</v>
      </c>
      <c r="I25" s="17">
        <v>178</v>
      </c>
      <c r="J25" s="17">
        <v>259</v>
      </c>
    </row>
    <row r="26" spans="1:10" ht="13.5">
      <c r="A26" s="15" t="s">
        <v>356</v>
      </c>
      <c r="B26" s="17">
        <v>161</v>
      </c>
      <c r="C26" s="17">
        <v>44</v>
      </c>
      <c r="D26" s="17">
        <v>57</v>
      </c>
      <c r="E26" s="17">
        <v>66</v>
      </c>
      <c r="F26" s="17">
        <v>36</v>
      </c>
      <c r="G26" s="17">
        <v>147</v>
      </c>
      <c r="H26" s="17">
        <v>53</v>
      </c>
      <c r="I26" s="17">
        <v>116</v>
      </c>
      <c r="J26" s="17">
        <v>159</v>
      </c>
    </row>
    <row r="27" spans="1:10" ht="13.5">
      <c r="A27" s="15" t="s">
        <v>357</v>
      </c>
      <c r="B27" s="17">
        <v>114</v>
      </c>
      <c r="C27" s="17">
        <v>31</v>
      </c>
      <c r="D27" s="17">
        <v>58</v>
      </c>
      <c r="E27" s="17">
        <v>44</v>
      </c>
      <c r="F27" s="17">
        <v>29</v>
      </c>
      <c r="G27" s="17">
        <v>115</v>
      </c>
      <c r="H27" s="17">
        <v>44</v>
      </c>
      <c r="I27" s="17">
        <v>87</v>
      </c>
      <c r="J27" s="17">
        <v>115</v>
      </c>
    </row>
    <row r="28" spans="1:10" ht="13.5">
      <c r="A28" s="15" t="s">
        <v>358</v>
      </c>
      <c r="B28" s="17">
        <v>32</v>
      </c>
      <c r="C28" s="17">
        <v>17</v>
      </c>
      <c r="D28" s="17">
        <v>9</v>
      </c>
      <c r="E28" s="17">
        <v>13</v>
      </c>
      <c r="F28" s="17">
        <v>10</v>
      </c>
      <c r="G28" s="17">
        <v>30</v>
      </c>
      <c r="H28" s="17">
        <v>20</v>
      </c>
      <c r="I28" s="17">
        <v>22</v>
      </c>
      <c r="J28" s="17">
        <v>33</v>
      </c>
    </row>
    <row r="29" spans="1:10" ht="13.5">
      <c r="A29" s="15" t="s">
        <v>757</v>
      </c>
      <c r="B29" s="17">
        <v>256</v>
      </c>
      <c r="C29" s="17">
        <v>41</v>
      </c>
      <c r="D29" s="17">
        <v>152</v>
      </c>
      <c r="E29" s="17">
        <v>77</v>
      </c>
      <c r="F29" s="17">
        <v>85</v>
      </c>
      <c r="G29" s="17">
        <v>187</v>
      </c>
      <c r="H29" s="17">
        <v>97</v>
      </c>
      <c r="I29" s="17">
        <v>175</v>
      </c>
      <c r="J29" s="17">
        <v>254</v>
      </c>
    </row>
    <row r="30" spans="1:10" ht="13.5">
      <c r="A30" s="15" t="s">
        <v>359</v>
      </c>
      <c r="B30" s="17">
        <v>157</v>
      </c>
      <c r="C30" s="17">
        <v>53</v>
      </c>
      <c r="D30" s="17">
        <v>53</v>
      </c>
      <c r="E30" s="17">
        <v>56</v>
      </c>
      <c r="F30" s="17">
        <v>36</v>
      </c>
      <c r="G30" s="17">
        <v>141</v>
      </c>
      <c r="H30" s="17">
        <v>57</v>
      </c>
      <c r="I30" s="17">
        <v>109</v>
      </c>
      <c r="J30" s="17">
        <v>164</v>
      </c>
    </row>
    <row r="31" spans="1:10" ht="13.5">
      <c r="A31" s="15" t="s">
        <v>360</v>
      </c>
      <c r="B31" s="17">
        <v>155</v>
      </c>
      <c r="C31" s="17">
        <v>44</v>
      </c>
      <c r="D31" s="17">
        <v>69</v>
      </c>
      <c r="E31" s="17">
        <v>51</v>
      </c>
      <c r="F31" s="17">
        <v>28</v>
      </c>
      <c r="G31" s="17">
        <v>152</v>
      </c>
      <c r="H31" s="17">
        <v>67</v>
      </c>
      <c r="I31" s="17">
        <v>99</v>
      </c>
      <c r="J31" s="17">
        <v>156</v>
      </c>
    </row>
    <row r="32" spans="1:10" ht="13.5">
      <c r="A32" s="15" t="s">
        <v>361</v>
      </c>
      <c r="B32" s="17">
        <v>119</v>
      </c>
      <c r="C32" s="17">
        <v>39</v>
      </c>
      <c r="D32" s="17">
        <v>41</v>
      </c>
      <c r="E32" s="17">
        <v>56</v>
      </c>
      <c r="F32" s="17">
        <v>28</v>
      </c>
      <c r="G32" s="17">
        <v>116</v>
      </c>
      <c r="H32" s="17">
        <v>42</v>
      </c>
      <c r="I32" s="17">
        <v>94</v>
      </c>
      <c r="J32" s="17">
        <v>126</v>
      </c>
    </row>
    <row r="33" spans="1:10" ht="13.5">
      <c r="A33" s="15" t="s">
        <v>362</v>
      </c>
      <c r="B33" s="17">
        <v>197</v>
      </c>
      <c r="C33" s="17">
        <v>48</v>
      </c>
      <c r="D33" s="17">
        <v>76</v>
      </c>
      <c r="E33" s="17">
        <v>82</v>
      </c>
      <c r="F33" s="17">
        <v>54</v>
      </c>
      <c r="G33" s="17">
        <v>168</v>
      </c>
      <c r="H33" s="17">
        <v>88</v>
      </c>
      <c r="I33" s="17">
        <v>126</v>
      </c>
      <c r="J33" s="17">
        <v>206</v>
      </c>
    </row>
    <row r="34" spans="1:10" ht="13.5">
      <c r="A34" s="15" t="s">
        <v>758</v>
      </c>
      <c r="B34" s="17">
        <v>9</v>
      </c>
      <c r="C34" s="17">
        <v>5</v>
      </c>
      <c r="D34" s="17">
        <v>1</v>
      </c>
      <c r="E34" s="17">
        <v>4</v>
      </c>
      <c r="F34" s="17">
        <v>8</v>
      </c>
      <c r="G34" s="17">
        <v>2</v>
      </c>
      <c r="H34" s="17">
        <v>7</v>
      </c>
      <c r="I34" s="17">
        <v>3</v>
      </c>
      <c r="J34" s="17">
        <v>9</v>
      </c>
    </row>
    <row r="35" spans="1:10" ht="13.5">
      <c r="A35" s="15" t="s">
        <v>759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</row>
    <row r="36" spans="1:10" ht="13.5">
      <c r="A36" s="15" t="s">
        <v>760</v>
      </c>
      <c r="B36" s="74"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</row>
    <row r="37" spans="1:10" ht="13.5">
      <c r="A37" s="18" t="s">
        <v>28</v>
      </c>
      <c r="B37" s="19">
        <f aca="true" t="shared" si="0" ref="B37:J37">SUM(B9:B36)</f>
        <v>5168</v>
      </c>
      <c r="C37" s="19">
        <f t="shared" si="0"/>
        <v>1416</v>
      </c>
      <c r="D37" s="19">
        <f t="shared" si="0"/>
        <v>2144</v>
      </c>
      <c r="E37" s="19">
        <f t="shared" si="0"/>
        <v>1882</v>
      </c>
      <c r="F37" s="19">
        <f t="shared" si="0"/>
        <v>1293</v>
      </c>
      <c r="G37" s="19">
        <f t="shared" si="0"/>
        <v>4588</v>
      </c>
      <c r="H37" s="19">
        <f t="shared" si="0"/>
        <v>2072</v>
      </c>
      <c r="I37" s="19">
        <f t="shared" si="0"/>
        <v>3526</v>
      </c>
      <c r="J37" s="19">
        <f t="shared" si="0"/>
        <v>5232</v>
      </c>
    </row>
    <row r="38" ht="14.25" thickBot="1">
      <c r="A38" s="4"/>
    </row>
    <row r="39" spans="1:10" ht="14.25" thickBot="1">
      <c r="A39" s="41" t="s">
        <v>106</v>
      </c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3.5">
      <c r="A40" s="15">
        <v>1</v>
      </c>
      <c r="B40" s="20">
        <v>156</v>
      </c>
      <c r="C40" s="20">
        <v>27</v>
      </c>
      <c r="D40" s="20">
        <v>111</v>
      </c>
      <c r="E40" s="20">
        <v>40</v>
      </c>
      <c r="F40" s="20">
        <v>45</v>
      </c>
      <c r="G40" s="20">
        <v>121</v>
      </c>
      <c r="H40" s="20">
        <v>61</v>
      </c>
      <c r="I40" s="20">
        <v>117</v>
      </c>
      <c r="J40" s="20">
        <v>154</v>
      </c>
    </row>
    <row r="41" spans="1:10" ht="13.5">
      <c r="A41" s="15">
        <v>2</v>
      </c>
      <c r="B41" s="21">
        <v>168</v>
      </c>
      <c r="C41" s="21">
        <v>72</v>
      </c>
      <c r="D41" s="21">
        <v>94</v>
      </c>
      <c r="E41" s="21">
        <v>44</v>
      </c>
      <c r="F41" s="21">
        <v>67</v>
      </c>
      <c r="G41" s="21">
        <v>131</v>
      </c>
      <c r="H41" s="21">
        <v>70</v>
      </c>
      <c r="I41" s="21">
        <v>136</v>
      </c>
      <c r="J41" s="21">
        <v>150</v>
      </c>
    </row>
    <row r="42" spans="1:10" ht="13.5">
      <c r="A42" s="15">
        <v>3</v>
      </c>
      <c r="B42" s="21">
        <v>103</v>
      </c>
      <c r="C42" s="21">
        <v>21</v>
      </c>
      <c r="D42" s="21">
        <v>68</v>
      </c>
      <c r="E42" s="21">
        <v>35</v>
      </c>
      <c r="F42" s="21">
        <v>30</v>
      </c>
      <c r="G42" s="21">
        <v>88</v>
      </c>
      <c r="H42" s="21">
        <v>44</v>
      </c>
      <c r="I42" s="21">
        <v>82</v>
      </c>
      <c r="J42" s="21">
        <v>88</v>
      </c>
    </row>
    <row r="43" spans="1:10" ht="13.5">
      <c r="A43" s="15">
        <v>4</v>
      </c>
      <c r="B43" s="21">
        <v>140</v>
      </c>
      <c r="C43" s="21">
        <v>30</v>
      </c>
      <c r="D43" s="21">
        <v>93</v>
      </c>
      <c r="E43" s="21">
        <v>37</v>
      </c>
      <c r="F43" s="21">
        <v>33</v>
      </c>
      <c r="G43" s="21">
        <v>118</v>
      </c>
      <c r="H43" s="21">
        <v>31</v>
      </c>
      <c r="I43" s="21">
        <v>125</v>
      </c>
      <c r="J43" s="21">
        <v>131</v>
      </c>
    </row>
    <row r="44" spans="1:10" ht="13.5">
      <c r="A44" s="15">
        <v>5</v>
      </c>
      <c r="B44" s="21">
        <v>201</v>
      </c>
      <c r="C44" s="21">
        <v>50</v>
      </c>
      <c r="D44" s="21">
        <v>101</v>
      </c>
      <c r="E44" s="21">
        <v>76</v>
      </c>
      <c r="F44" s="21">
        <v>54</v>
      </c>
      <c r="G44" s="21">
        <v>176</v>
      </c>
      <c r="H44" s="21">
        <v>84</v>
      </c>
      <c r="I44" s="21">
        <v>150</v>
      </c>
      <c r="J44" s="21">
        <v>191</v>
      </c>
    </row>
    <row r="45" spans="1:10" ht="13.5">
      <c r="A45" s="15">
        <v>6</v>
      </c>
      <c r="B45" s="21">
        <v>274</v>
      </c>
      <c r="C45" s="21">
        <v>53</v>
      </c>
      <c r="D45" s="21">
        <v>183</v>
      </c>
      <c r="E45" s="21">
        <v>82</v>
      </c>
      <c r="F45" s="21">
        <v>67</v>
      </c>
      <c r="G45" s="21">
        <v>248</v>
      </c>
      <c r="H45" s="21">
        <v>91</v>
      </c>
      <c r="I45" s="21">
        <v>244</v>
      </c>
      <c r="J45" s="21">
        <v>271</v>
      </c>
    </row>
    <row r="46" spans="1:10" ht="13.5">
      <c r="A46" s="15">
        <v>7</v>
      </c>
      <c r="B46" s="21">
        <v>108</v>
      </c>
      <c r="C46" s="21">
        <v>22</v>
      </c>
      <c r="D46" s="21">
        <v>58</v>
      </c>
      <c r="E46" s="21">
        <v>46</v>
      </c>
      <c r="F46" s="21">
        <v>52</v>
      </c>
      <c r="G46" s="21">
        <v>72</v>
      </c>
      <c r="H46" s="21">
        <v>63</v>
      </c>
      <c r="I46" s="21">
        <v>65</v>
      </c>
      <c r="J46" s="21">
        <v>102</v>
      </c>
    </row>
    <row r="47" spans="1:10" ht="13.5">
      <c r="A47" s="15">
        <v>8</v>
      </c>
      <c r="B47" s="21">
        <v>184</v>
      </c>
      <c r="C47" s="21">
        <v>53</v>
      </c>
      <c r="D47" s="21">
        <v>134</v>
      </c>
      <c r="E47" s="21">
        <v>56</v>
      </c>
      <c r="F47" s="21">
        <v>44</v>
      </c>
      <c r="G47" s="21">
        <v>174</v>
      </c>
      <c r="H47" s="21">
        <v>39</v>
      </c>
      <c r="I47" s="21">
        <v>205</v>
      </c>
      <c r="J47" s="21">
        <v>184</v>
      </c>
    </row>
    <row r="48" spans="1:10" ht="13.5">
      <c r="A48" s="15">
        <v>9</v>
      </c>
      <c r="B48" s="21">
        <v>139</v>
      </c>
      <c r="C48" s="21">
        <v>27</v>
      </c>
      <c r="D48" s="21">
        <v>75</v>
      </c>
      <c r="E48" s="21">
        <v>55</v>
      </c>
      <c r="F48" s="21">
        <v>41</v>
      </c>
      <c r="G48" s="21">
        <v>113</v>
      </c>
      <c r="H48" s="21">
        <v>70</v>
      </c>
      <c r="I48" s="21">
        <v>86</v>
      </c>
      <c r="J48" s="21">
        <v>126</v>
      </c>
    </row>
    <row r="49" spans="1:10" ht="13.5">
      <c r="A49" s="15">
        <v>10</v>
      </c>
      <c r="B49" s="21">
        <v>127</v>
      </c>
      <c r="C49" s="21">
        <v>24</v>
      </c>
      <c r="D49" s="21">
        <v>77</v>
      </c>
      <c r="E49" s="21">
        <v>37</v>
      </c>
      <c r="F49" s="21">
        <v>33</v>
      </c>
      <c r="G49" s="21">
        <v>105</v>
      </c>
      <c r="H49" s="21">
        <v>44</v>
      </c>
      <c r="I49" s="21">
        <v>95</v>
      </c>
      <c r="J49" s="21">
        <v>114</v>
      </c>
    </row>
    <row r="50" spans="1:10" ht="13.5">
      <c r="A50" s="15">
        <v>11</v>
      </c>
      <c r="B50" s="21">
        <v>123</v>
      </c>
      <c r="C50" s="21">
        <v>16</v>
      </c>
      <c r="D50" s="21">
        <v>77</v>
      </c>
      <c r="E50" s="21">
        <v>59</v>
      </c>
      <c r="F50" s="21">
        <v>48</v>
      </c>
      <c r="G50" s="21">
        <v>94</v>
      </c>
      <c r="H50" s="21">
        <v>61</v>
      </c>
      <c r="I50" s="21">
        <v>91</v>
      </c>
      <c r="J50" s="21">
        <v>129</v>
      </c>
    </row>
    <row r="51" spans="1:10" ht="13.5">
      <c r="A51" s="15">
        <v>12</v>
      </c>
      <c r="B51" s="21">
        <v>93</v>
      </c>
      <c r="C51" s="21">
        <v>21</v>
      </c>
      <c r="D51" s="21">
        <v>65</v>
      </c>
      <c r="E51" s="21">
        <v>55</v>
      </c>
      <c r="F51" s="21">
        <v>31</v>
      </c>
      <c r="G51" s="21">
        <v>98</v>
      </c>
      <c r="H51" s="21">
        <v>48</v>
      </c>
      <c r="I51" s="21">
        <v>90</v>
      </c>
      <c r="J51" s="21">
        <v>108</v>
      </c>
    </row>
    <row r="52" spans="1:10" ht="13.5">
      <c r="A52" s="15">
        <v>13</v>
      </c>
      <c r="B52" s="21">
        <v>262</v>
      </c>
      <c r="C52" s="21">
        <v>38</v>
      </c>
      <c r="D52" s="21">
        <v>136</v>
      </c>
      <c r="E52" s="21">
        <v>146</v>
      </c>
      <c r="F52" s="21">
        <v>63</v>
      </c>
      <c r="G52" s="21">
        <v>234</v>
      </c>
      <c r="H52" s="21">
        <v>73</v>
      </c>
      <c r="I52" s="21">
        <v>238</v>
      </c>
      <c r="J52" s="21">
        <v>269</v>
      </c>
    </row>
    <row r="53" spans="1:10" ht="13.5">
      <c r="A53" s="15">
        <v>14</v>
      </c>
      <c r="B53" s="21">
        <v>153</v>
      </c>
      <c r="C53" s="21">
        <v>30</v>
      </c>
      <c r="D53" s="21">
        <v>72</v>
      </c>
      <c r="E53" s="21">
        <v>90</v>
      </c>
      <c r="F53" s="21">
        <v>55</v>
      </c>
      <c r="G53" s="21">
        <v>128</v>
      </c>
      <c r="H53" s="21">
        <v>52</v>
      </c>
      <c r="I53" s="21">
        <v>136</v>
      </c>
      <c r="J53" s="21">
        <v>160</v>
      </c>
    </row>
    <row r="54" spans="1:10" ht="13.5">
      <c r="A54" s="15">
        <v>15</v>
      </c>
      <c r="B54" s="21">
        <v>273</v>
      </c>
      <c r="C54" s="21">
        <v>28</v>
      </c>
      <c r="D54" s="21">
        <v>176</v>
      </c>
      <c r="E54" s="21">
        <v>129</v>
      </c>
      <c r="F54" s="21">
        <v>52</v>
      </c>
      <c r="G54" s="21">
        <v>245</v>
      </c>
      <c r="H54" s="21">
        <v>68</v>
      </c>
      <c r="I54" s="21">
        <v>246</v>
      </c>
      <c r="J54" s="21">
        <v>260</v>
      </c>
    </row>
    <row r="55" spans="1:10" ht="13.5">
      <c r="A55" s="15">
        <v>16</v>
      </c>
      <c r="B55" s="21">
        <v>208</v>
      </c>
      <c r="C55" s="21">
        <v>38</v>
      </c>
      <c r="D55" s="21">
        <v>138</v>
      </c>
      <c r="E55" s="21">
        <v>95</v>
      </c>
      <c r="F55" s="21">
        <v>57</v>
      </c>
      <c r="G55" s="21">
        <v>191</v>
      </c>
      <c r="H55" s="21">
        <v>63</v>
      </c>
      <c r="I55" s="21">
        <v>197</v>
      </c>
      <c r="J55" s="21">
        <v>211</v>
      </c>
    </row>
    <row r="56" spans="1:10" ht="13.5">
      <c r="A56" s="15">
        <v>17</v>
      </c>
      <c r="B56" s="21">
        <v>188</v>
      </c>
      <c r="C56" s="21">
        <v>43</v>
      </c>
      <c r="D56" s="21">
        <v>109</v>
      </c>
      <c r="E56" s="21">
        <v>70</v>
      </c>
      <c r="F56" s="21">
        <v>62</v>
      </c>
      <c r="G56" s="21">
        <v>156</v>
      </c>
      <c r="H56" s="21">
        <v>74</v>
      </c>
      <c r="I56" s="21">
        <v>151</v>
      </c>
      <c r="J56" s="21">
        <v>179</v>
      </c>
    </row>
    <row r="57" spans="1:10" ht="13.5">
      <c r="A57" s="76">
        <v>18</v>
      </c>
      <c r="B57" s="56">
        <v>147</v>
      </c>
      <c r="C57" s="56">
        <v>36</v>
      </c>
      <c r="D57" s="56">
        <v>76</v>
      </c>
      <c r="E57" s="56">
        <v>55</v>
      </c>
      <c r="F57" s="56">
        <v>48</v>
      </c>
      <c r="G57" s="56">
        <v>118</v>
      </c>
      <c r="H57" s="56">
        <v>54</v>
      </c>
      <c r="I57" s="56">
        <v>117</v>
      </c>
      <c r="J57" s="56">
        <v>146</v>
      </c>
    </row>
    <row r="58" spans="1:10" ht="13.5">
      <c r="A58" s="15">
        <v>19</v>
      </c>
      <c r="B58" s="21">
        <v>171</v>
      </c>
      <c r="C58" s="21">
        <v>43</v>
      </c>
      <c r="D58" s="21">
        <v>78</v>
      </c>
      <c r="E58" s="21">
        <v>57</v>
      </c>
      <c r="F58" s="21">
        <v>52</v>
      </c>
      <c r="G58" s="21">
        <v>126</v>
      </c>
      <c r="H58" s="21">
        <v>60</v>
      </c>
      <c r="I58" s="21">
        <v>121</v>
      </c>
      <c r="J58" s="21">
        <v>160</v>
      </c>
    </row>
    <row r="59" spans="1:10" ht="13.5">
      <c r="A59" s="15">
        <v>20</v>
      </c>
      <c r="B59" s="21">
        <v>222</v>
      </c>
      <c r="C59" s="21">
        <v>43</v>
      </c>
      <c r="D59" s="21">
        <v>125</v>
      </c>
      <c r="E59" s="21">
        <v>109</v>
      </c>
      <c r="F59" s="21">
        <v>50</v>
      </c>
      <c r="G59" s="21">
        <v>212</v>
      </c>
      <c r="H59" s="21">
        <v>53</v>
      </c>
      <c r="I59" s="21">
        <v>224</v>
      </c>
      <c r="J59" s="21">
        <v>207</v>
      </c>
    </row>
    <row r="60" spans="1:10" ht="13.5">
      <c r="A60" s="15">
        <v>21</v>
      </c>
      <c r="B60" s="21">
        <v>232</v>
      </c>
      <c r="C60" s="21">
        <v>32</v>
      </c>
      <c r="D60" s="21">
        <v>129</v>
      </c>
      <c r="E60" s="21">
        <v>111</v>
      </c>
      <c r="F60" s="21">
        <v>65</v>
      </c>
      <c r="G60" s="21">
        <v>190</v>
      </c>
      <c r="H60" s="21">
        <v>60</v>
      </c>
      <c r="I60" s="21">
        <v>211</v>
      </c>
      <c r="J60" s="21">
        <v>214</v>
      </c>
    </row>
    <row r="61" spans="1:10" ht="13.5">
      <c r="A61" s="15">
        <v>22</v>
      </c>
      <c r="B61" s="21">
        <v>112</v>
      </c>
      <c r="C61" s="21">
        <v>26</v>
      </c>
      <c r="D61" s="21">
        <v>60</v>
      </c>
      <c r="E61" s="21">
        <v>47</v>
      </c>
      <c r="F61" s="21">
        <v>52</v>
      </c>
      <c r="G61" s="21">
        <v>80</v>
      </c>
      <c r="H61" s="21">
        <v>65</v>
      </c>
      <c r="I61" s="21">
        <v>68</v>
      </c>
      <c r="J61" s="21">
        <v>102</v>
      </c>
    </row>
    <row r="62" spans="1:10" ht="13.5">
      <c r="A62" s="15">
        <v>23</v>
      </c>
      <c r="B62" s="21">
        <v>223</v>
      </c>
      <c r="C62" s="21">
        <v>43</v>
      </c>
      <c r="D62" s="21">
        <v>175</v>
      </c>
      <c r="E62" s="21">
        <v>44</v>
      </c>
      <c r="F62" s="21">
        <v>57</v>
      </c>
      <c r="G62" s="21">
        <v>193</v>
      </c>
      <c r="H62" s="21">
        <v>93</v>
      </c>
      <c r="I62" s="21">
        <v>162</v>
      </c>
      <c r="J62" s="21">
        <v>227</v>
      </c>
    </row>
    <row r="63" spans="1:10" ht="13.5">
      <c r="A63" s="15">
        <v>24</v>
      </c>
      <c r="B63" s="21">
        <v>170</v>
      </c>
      <c r="C63" s="21">
        <v>37</v>
      </c>
      <c r="D63" s="21">
        <v>90</v>
      </c>
      <c r="E63" s="21">
        <v>61</v>
      </c>
      <c r="F63" s="21">
        <v>49</v>
      </c>
      <c r="G63" s="21">
        <v>133</v>
      </c>
      <c r="H63" s="21">
        <v>63</v>
      </c>
      <c r="I63" s="21">
        <v>129</v>
      </c>
      <c r="J63" s="21">
        <v>157</v>
      </c>
    </row>
    <row r="64" spans="1:10" ht="13.5">
      <c r="A64" s="15">
        <v>25</v>
      </c>
      <c r="B64" s="21">
        <v>196</v>
      </c>
      <c r="C64" s="21">
        <v>41</v>
      </c>
      <c r="D64" s="21">
        <v>136</v>
      </c>
      <c r="E64" s="21">
        <v>52</v>
      </c>
      <c r="F64" s="21">
        <v>45</v>
      </c>
      <c r="G64" s="21">
        <v>171</v>
      </c>
      <c r="H64" s="21">
        <v>50</v>
      </c>
      <c r="I64" s="21">
        <v>176</v>
      </c>
      <c r="J64" s="21">
        <v>182</v>
      </c>
    </row>
    <row r="65" spans="1:10" ht="13.5">
      <c r="A65" s="15">
        <v>26</v>
      </c>
      <c r="B65" s="21">
        <v>236</v>
      </c>
      <c r="C65" s="21">
        <v>51</v>
      </c>
      <c r="D65" s="21">
        <v>153</v>
      </c>
      <c r="E65" s="21">
        <v>84</v>
      </c>
      <c r="F65" s="21">
        <v>74</v>
      </c>
      <c r="G65" s="21">
        <v>186</v>
      </c>
      <c r="H65" s="21">
        <v>92</v>
      </c>
      <c r="I65" s="21">
        <v>195</v>
      </c>
      <c r="J65" s="21">
        <v>218</v>
      </c>
    </row>
    <row r="66" spans="1:10" ht="13.5">
      <c r="A66" s="15">
        <v>27</v>
      </c>
      <c r="B66" s="21">
        <v>216</v>
      </c>
      <c r="C66" s="21">
        <v>29</v>
      </c>
      <c r="D66" s="21">
        <v>132</v>
      </c>
      <c r="E66" s="21">
        <v>101</v>
      </c>
      <c r="F66" s="21">
        <v>37</v>
      </c>
      <c r="G66" s="21">
        <v>209</v>
      </c>
      <c r="H66" s="21">
        <v>41</v>
      </c>
      <c r="I66" s="21">
        <v>220</v>
      </c>
      <c r="J66" s="21">
        <v>215</v>
      </c>
    </row>
    <row r="67" spans="1:10" ht="13.5">
      <c r="A67" s="15">
        <v>37</v>
      </c>
      <c r="B67" s="21">
        <v>166</v>
      </c>
      <c r="C67" s="21">
        <v>44</v>
      </c>
      <c r="D67" s="21">
        <v>103</v>
      </c>
      <c r="E67" s="21">
        <v>50</v>
      </c>
      <c r="F67" s="21">
        <v>40</v>
      </c>
      <c r="G67" s="21">
        <v>145</v>
      </c>
      <c r="H67" s="21">
        <v>51</v>
      </c>
      <c r="I67" s="21">
        <v>148</v>
      </c>
      <c r="J67" s="21">
        <v>170</v>
      </c>
    </row>
    <row r="68" spans="1:10" ht="13.5">
      <c r="A68" s="15">
        <v>38</v>
      </c>
      <c r="B68" s="21">
        <v>194</v>
      </c>
      <c r="C68" s="21">
        <v>60</v>
      </c>
      <c r="D68" s="21">
        <v>93</v>
      </c>
      <c r="E68" s="21">
        <v>70</v>
      </c>
      <c r="F68" s="21">
        <v>64</v>
      </c>
      <c r="G68" s="21">
        <v>148</v>
      </c>
      <c r="H68" s="21">
        <v>67</v>
      </c>
      <c r="I68" s="21">
        <v>169</v>
      </c>
      <c r="J68" s="21">
        <v>187</v>
      </c>
    </row>
    <row r="69" spans="1:10" ht="13.5">
      <c r="A69" s="15">
        <v>39</v>
      </c>
      <c r="B69" s="21">
        <v>167</v>
      </c>
      <c r="C69" s="21">
        <v>44</v>
      </c>
      <c r="D69" s="21">
        <v>125</v>
      </c>
      <c r="E69" s="21">
        <v>36</v>
      </c>
      <c r="F69" s="21">
        <v>73</v>
      </c>
      <c r="G69" s="21">
        <v>129</v>
      </c>
      <c r="H69" s="21">
        <v>87</v>
      </c>
      <c r="I69" s="21">
        <v>124</v>
      </c>
      <c r="J69" s="21">
        <v>165</v>
      </c>
    </row>
    <row r="70" spans="1:10" ht="13.5">
      <c r="A70" s="15">
        <v>40</v>
      </c>
      <c r="B70" s="21">
        <v>103</v>
      </c>
      <c r="C70" s="21">
        <v>21</v>
      </c>
      <c r="D70" s="21">
        <v>63</v>
      </c>
      <c r="E70" s="21">
        <v>33</v>
      </c>
      <c r="F70" s="21">
        <v>24</v>
      </c>
      <c r="G70" s="21">
        <v>83</v>
      </c>
      <c r="H70" s="21">
        <v>54</v>
      </c>
      <c r="I70" s="21">
        <v>63</v>
      </c>
      <c r="J70" s="21">
        <v>98</v>
      </c>
    </row>
    <row r="71" spans="1:10" ht="13.5">
      <c r="A71" s="15">
        <v>41</v>
      </c>
      <c r="B71" s="21">
        <v>292</v>
      </c>
      <c r="C71" s="21">
        <v>46</v>
      </c>
      <c r="D71" s="21">
        <v>199</v>
      </c>
      <c r="E71" s="21">
        <v>124</v>
      </c>
      <c r="F71" s="21">
        <v>67</v>
      </c>
      <c r="G71" s="21">
        <v>267</v>
      </c>
      <c r="H71" s="21">
        <v>86</v>
      </c>
      <c r="I71" s="21">
        <v>273</v>
      </c>
      <c r="J71" s="21">
        <v>300</v>
      </c>
    </row>
    <row r="72" spans="1:10" ht="13.5">
      <c r="A72" s="15">
        <v>42</v>
      </c>
      <c r="B72" s="21">
        <v>125</v>
      </c>
      <c r="C72" s="21">
        <v>17</v>
      </c>
      <c r="D72" s="21">
        <v>72</v>
      </c>
      <c r="E72" s="21">
        <v>75</v>
      </c>
      <c r="F72" s="21">
        <v>47</v>
      </c>
      <c r="G72" s="21">
        <v>103</v>
      </c>
      <c r="H72" s="21">
        <v>52</v>
      </c>
      <c r="I72" s="21">
        <v>102</v>
      </c>
      <c r="J72" s="21">
        <v>130</v>
      </c>
    </row>
    <row r="73" spans="1:10" ht="13.5">
      <c r="A73" s="15">
        <v>43</v>
      </c>
      <c r="B73" s="21">
        <v>291</v>
      </c>
      <c r="C73" s="21">
        <v>77</v>
      </c>
      <c r="D73" s="21">
        <v>175</v>
      </c>
      <c r="E73" s="21">
        <v>81</v>
      </c>
      <c r="F73" s="21">
        <v>97</v>
      </c>
      <c r="G73" s="21">
        <v>217</v>
      </c>
      <c r="H73" s="21">
        <v>141</v>
      </c>
      <c r="I73" s="21">
        <v>179</v>
      </c>
      <c r="J73" s="21">
        <v>275</v>
      </c>
    </row>
    <row r="74" spans="1:10" ht="13.5">
      <c r="A74" s="76">
        <v>44</v>
      </c>
      <c r="B74" s="56">
        <v>211</v>
      </c>
      <c r="C74" s="56">
        <v>42</v>
      </c>
      <c r="D74" s="56">
        <v>161</v>
      </c>
      <c r="E74" s="56">
        <v>69</v>
      </c>
      <c r="F74" s="56">
        <v>81</v>
      </c>
      <c r="G74" s="56">
        <v>173</v>
      </c>
      <c r="H74" s="56">
        <v>116</v>
      </c>
      <c r="I74" s="56">
        <v>150</v>
      </c>
      <c r="J74" s="56">
        <v>198</v>
      </c>
    </row>
    <row r="75" spans="1:10" ht="13.5">
      <c r="A75" s="76">
        <v>45</v>
      </c>
      <c r="B75" s="56">
        <v>154</v>
      </c>
      <c r="C75" s="56">
        <v>23</v>
      </c>
      <c r="D75" s="56">
        <v>112</v>
      </c>
      <c r="E75" s="56">
        <v>48</v>
      </c>
      <c r="F75" s="56">
        <v>34</v>
      </c>
      <c r="G75" s="56">
        <v>129</v>
      </c>
      <c r="H75" s="56">
        <v>59</v>
      </c>
      <c r="I75" s="56">
        <v>110</v>
      </c>
      <c r="J75" s="56">
        <v>142</v>
      </c>
    </row>
    <row r="76" spans="1:10" ht="13.5">
      <c r="A76" s="15">
        <v>46</v>
      </c>
      <c r="B76" s="21">
        <v>186</v>
      </c>
      <c r="C76" s="21">
        <v>35</v>
      </c>
      <c r="D76" s="21">
        <v>135</v>
      </c>
      <c r="E76" s="21">
        <v>48</v>
      </c>
      <c r="F76" s="21">
        <v>59</v>
      </c>
      <c r="G76" s="21">
        <v>153</v>
      </c>
      <c r="H76" s="21">
        <v>91</v>
      </c>
      <c r="I76" s="21">
        <v>130</v>
      </c>
      <c r="J76" s="21">
        <v>181</v>
      </c>
    </row>
    <row r="77" spans="1:10" ht="13.5">
      <c r="A77" s="15">
        <v>47</v>
      </c>
      <c r="B77" s="21">
        <v>154</v>
      </c>
      <c r="C77" s="21">
        <v>28</v>
      </c>
      <c r="D77" s="21">
        <v>105</v>
      </c>
      <c r="E77" s="21">
        <v>39</v>
      </c>
      <c r="F77" s="21">
        <v>58</v>
      </c>
      <c r="G77" s="21">
        <v>105</v>
      </c>
      <c r="H77" s="21">
        <v>68</v>
      </c>
      <c r="I77" s="21">
        <v>98</v>
      </c>
      <c r="J77" s="21">
        <v>149</v>
      </c>
    </row>
    <row r="78" spans="1:10" ht="13.5">
      <c r="A78" s="15">
        <v>48</v>
      </c>
      <c r="B78" s="21">
        <v>270</v>
      </c>
      <c r="C78" s="21">
        <v>44</v>
      </c>
      <c r="D78" s="21">
        <v>215</v>
      </c>
      <c r="E78" s="21">
        <v>69</v>
      </c>
      <c r="F78" s="21">
        <v>90</v>
      </c>
      <c r="G78" s="21">
        <v>222</v>
      </c>
      <c r="H78" s="21">
        <v>105</v>
      </c>
      <c r="I78" s="21">
        <v>210</v>
      </c>
      <c r="J78" s="21">
        <v>254</v>
      </c>
    </row>
    <row r="79" spans="1:10" ht="13.5">
      <c r="A79" s="15">
        <v>49</v>
      </c>
      <c r="B79" s="21">
        <v>228</v>
      </c>
      <c r="C79" s="21">
        <v>44</v>
      </c>
      <c r="D79" s="21">
        <v>173</v>
      </c>
      <c r="E79" s="21">
        <v>59</v>
      </c>
      <c r="F79" s="21">
        <v>74</v>
      </c>
      <c r="G79" s="21">
        <v>189</v>
      </c>
      <c r="H79" s="21">
        <v>108</v>
      </c>
      <c r="I79" s="21">
        <v>156</v>
      </c>
      <c r="J79" s="21">
        <v>221</v>
      </c>
    </row>
    <row r="80" spans="1:10" ht="13.5">
      <c r="A80" s="15">
        <v>50</v>
      </c>
      <c r="B80" s="21">
        <v>186</v>
      </c>
      <c r="C80" s="21">
        <v>28</v>
      </c>
      <c r="D80" s="21">
        <v>137</v>
      </c>
      <c r="E80" s="21">
        <v>59</v>
      </c>
      <c r="F80" s="21">
        <v>44</v>
      </c>
      <c r="G80" s="21">
        <v>161</v>
      </c>
      <c r="H80" s="21">
        <v>75</v>
      </c>
      <c r="I80" s="21">
        <v>132</v>
      </c>
      <c r="J80" s="21">
        <v>184</v>
      </c>
    </row>
    <row r="81" spans="1:10" ht="13.5">
      <c r="A81" s="15">
        <v>51</v>
      </c>
      <c r="B81" s="21">
        <v>125</v>
      </c>
      <c r="C81" s="21">
        <v>15</v>
      </c>
      <c r="D81" s="21">
        <v>102</v>
      </c>
      <c r="E81" s="21">
        <v>31</v>
      </c>
      <c r="F81" s="21">
        <v>31</v>
      </c>
      <c r="G81" s="21">
        <v>106</v>
      </c>
      <c r="H81" s="21">
        <v>46</v>
      </c>
      <c r="I81" s="21">
        <v>95</v>
      </c>
      <c r="J81" s="21">
        <v>125</v>
      </c>
    </row>
    <row r="82" spans="1:10" ht="13.5">
      <c r="A82" s="15">
        <v>52</v>
      </c>
      <c r="B82" s="21">
        <v>324</v>
      </c>
      <c r="C82" s="21">
        <v>21</v>
      </c>
      <c r="D82" s="21">
        <v>358</v>
      </c>
      <c r="E82" s="21">
        <v>41</v>
      </c>
      <c r="F82" s="21">
        <v>71</v>
      </c>
      <c r="G82" s="21">
        <v>304</v>
      </c>
      <c r="H82" s="21">
        <v>113</v>
      </c>
      <c r="I82" s="21">
        <v>270</v>
      </c>
      <c r="J82" s="21">
        <v>325</v>
      </c>
    </row>
    <row r="83" spans="1:10" ht="13.5">
      <c r="A83" s="15">
        <v>53</v>
      </c>
      <c r="B83" s="21">
        <v>216</v>
      </c>
      <c r="C83" s="21">
        <v>41</v>
      </c>
      <c r="D83" s="21">
        <v>189</v>
      </c>
      <c r="E83" s="21">
        <v>59</v>
      </c>
      <c r="F83" s="21">
        <v>81</v>
      </c>
      <c r="G83" s="21">
        <v>186</v>
      </c>
      <c r="H83" s="21">
        <v>105</v>
      </c>
      <c r="I83" s="21">
        <v>169</v>
      </c>
      <c r="J83" s="21">
        <v>225</v>
      </c>
    </row>
    <row r="84" spans="1:10" ht="13.5">
      <c r="A84" s="15">
        <v>54</v>
      </c>
      <c r="B84" s="21">
        <v>84</v>
      </c>
      <c r="C84" s="21">
        <v>12</v>
      </c>
      <c r="D84" s="21">
        <v>50</v>
      </c>
      <c r="E84" s="21">
        <v>31</v>
      </c>
      <c r="F84" s="21">
        <v>22</v>
      </c>
      <c r="G84" s="21">
        <v>70</v>
      </c>
      <c r="H84" s="21">
        <v>36</v>
      </c>
      <c r="I84" s="21">
        <v>59</v>
      </c>
      <c r="J84" s="21">
        <v>82</v>
      </c>
    </row>
    <row r="85" spans="1:10" ht="13.5">
      <c r="A85" s="15">
        <v>55</v>
      </c>
      <c r="B85" s="21">
        <v>92</v>
      </c>
      <c r="C85" s="21">
        <v>14</v>
      </c>
      <c r="D85" s="21">
        <v>59</v>
      </c>
      <c r="E85" s="21">
        <v>28</v>
      </c>
      <c r="F85" s="21">
        <v>33</v>
      </c>
      <c r="G85" s="21">
        <v>66</v>
      </c>
      <c r="H85" s="21">
        <v>38</v>
      </c>
      <c r="I85" s="21">
        <v>59</v>
      </c>
      <c r="J85" s="21">
        <v>89</v>
      </c>
    </row>
    <row r="86" spans="1:10" ht="13.5">
      <c r="A86" s="15">
        <v>56</v>
      </c>
      <c r="B86" s="21">
        <v>11</v>
      </c>
      <c r="C86" s="21">
        <v>2</v>
      </c>
      <c r="D86" s="21">
        <v>7</v>
      </c>
      <c r="E86" s="21">
        <v>2</v>
      </c>
      <c r="F86" s="21">
        <v>4</v>
      </c>
      <c r="G86" s="21">
        <v>7</v>
      </c>
      <c r="H86" s="21">
        <v>3</v>
      </c>
      <c r="I86" s="21">
        <v>8</v>
      </c>
      <c r="J86" s="21">
        <v>11</v>
      </c>
    </row>
    <row r="87" spans="1:10" ht="13.5">
      <c r="A87" s="15">
        <v>57</v>
      </c>
      <c r="B87" s="21">
        <v>275</v>
      </c>
      <c r="C87" s="21">
        <v>27</v>
      </c>
      <c r="D87" s="21">
        <v>239</v>
      </c>
      <c r="E87" s="21">
        <v>67</v>
      </c>
      <c r="F87" s="21">
        <v>72</v>
      </c>
      <c r="G87" s="21">
        <v>239</v>
      </c>
      <c r="H87" s="21">
        <v>97</v>
      </c>
      <c r="I87" s="21">
        <v>221</v>
      </c>
      <c r="J87" s="21">
        <v>260</v>
      </c>
    </row>
    <row r="88" spans="1:10" ht="13.5">
      <c r="A88" s="15">
        <v>58</v>
      </c>
      <c r="B88" s="21">
        <v>240</v>
      </c>
      <c r="C88" s="21">
        <v>28</v>
      </c>
      <c r="D88" s="21">
        <v>190</v>
      </c>
      <c r="E88" s="21">
        <v>70</v>
      </c>
      <c r="F88" s="21">
        <v>67</v>
      </c>
      <c r="G88" s="21">
        <v>191</v>
      </c>
      <c r="H88" s="21">
        <v>108</v>
      </c>
      <c r="I88" s="21">
        <v>161</v>
      </c>
      <c r="J88" s="21">
        <v>236</v>
      </c>
    </row>
    <row r="89" spans="1:10" ht="13.5">
      <c r="A89" s="15">
        <v>59</v>
      </c>
      <c r="B89" s="21">
        <v>233</v>
      </c>
      <c r="C89" s="21">
        <v>17</v>
      </c>
      <c r="D89" s="21">
        <v>212</v>
      </c>
      <c r="E89" s="21">
        <v>49</v>
      </c>
      <c r="F89" s="21">
        <v>56</v>
      </c>
      <c r="G89" s="21">
        <v>196</v>
      </c>
      <c r="H89" s="21">
        <v>78</v>
      </c>
      <c r="I89" s="21">
        <v>180</v>
      </c>
      <c r="J89" s="21">
        <v>218</v>
      </c>
    </row>
    <row r="90" spans="1:10" ht="13.5">
      <c r="A90" s="22" t="s">
        <v>28</v>
      </c>
      <c r="B90" s="19">
        <f aca="true" t="shared" si="1" ref="B90:J90">SUM(B40:B89)</f>
        <v>9152</v>
      </c>
      <c r="C90" s="19">
        <f t="shared" si="1"/>
        <v>1704</v>
      </c>
      <c r="D90" s="19">
        <f t="shared" si="1"/>
        <v>6195</v>
      </c>
      <c r="E90" s="19">
        <f t="shared" si="1"/>
        <v>3111</v>
      </c>
      <c r="F90" s="19">
        <f t="shared" si="1"/>
        <v>2652</v>
      </c>
      <c r="G90" s="19">
        <f t="shared" si="1"/>
        <v>7699</v>
      </c>
      <c r="H90" s="19">
        <f t="shared" si="1"/>
        <v>3451</v>
      </c>
      <c r="I90" s="19">
        <f t="shared" si="1"/>
        <v>7343</v>
      </c>
      <c r="J90" s="19">
        <f t="shared" si="1"/>
        <v>8880</v>
      </c>
    </row>
    <row r="91" ht="14.25" thickBot="1">
      <c r="A91" s="4"/>
    </row>
    <row r="92" spans="1:10" ht="14.25" thickBot="1">
      <c r="A92" s="41" t="s">
        <v>108</v>
      </c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3.5">
      <c r="A93" s="15" t="s">
        <v>111</v>
      </c>
      <c r="B93" s="20">
        <v>221</v>
      </c>
      <c r="C93" s="20">
        <v>48</v>
      </c>
      <c r="D93" s="20">
        <v>89</v>
      </c>
      <c r="E93" s="20">
        <v>87</v>
      </c>
      <c r="F93" s="20">
        <v>65</v>
      </c>
      <c r="G93" s="20">
        <v>168</v>
      </c>
      <c r="H93" s="20">
        <v>91</v>
      </c>
      <c r="I93" s="20">
        <v>149</v>
      </c>
      <c r="J93" s="20">
        <v>227</v>
      </c>
    </row>
    <row r="94" spans="1:10" ht="13.5">
      <c r="A94" s="15" t="s">
        <v>112</v>
      </c>
      <c r="B94" s="21">
        <v>134</v>
      </c>
      <c r="C94" s="21">
        <v>36</v>
      </c>
      <c r="D94" s="21">
        <v>53</v>
      </c>
      <c r="E94" s="21">
        <v>51</v>
      </c>
      <c r="F94" s="21">
        <v>52</v>
      </c>
      <c r="G94" s="21">
        <v>93</v>
      </c>
      <c r="H94" s="21">
        <v>64</v>
      </c>
      <c r="I94" s="21">
        <v>76</v>
      </c>
      <c r="J94" s="21">
        <v>141</v>
      </c>
    </row>
    <row r="95" spans="1:10" ht="13.5">
      <c r="A95" s="15" t="s">
        <v>109</v>
      </c>
      <c r="B95" s="21">
        <v>206</v>
      </c>
      <c r="C95" s="21">
        <v>46</v>
      </c>
      <c r="D95" s="21">
        <v>78</v>
      </c>
      <c r="E95" s="21">
        <v>85</v>
      </c>
      <c r="F95" s="21">
        <v>69</v>
      </c>
      <c r="G95" s="21">
        <v>145</v>
      </c>
      <c r="H95" s="21">
        <v>99</v>
      </c>
      <c r="I95" s="21">
        <v>116</v>
      </c>
      <c r="J95" s="21">
        <v>209</v>
      </c>
    </row>
    <row r="96" spans="1:10" ht="13.5">
      <c r="A96" s="15" t="s">
        <v>110</v>
      </c>
      <c r="B96" s="21">
        <v>89</v>
      </c>
      <c r="C96" s="21">
        <v>25</v>
      </c>
      <c r="D96" s="21">
        <v>42</v>
      </c>
      <c r="E96" s="21">
        <v>26</v>
      </c>
      <c r="F96" s="21">
        <v>33</v>
      </c>
      <c r="G96" s="21">
        <v>63</v>
      </c>
      <c r="H96" s="21">
        <v>37</v>
      </c>
      <c r="I96" s="21">
        <v>62</v>
      </c>
      <c r="J96" s="21">
        <v>96</v>
      </c>
    </row>
    <row r="97" spans="1:10" ht="13.5">
      <c r="A97" s="22" t="s">
        <v>28</v>
      </c>
      <c r="B97" s="19">
        <f aca="true" t="shared" si="2" ref="B97:J97">SUM(B93:B96)</f>
        <v>650</v>
      </c>
      <c r="C97" s="19">
        <f t="shared" si="2"/>
        <v>155</v>
      </c>
      <c r="D97" s="19">
        <f t="shared" si="2"/>
        <v>262</v>
      </c>
      <c r="E97" s="19">
        <f t="shared" si="2"/>
        <v>249</v>
      </c>
      <c r="F97" s="19">
        <f t="shared" si="2"/>
        <v>219</v>
      </c>
      <c r="G97" s="19">
        <f t="shared" si="2"/>
        <v>469</v>
      </c>
      <c r="H97" s="19">
        <f t="shared" si="2"/>
        <v>291</v>
      </c>
      <c r="I97" s="19">
        <f t="shared" si="2"/>
        <v>403</v>
      </c>
      <c r="J97" s="19">
        <f t="shared" si="2"/>
        <v>673</v>
      </c>
    </row>
    <row r="98" ht="14.25" thickBot="1">
      <c r="A98" s="4"/>
    </row>
    <row r="99" spans="1:10" ht="14.25" thickBot="1">
      <c r="A99" s="41" t="s">
        <v>120</v>
      </c>
      <c r="B99" s="41"/>
      <c r="C99" s="41"/>
      <c r="D99" s="41"/>
      <c r="E99" s="41"/>
      <c r="F99" s="41"/>
      <c r="G99" s="41"/>
      <c r="H99" s="41"/>
      <c r="I99" s="41"/>
      <c r="J99" s="41"/>
    </row>
    <row r="100" spans="1:10" ht="13.5">
      <c r="A100" s="15" t="s">
        <v>321</v>
      </c>
      <c r="B100" s="20">
        <v>73</v>
      </c>
      <c r="C100" s="20">
        <v>16</v>
      </c>
      <c r="D100" s="20">
        <v>39</v>
      </c>
      <c r="E100" s="20">
        <v>21</v>
      </c>
      <c r="F100" s="20">
        <v>18</v>
      </c>
      <c r="G100" s="20">
        <v>59</v>
      </c>
      <c r="H100" s="20">
        <v>30</v>
      </c>
      <c r="I100" s="20">
        <v>53</v>
      </c>
      <c r="J100" s="20">
        <v>76</v>
      </c>
    </row>
    <row r="101" spans="1:10" ht="13.5">
      <c r="A101" s="15" t="s">
        <v>322</v>
      </c>
      <c r="B101" s="21">
        <v>52</v>
      </c>
      <c r="C101" s="21">
        <v>12</v>
      </c>
      <c r="D101" s="21">
        <v>29</v>
      </c>
      <c r="E101" s="21">
        <v>17</v>
      </c>
      <c r="F101" s="21">
        <v>16</v>
      </c>
      <c r="G101" s="21">
        <v>39</v>
      </c>
      <c r="H101" s="21">
        <v>25</v>
      </c>
      <c r="I101" s="21">
        <v>29</v>
      </c>
      <c r="J101" s="21">
        <v>51</v>
      </c>
    </row>
    <row r="102" spans="1:10" ht="13.5">
      <c r="A102" s="15" t="s">
        <v>331</v>
      </c>
      <c r="B102" s="21">
        <v>76</v>
      </c>
      <c r="C102" s="21">
        <v>25</v>
      </c>
      <c r="D102" s="21">
        <v>36</v>
      </c>
      <c r="E102" s="21">
        <v>17</v>
      </c>
      <c r="F102" s="21">
        <v>20</v>
      </c>
      <c r="G102" s="21">
        <v>70</v>
      </c>
      <c r="H102" s="21">
        <v>37</v>
      </c>
      <c r="I102" s="21">
        <v>48</v>
      </c>
      <c r="J102" s="21">
        <v>79</v>
      </c>
    </row>
    <row r="103" spans="1:10" ht="13.5">
      <c r="A103" s="22" t="s">
        <v>28</v>
      </c>
      <c r="B103" s="19">
        <f aca="true" t="shared" si="3" ref="B103:J103">SUM(B100:B102)</f>
        <v>201</v>
      </c>
      <c r="C103" s="19">
        <f t="shared" si="3"/>
        <v>53</v>
      </c>
      <c r="D103" s="19">
        <f t="shared" si="3"/>
        <v>104</v>
      </c>
      <c r="E103" s="19">
        <f t="shared" si="3"/>
        <v>55</v>
      </c>
      <c r="F103" s="19">
        <f t="shared" si="3"/>
        <v>54</v>
      </c>
      <c r="G103" s="19">
        <f t="shared" si="3"/>
        <v>168</v>
      </c>
      <c r="H103" s="19">
        <f t="shared" si="3"/>
        <v>92</v>
      </c>
      <c r="I103" s="19">
        <f t="shared" si="3"/>
        <v>130</v>
      </c>
      <c r="J103" s="19">
        <f t="shared" si="3"/>
        <v>206</v>
      </c>
    </row>
    <row r="104" spans="1:10" ht="14.25" thickBot="1">
      <c r="A104" s="79"/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1:10" ht="14.25" thickBot="1">
      <c r="A105" s="41" t="s">
        <v>122</v>
      </c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ht="13.5">
      <c r="A106" s="15" t="s">
        <v>363</v>
      </c>
      <c r="B106" s="20">
        <v>168</v>
      </c>
      <c r="C106" s="20">
        <v>45</v>
      </c>
      <c r="D106" s="20">
        <v>33</v>
      </c>
      <c r="E106" s="20">
        <v>89</v>
      </c>
      <c r="F106" s="20">
        <v>46</v>
      </c>
      <c r="G106" s="20">
        <v>135</v>
      </c>
      <c r="H106" s="20">
        <v>54</v>
      </c>
      <c r="I106" s="20">
        <v>130</v>
      </c>
      <c r="J106" s="20">
        <v>173</v>
      </c>
    </row>
    <row r="107" spans="1:10" ht="13.5">
      <c r="A107" s="15" t="s">
        <v>786</v>
      </c>
      <c r="B107" s="21">
        <v>72</v>
      </c>
      <c r="C107" s="21">
        <v>14</v>
      </c>
      <c r="D107" s="21">
        <v>33</v>
      </c>
      <c r="E107" s="21">
        <v>20</v>
      </c>
      <c r="F107" s="21">
        <v>25</v>
      </c>
      <c r="G107" s="21">
        <v>54</v>
      </c>
      <c r="H107" s="21">
        <v>36</v>
      </c>
      <c r="I107" s="21">
        <v>38</v>
      </c>
      <c r="J107" s="21">
        <v>72</v>
      </c>
    </row>
    <row r="108" spans="1:10" ht="13.5">
      <c r="A108" s="15" t="s">
        <v>787</v>
      </c>
      <c r="B108" s="21">
        <v>122</v>
      </c>
      <c r="C108" s="21">
        <v>29</v>
      </c>
      <c r="D108" s="21">
        <v>57</v>
      </c>
      <c r="E108" s="21">
        <v>39</v>
      </c>
      <c r="F108" s="21">
        <v>62</v>
      </c>
      <c r="G108" s="21">
        <v>71</v>
      </c>
      <c r="H108" s="21">
        <v>62</v>
      </c>
      <c r="I108" s="21">
        <v>75</v>
      </c>
      <c r="J108" s="21">
        <v>126</v>
      </c>
    </row>
    <row r="109" spans="1:10" ht="13.5">
      <c r="A109" s="15" t="s">
        <v>123</v>
      </c>
      <c r="B109" s="21">
        <v>51</v>
      </c>
      <c r="C109" s="21">
        <v>18</v>
      </c>
      <c r="D109" s="21">
        <v>16</v>
      </c>
      <c r="E109" s="21">
        <v>17</v>
      </c>
      <c r="F109" s="21">
        <v>19</v>
      </c>
      <c r="G109" s="21">
        <v>36</v>
      </c>
      <c r="H109" s="21">
        <v>22</v>
      </c>
      <c r="I109" s="21">
        <v>33</v>
      </c>
      <c r="J109" s="21">
        <v>51</v>
      </c>
    </row>
    <row r="110" spans="1:10" ht="13.5">
      <c r="A110" s="15" t="s">
        <v>124</v>
      </c>
      <c r="B110" s="21">
        <v>31</v>
      </c>
      <c r="C110" s="21">
        <v>13</v>
      </c>
      <c r="D110" s="21">
        <v>8</v>
      </c>
      <c r="E110" s="21">
        <v>11</v>
      </c>
      <c r="F110" s="21">
        <v>11</v>
      </c>
      <c r="G110" s="21">
        <v>25</v>
      </c>
      <c r="H110" s="21">
        <v>9</v>
      </c>
      <c r="I110" s="21">
        <v>29</v>
      </c>
      <c r="J110" s="21">
        <v>32</v>
      </c>
    </row>
    <row r="111" spans="1:10" ht="13.5">
      <c r="A111" s="15" t="s">
        <v>125</v>
      </c>
      <c r="B111" s="21">
        <v>32</v>
      </c>
      <c r="C111" s="21">
        <v>5</v>
      </c>
      <c r="D111" s="21">
        <v>11</v>
      </c>
      <c r="E111" s="21">
        <v>18</v>
      </c>
      <c r="F111" s="21">
        <v>12</v>
      </c>
      <c r="G111" s="21">
        <v>23</v>
      </c>
      <c r="H111" s="21">
        <v>19</v>
      </c>
      <c r="I111" s="21">
        <v>22</v>
      </c>
      <c r="J111" s="21">
        <v>33</v>
      </c>
    </row>
    <row r="112" spans="1:10" ht="13.5">
      <c r="A112" s="15" t="s">
        <v>127</v>
      </c>
      <c r="B112" s="21">
        <v>181</v>
      </c>
      <c r="C112" s="21">
        <v>54</v>
      </c>
      <c r="D112" s="21">
        <v>58</v>
      </c>
      <c r="E112" s="21">
        <v>85</v>
      </c>
      <c r="F112" s="21">
        <v>61</v>
      </c>
      <c r="G112" s="21">
        <v>138</v>
      </c>
      <c r="H112" s="21">
        <v>69</v>
      </c>
      <c r="I112" s="21">
        <v>136</v>
      </c>
      <c r="J112" s="21">
        <v>188</v>
      </c>
    </row>
    <row r="113" spans="1:10" ht="13.5">
      <c r="A113" s="15" t="s">
        <v>128</v>
      </c>
      <c r="B113" s="21">
        <v>109</v>
      </c>
      <c r="C113" s="21">
        <v>26</v>
      </c>
      <c r="D113" s="21">
        <v>38</v>
      </c>
      <c r="E113" s="21">
        <v>43</v>
      </c>
      <c r="F113" s="21">
        <v>38</v>
      </c>
      <c r="G113" s="21">
        <v>76</v>
      </c>
      <c r="H113" s="21">
        <v>45</v>
      </c>
      <c r="I113" s="21">
        <v>77</v>
      </c>
      <c r="J113" s="21">
        <v>111</v>
      </c>
    </row>
    <row r="114" spans="1:10" ht="13.5">
      <c r="A114" s="15" t="s">
        <v>126</v>
      </c>
      <c r="B114" s="21">
        <v>23</v>
      </c>
      <c r="C114" s="21">
        <v>10</v>
      </c>
      <c r="D114" s="21">
        <v>3</v>
      </c>
      <c r="E114" s="21">
        <v>5</v>
      </c>
      <c r="F114" s="21">
        <v>7</v>
      </c>
      <c r="G114" s="21">
        <v>15</v>
      </c>
      <c r="H114" s="21">
        <v>8</v>
      </c>
      <c r="I114" s="21">
        <v>15</v>
      </c>
      <c r="J114" s="21">
        <v>19</v>
      </c>
    </row>
    <row r="115" spans="1:10" ht="13.5">
      <c r="A115" s="15" t="s">
        <v>89</v>
      </c>
      <c r="B115" s="21">
        <v>131</v>
      </c>
      <c r="C115" s="21">
        <v>39</v>
      </c>
      <c r="D115" s="21">
        <v>42</v>
      </c>
      <c r="E115" s="21">
        <v>54</v>
      </c>
      <c r="F115" s="21">
        <v>44</v>
      </c>
      <c r="G115" s="21">
        <v>111</v>
      </c>
      <c r="H115" s="21">
        <v>62</v>
      </c>
      <c r="I115" s="21">
        <v>96</v>
      </c>
      <c r="J115" s="21">
        <v>134</v>
      </c>
    </row>
    <row r="116" spans="1:10" ht="13.5">
      <c r="A116" s="22" t="s">
        <v>28</v>
      </c>
      <c r="B116" s="19">
        <f aca="true" t="shared" si="4" ref="B116:J116">SUM(B106:B115)</f>
        <v>920</v>
      </c>
      <c r="C116" s="19">
        <f t="shared" si="4"/>
        <v>253</v>
      </c>
      <c r="D116" s="19">
        <f t="shared" si="4"/>
        <v>299</v>
      </c>
      <c r="E116" s="19">
        <f t="shared" si="4"/>
        <v>381</v>
      </c>
      <c r="F116" s="19">
        <f t="shared" si="4"/>
        <v>325</v>
      </c>
      <c r="G116" s="19">
        <f t="shared" si="4"/>
        <v>684</v>
      </c>
      <c r="H116" s="19">
        <f t="shared" si="4"/>
        <v>386</v>
      </c>
      <c r="I116" s="19">
        <f t="shared" si="4"/>
        <v>651</v>
      </c>
      <c r="J116" s="19">
        <f t="shared" si="4"/>
        <v>939</v>
      </c>
    </row>
    <row r="117" ht="14.25" thickBot="1">
      <c r="A117" s="4"/>
    </row>
    <row r="118" spans="1:10" ht="14.25" thickBot="1">
      <c r="A118" s="41" t="s">
        <v>131</v>
      </c>
      <c r="B118" s="41"/>
      <c r="C118" s="41"/>
      <c r="D118" s="41"/>
      <c r="E118" s="41"/>
      <c r="F118" s="41"/>
      <c r="G118" s="41"/>
      <c r="H118" s="41"/>
      <c r="I118" s="41"/>
      <c r="J118" s="41"/>
    </row>
    <row r="119" spans="1:10" ht="13.5">
      <c r="A119" s="15">
        <v>1</v>
      </c>
      <c r="B119" s="20">
        <v>153</v>
      </c>
      <c r="C119" s="20">
        <v>51</v>
      </c>
      <c r="D119" s="20">
        <v>69</v>
      </c>
      <c r="E119" s="20">
        <v>41</v>
      </c>
      <c r="F119" s="20">
        <v>54</v>
      </c>
      <c r="G119" s="20">
        <v>117</v>
      </c>
      <c r="H119" s="20">
        <v>66</v>
      </c>
      <c r="I119" s="20">
        <v>104</v>
      </c>
      <c r="J119" s="20">
        <v>149</v>
      </c>
    </row>
    <row r="120" spans="1:10" ht="13.5">
      <c r="A120" s="15">
        <v>2</v>
      </c>
      <c r="B120" s="21">
        <v>219</v>
      </c>
      <c r="C120" s="21">
        <v>61</v>
      </c>
      <c r="D120" s="21">
        <v>119</v>
      </c>
      <c r="E120" s="21">
        <v>45</v>
      </c>
      <c r="F120" s="21">
        <v>51</v>
      </c>
      <c r="G120" s="21">
        <v>178</v>
      </c>
      <c r="H120" s="21">
        <v>89</v>
      </c>
      <c r="I120" s="21">
        <v>141</v>
      </c>
      <c r="J120" s="21">
        <v>220</v>
      </c>
    </row>
    <row r="121" spans="1:10" ht="13.5">
      <c r="A121" s="15">
        <v>3</v>
      </c>
      <c r="B121" s="21">
        <v>180</v>
      </c>
      <c r="C121" s="21">
        <v>47</v>
      </c>
      <c r="D121" s="21">
        <v>90</v>
      </c>
      <c r="E121" s="21">
        <v>43</v>
      </c>
      <c r="F121" s="21">
        <v>37</v>
      </c>
      <c r="G121" s="21">
        <v>146</v>
      </c>
      <c r="H121" s="21">
        <v>60</v>
      </c>
      <c r="I121" s="21">
        <v>121</v>
      </c>
      <c r="J121" s="21">
        <v>169</v>
      </c>
    </row>
    <row r="122" spans="1:10" ht="13.5">
      <c r="A122" s="15">
        <v>4</v>
      </c>
      <c r="B122" s="21">
        <v>181</v>
      </c>
      <c r="C122" s="21">
        <v>44</v>
      </c>
      <c r="D122" s="21">
        <v>84</v>
      </c>
      <c r="E122" s="21">
        <v>56</v>
      </c>
      <c r="F122" s="21">
        <v>57</v>
      </c>
      <c r="G122" s="21">
        <v>130</v>
      </c>
      <c r="H122" s="21">
        <v>74</v>
      </c>
      <c r="I122" s="21">
        <v>109</v>
      </c>
      <c r="J122" s="21">
        <v>177</v>
      </c>
    </row>
    <row r="123" spans="1:10" ht="13.5">
      <c r="A123" s="15">
        <v>5</v>
      </c>
      <c r="B123" s="21">
        <v>143</v>
      </c>
      <c r="C123" s="21">
        <v>28</v>
      </c>
      <c r="D123" s="21">
        <v>76</v>
      </c>
      <c r="E123" s="21">
        <v>44</v>
      </c>
      <c r="F123" s="21">
        <v>34</v>
      </c>
      <c r="G123" s="21">
        <v>117</v>
      </c>
      <c r="H123" s="21">
        <v>50</v>
      </c>
      <c r="I123" s="21">
        <v>100</v>
      </c>
      <c r="J123" s="21">
        <v>141</v>
      </c>
    </row>
    <row r="124" spans="1:10" ht="13.5">
      <c r="A124" s="15">
        <v>6</v>
      </c>
      <c r="B124" s="21">
        <v>189</v>
      </c>
      <c r="C124" s="21">
        <v>54</v>
      </c>
      <c r="D124" s="21">
        <v>86</v>
      </c>
      <c r="E124" s="21">
        <v>56</v>
      </c>
      <c r="F124" s="21">
        <v>59</v>
      </c>
      <c r="G124" s="21">
        <v>144</v>
      </c>
      <c r="H124" s="21">
        <v>80</v>
      </c>
      <c r="I124" s="21">
        <v>119</v>
      </c>
      <c r="J124" s="21">
        <v>190</v>
      </c>
    </row>
    <row r="125" spans="1:10" ht="13.5">
      <c r="A125" s="15">
        <v>7</v>
      </c>
      <c r="B125" s="21">
        <v>218</v>
      </c>
      <c r="C125" s="21">
        <v>60</v>
      </c>
      <c r="D125" s="21">
        <v>95</v>
      </c>
      <c r="E125" s="21">
        <v>66</v>
      </c>
      <c r="F125" s="21">
        <v>47</v>
      </c>
      <c r="G125" s="21">
        <v>173</v>
      </c>
      <c r="H125" s="21">
        <v>91</v>
      </c>
      <c r="I125" s="21">
        <v>130</v>
      </c>
      <c r="J125" s="21">
        <v>215</v>
      </c>
    </row>
    <row r="126" spans="1:10" ht="13.5">
      <c r="A126" s="15">
        <v>8</v>
      </c>
      <c r="B126" s="21">
        <v>244</v>
      </c>
      <c r="C126" s="21">
        <v>57</v>
      </c>
      <c r="D126" s="21">
        <v>121</v>
      </c>
      <c r="E126" s="21">
        <v>59</v>
      </c>
      <c r="F126" s="21">
        <v>53</v>
      </c>
      <c r="G126" s="21">
        <v>190</v>
      </c>
      <c r="H126" s="21">
        <v>98</v>
      </c>
      <c r="I126" s="21">
        <v>147</v>
      </c>
      <c r="J126" s="21">
        <v>233</v>
      </c>
    </row>
    <row r="127" spans="1:10" ht="13.5">
      <c r="A127" s="15">
        <v>9</v>
      </c>
      <c r="B127" s="21">
        <v>133</v>
      </c>
      <c r="C127" s="21">
        <v>32</v>
      </c>
      <c r="D127" s="21">
        <v>55</v>
      </c>
      <c r="E127" s="21">
        <v>38</v>
      </c>
      <c r="F127" s="21">
        <v>41</v>
      </c>
      <c r="G127" s="21">
        <v>94</v>
      </c>
      <c r="H127" s="21">
        <v>56</v>
      </c>
      <c r="I127" s="21">
        <v>73</v>
      </c>
      <c r="J127" s="21">
        <v>130</v>
      </c>
    </row>
    <row r="128" spans="1:10" ht="13.5">
      <c r="A128" s="15">
        <v>10</v>
      </c>
      <c r="B128" s="21">
        <v>187</v>
      </c>
      <c r="C128" s="21">
        <v>56</v>
      </c>
      <c r="D128" s="21">
        <v>106</v>
      </c>
      <c r="E128" s="21">
        <v>39</v>
      </c>
      <c r="F128" s="21">
        <v>58</v>
      </c>
      <c r="G128" s="21">
        <v>151</v>
      </c>
      <c r="H128" s="21">
        <v>80</v>
      </c>
      <c r="I128" s="21">
        <v>122</v>
      </c>
      <c r="J128" s="21">
        <v>188</v>
      </c>
    </row>
    <row r="129" spans="1:10" ht="13.5">
      <c r="A129" s="15">
        <v>11</v>
      </c>
      <c r="B129" s="21">
        <v>266</v>
      </c>
      <c r="C129" s="21">
        <v>80</v>
      </c>
      <c r="D129" s="21">
        <v>128</v>
      </c>
      <c r="E129" s="21">
        <v>71</v>
      </c>
      <c r="F129" s="21">
        <v>58</v>
      </c>
      <c r="G129" s="21">
        <v>221</v>
      </c>
      <c r="H129" s="21">
        <v>95</v>
      </c>
      <c r="I129" s="21">
        <v>180</v>
      </c>
      <c r="J129" s="21">
        <v>261</v>
      </c>
    </row>
    <row r="130" spans="1:10" ht="13.5">
      <c r="A130" s="15">
        <v>12</v>
      </c>
      <c r="B130" s="21">
        <v>138</v>
      </c>
      <c r="C130" s="21">
        <v>42</v>
      </c>
      <c r="D130" s="21">
        <v>77</v>
      </c>
      <c r="E130" s="21">
        <v>23</v>
      </c>
      <c r="F130" s="21">
        <v>40</v>
      </c>
      <c r="G130" s="21">
        <v>108</v>
      </c>
      <c r="H130" s="21">
        <v>72</v>
      </c>
      <c r="I130" s="21">
        <v>73</v>
      </c>
      <c r="J130" s="21">
        <v>134</v>
      </c>
    </row>
    <row r="131" spans="1:10" ht="13.5">
      <c r="A131" s="15">
        <v>13</v>
      </c>
      <c r="B131" s="21">
        <v>95</v>
      </c>
      <c r="C131" s="21">
        <v>23</v>
      </c>
      <c r="D131" s="21">
        <v>49</v>
      </c>
      <c r="E131" s="21">
        <v>28</v>
      </c>
      <c r="F131" s="21">
        <v>19</v>
      </c>
      <c r="G131" s="21">
        <v>81</v>
      </c>
      <c r="H131" s="21">
        <v>39</v>
      </c>
      <c r="I131" s="21">
        <v>60</v>
      </c>
      <c r="J131" s="21">
        <v>100</v>
      </c>
    </row>
    <row r="132" spans="1:10" ht="13.5">
      <c r="A132" s="22" t="s">
        <v>28</v>
      </c>
      <c r="B132" s="19">
        <f aca="true" t="shared" si="5" ref="B132:J132">SUM(B119:B131)</f>
        <v>2346</v>
      </c>
      <c r="C132" s="19">
        <f t="shared" si="5"/>
        <v>635</v>
      </c>
      <c r="D132" s="19">
        <f t="shared" si="5"/>
        <v>1155</v>
      </c>
      <c r="E132" s="19">
        <f t="shared" si="5"/>
        <v>609</v>
      </c>
      <c r="F132" s="19">
        <f t="shared" si="5"/>
        <v>608</v>
      </c>
      <c r="G132" s="19">
        <f t="shared" si="5"/>
        <v>1850</v>
      </c>
      <c r="H132" s="19">
        <f t="shared" si="5"/>
        <v>950</v>
      </c>
      <c r="I132" s="19">
        <f t="shared" si="5"/>
        <v>1479</v>
      </c>
      <c r="J132" s="19">
        <f t="shared" si="5"/>
        <v>2307</v>
      </c>
    </row>
    <row r="133" ht="14.25" thickBot="1">
      <c r="A133" s="4"/>
    </row>
    <row r="134" spans="1:10" ht="14.25" thickBot="1">
      <c r="A134" s="41" t="s">
        <v>143</v>
      </c>
      <c r="B134" s="41"/>
      <c r="C134" s="41"/>
      <c r="D134" s="41"/>
      <c r="E134" s="41"/>
      <c r="F134" s="41"/>
      <c r="G134" s="41"/>
      <c r="H134" s="41"/>
      <c r="I134" s="41"/>
      <c r="J134" s="41"/>
    </row>
    <row r="135" spans="1:10" ht="13.5">
      <c r="A135" s="15" t="s">
        <v>144</v>
      </c>
      <c r="B135" s="20">
        <v>95</v>
      </c>
      <c r="C135" s="20">
        <v>19</v>
      </c>
      <c r="D135" s="20">
        <v>60</v>
      </c>
      <c r="E135" s="20">
        <v>23</v>
      </c>
      <c r="F135" s="20">
        <v>26</v>
      </c>
      <c r="G135" s="20">
        <v>76</v>
      </c>
      <c r="H135" s="20">
        <v>35</v>
      </c>
      <c r="I135" s="20">
        <v>68</v>
      </c>
      <c r="J135" s="20">
        <v>100</v>
      </c>
    </row>
    <row r="136" spans="1:10" ht="13.5">
      <c r="A136" s="15" t="s">
        <v>145</v>
      </c>
      <c r="B136" s="21">
        <v>289</v>
      </c>
      <c r="C136" s="21">
        <v>75</v>
      </c>
      <c r="D136" s="21">
        <v>162</v>
      </c>
      <c r="E136" s="21">
        <v>69</v>
      </c>
      <c r="F136" s="21">
        <v>93</v>
      </c>
      <c r="G136" s="21">
        <v>219</v>
      </c>
      <c r="H136" s="21">
        <v>138</v>
      </c>
      <c r="I136" s="21">
        <v>169</v>
      </c>
      <c r="J136" s="21">
        <v>294</v>
      </c>
    </row>
    <row r="137" spans="1:10" ht="13.5">
      <c r="A137" s="15" t="s">
        <v>146</v>
      </c>
      <c r="B137" s="21">
        <v>366</v>
      </c>
      <c r="C137" s="21">
        <v>84</v>
      </c>
      <c r="D137" s="21">
        <v>192</v>
      </c>
      <c r="E137" s="21">
        <v>109</v>
      </c>
      <c r="F137" s="21">
        <v>108</v>
      </c>
      <c r="G137" s="21">
        <v>276</v>
      </c>
      <c r="H137" s="21">
        <v>165</v>
      </c>
      <c r="I137" s="21">
        <v>223</v>
      </c>
      <c r="J137" s="21">
        <v>371</v>
      </c>
    </row>
    <row r="138" spans="1:10" ht="13.5">
      <c r="A138" s="15" t="s">
        <v>147</v>
      </c>
      <c r="B138" s="21">
        <v>193</v>
      </c>
      <c r="C138" s="21">
        <v>50</v>
      </c>
      <c r="D138" s="21">
        <v>112</v>
      </c>
      <c r="E138" s="21">
        <v>47</v>
      </c>
      <c r="F138" s="21">
        <v>52</v>
      </c>
      <c r="G138" s="21">
        <v>158</v>
      </c>
      <c r="H138" s="21">
        <v>82</v>
      </c>
      <c r="I138" s="21">
        <v>133</v>
      </c>
      <c r="J138" s="21">
        <v>201</v>
      </c>
    </row>
    <row r="139" spans="1:10" ht="13.5">
      <c r="A139" s="15" t="s">
        <v>148</v>
      </c>
      <c r="B139" s="21">
        <v>129</v>
      </c>
      <c r="C139" s="21">
        <v>36</v>
      </c>
      <c r="D139" s="21">
        <v>69</v>
      </c>
      <c r="E139" s="21">
        <v>19</v>
      </c>
      <c r="F139" s="21">
        <v>31</v>
      </c>
      <c r="G139" s="21">
        <v>96</v>
      </c>
      <c r="H139" s="21">
        <v>44</v>
      </c>
      <c r="I139" s="21">
        <v>86</v>
      </c>
      <c r="J139" s="21">
        <v>128</v>
      </c>
    </row>
    <row r="140" spans="1:10" ht="13.5">
      <c r="A140" s="15" t="s">
        <v>333</v>
      </c>
      <c r="B140" s="21">
        <v>209</v>
      </c>
      <c r="C140" s="21">
        <v>63</v>
      </c>
      <c r="D140" s="21">
        <v>112</v>
      </c>
      <c r="E140" s="21">
        <v>44</v>
      </c>
      <c r="F140" s="21">
        <v>63</v>
      </c>
      <c r="G140" s="21">
        <v>162</v>
      </c>
      <c r="H140" s="21">
        <v>88</v>
      </c>
      <c r="I140" s="21">
        <v>138</v>
      </c>
      <c r="J140" s="21">
        <v>211</v>
      </c>
    </row>
    <row r="141" spans="1:10" ht="13.5">
      <c r="A141" s="15" t="s">
        <v>149</v>
      </c>
      <c r="B141" s="21">
        <v>170</v>
      </c>
      <c r="C141" s="21">
        <v>35</v>
      </c>
      <c r="D141" s="21">
        <v>121</v>
      </c>
      <c r="E141" s="21">
        <v>37</v>
      </c>
      <c r="F141" s="21">
        <v>60</v>
      </c>
      <c r="G141" s="21">
        <v>128</v>
      </c>
      <c r="H141" s="21">
        <v>70</v>
      </c>
      <c r="I141" s="21">
        <v>121</v>
      </c>
      <c r="J141" s="21">
        <v>174</v>
      </c>
    </row>
    <row r="142" spans="1:10" ht="13.5">
      <c r="A142" s="15" t="s">
        <v>150</v>
      </c>
      <c r="B142" s="21">
        <v>78</v>
      </c>
      <c r="C142" s="21">
        <v>21</v>
      </c>
      <c r="D142" s="21">
        <v>51</v>
      </c>
      <c r="E142" s="21">
        <v>14</v>
      </c>
      <c r="F142" s="21">
        <v>26</v>
      </c>
      <c r="G142" s="21">
        <v>61</v>
      </c>
      <c r="H142" s="21">
        <v>38</v>
      </c>
      <c r="I142" s="21">
        <v>51</v>
      </c>
      <c r="J142" s="21">
        <v>82</v>
      </c>
    </row>
    <row r="143" spans="1:10" ht="13.5">
      <c r="A143" s="15" t="s">
        <v>151</v>
      </c>
      <c r="B143" s="21">
        <v>252</v>
      </c>
      <c r="C143" s="21">
        <v>57</v>
      </c>
      <c r="D143" s="21">
        <v>164</v>
      </c>
      <c r="E143" s="21">
        <v>56</v>
      </c>
      <c r="F143" s="21">
        <v>81</v>
      </c>
      <c r="G143" s="21">
        <v>193</v>
      </c>
      <c r="H143" s="21">
        <v>102</v>
      </c>
      <c r="I143" s="21">
        <v>179</v>
      </c>
      <c r="J143" s="21">
        <v>263</v>
      </c>
    </row>
    <row r="144" spans="1:10" ht="13.5">
      <c r="A144" s="15" t="s">
        <v>152</v>
      </c>
      <c r="B144" s="21">
        <v>68</v>
      </c>
      <c r="C144" s="21">
        <v>26</v>
      </c>
      <c r="D144" s="21">
        <v>32</v>
      </c>
      <c r="E144" s="21">
        <v>16</v>
      </c>
      <c r="F144" s="21">
        <v>24</v>
      </c>
      <c r="G144" s="21">
        <v>56</v>
      </c>
      <c r="H144" s="21">
        <v>37</v>
      </c>
      <c r="I144" s="21">
        <v>43</v>
      </c>
      <c r="J144" s="21">
        <v>71</v>
      </c>
    </row>
    <row r="145" spans="1:10" ht="13.5">
      <c r="A145" s="15" t="s">
        <v>153</v>
      </c>
      <c r="B145" s="21">
        <v>157</v>
      </c>
      <c r="C145" s="21">
        <v>31</v>
      </c>
      <c r="D145" s="21">
        <v>111</v>
      </c>
      <c r="E145" s="21">
        <v>33</v>
      </c>
      <c r="F145" s="21">
        <v>47</v>
      </c>
      <c r="G145" s="21">
        <v>125</v>
      </c>
      <c r="H145" s="21">
        <v>70</v>
      </c>
      <c r="I145" s="21">
        <v>104</v>
      </c>
      <c r="J145" s="21">
        <v>163</v>
      </c>
    </row>
    <row r="146" spans="1:10" ht="13.5">
      <c r="A146" s="15" t="s">
        <v>154</v>
      </c>
      <c r="B146" s="21">
        <v>90</v>
      </c>
      <c r="C146" s="21">
        <v>18</v>
      </c>
      <c r="D146" s="21">
        <v>57</v>
      </c>
      <c r="E146" s="21">
        <v>24</v>
      </c>
      <c r="F146" s="21">
        <v>43</v>
      </c>
      <c r="G146" s="21">
        <v>52</v>
      </c>
      <c r="H146" s="21">
        <v>42</v>
      </c>
      <c r="I146" s="21">
        <v>59</v>
      </c>
      <c r="J146" s="21">
        <v>93</v>
      </c>
    </row>
    <row r="147" spans="1:10" ht="13.5">
      <c r="A147" s="15" t="s">
        <v>155</v>
      </c>
      <c r="B147" s="21">
        <v>418</v>
      </c>
      <c r="C147" s="21">
        <v>86</v>
      </c>
      <c r="D147" s="21">
        <v>240</v>
      </c>
      <c r="E147" s="21">
        <v>124</v>
      </c>
      <c r="F147" s="21">
        <v>171</v>
      </c>
      <c r="G147" s="21">
        <v>300</v>
      </c>
      <c r="H147" s="21">
        <v>219</v>
      </c>
      <c r="I147" s="21">
        <v>250</v>
      </c>
      <c r="J147" s="21">
        <v>428</v>
      </c>
    </row>
    <row r="148" spans="1:10" ht="13.5">
      <c r="A148" s="15" t="s">
        <v>156</v>
      </c>
      <c r="B148" s="21">
        <v>240</v>
      </c>
      <c r="C148" s="21">
        <v>50</v>
      </c>
      <c r="D148" s="21">
        <v>147</v>
      </c>
      <c r="E148" s="21">
        <v>60</v>
      </c>
      <c r="F148" s="21">
        <v>71</v>
      </c>
      <c r="G148" s="21">
        <v>187</v>
      </c>
      <c r="H148" s="21">
        <v>97</v>
      </c>
      <c r="I148" s="21">
        <v>164</v>
      </c>
      <c r="J148" s="21">
        <v>239</v>
      </c>
    </row>
    <row r="149" spans="1:10" ht="13.5">
      <c r="A149" s="15" t="s">
        <v>157</v>
      </c>
      <c r="B149" s="21">
        <v>201</v>
      </c>
      <c r="C149" s="21">
        <v>38</v>
      </c>
      <c r="D149" s="21">
        <v>116</v>
      </c>
      <c r="E149" s="21">
        <v>59</v>
      </c>
      <c r="F149" s="21">
        <v>69</v>
      </c>
      <c r="G149" s="21">
        <v>143</v>
      </c>
      <c r="H149" s="21">
        <v>92</v>
      </c>
      <c r="I149" s="21">
        <v>119</v>
      </c>
      <c r="J149" s="21">
        <v>200</v>
      </c>
    </row>
    <row r="150" spans="1:10" ht="13.5">
      <c r="A150" s="15" t="s">
        <v>158</v>
      </c>
      <c r="B150" s="21">
        <v>131</v>
      </c>
      <c r="C150" s="21">
        <v>36</v>
      </c>
      <c r="D150" s="21">
        <v>77</v>
      </c>
      <c r="E150" s="21">
        <v>40</v>
      </c>
      <c r="F150" s="21">
        <v>45</v>
      </c>
      <c r="G150" s="21">
        <v>103</v>
      </c>
      <c r="H150" s="21">
        <v>65</v>
      </c>
      <c r="I150" s="21">
        <v>87</v>
      </c>
      <c r="J150" s="21">
        <v>131</v>
      </c>
    </row>
    <row r="151" spans="1:10" ht="13.5">
      <c r="A151" s="15" t="s">
        <v>159</v>
      </c>
      <c r="B151" s="21">
        <v>221</v>
      </c>
      <c r="C151" s="21">
        <v>60</v>
      </c>
      <c r="D151" s="21">
        <v>114</v>
      </c>
      <c r="E151" s="21">
        <v>59</v>
      </c>
      <c r="F151" s="21">
        <v>52</v>
      </c>
      <c r="G151" s="21">
        <v>181</v>
      </c>
      <c r="H151" s="21">
        <v>89</v>
      </c>
      <c r="I151" s="21">
        <v>153</v>
      </c>
      <c r="J151" s="21">
        <v>218</v>
      </c>
    </row>
    <row r="152" spans="1:10" ht="13.5">
      <c r="A152" s="15" t="s">
        <v>89</v>
      </c>
      <c r="B152" s="21">
        <v>267</v>
      </c>
      <c r="C152" s="21">
        <v>62</v>
      </c>
      <c r="D152" s="21">
        <v>177</v>
      </c>
      <c r="E152" s="21">
        <v>73</v>
      </c>
      <c r="F152" s="21">
        <v>82</v>
      </c>
      <c r="G152" s="21">
        <v>220</v>
      </c>
      <c r="H152" s="21">
        <v>101</v>
      </c>
      <c r="I152" s="21">
        <v>209</v>
      </c>
      <c r="J152" s="21">
        <v>281</v>
      </c>
    </row>
    <row r="153" spans="1:10" ht="13.5">
      <c r="A153" s="22" t="s">
        <v>28</v>
      </c>
      <c r="B153" s="19">
        <f aca="true" t="shared" si="6" ref="B153:J153">SUM(B135:B152)</f>
        <v>3574</v>
      </c>
      <c r="C153" s="19">
        <f t="shared" si="6"/>
        <v>847</v>
      </c>
      <c r="D153" s="19">
        <f t="shared" si="6"/>
        <v>2114</v>
      </c>
      <c r="E153" s="19">
        <f t="shared" si="6"/>
        <v>906</v>
      </c>
      <c r="F153" s="19">
        <f t="shared" si="6"/>
        <v>1144</v>
      </c>
      <c r="G153" s="19">
        <f t="shared" si="6"/>
        <v>2736</v>
      </c>
      <c r="H153" s="19">
        <f t="shared" si="6"/>
        <v>1574</v>
      </c>
      <c r="I153" s="19">
        <f t="shared" si="6"/>
        <v>2356</v>
      </c>
      <c r="J153" s="19">
        <f t="shared" si="6"/>
        <v>3648</v>
      </c>
    </row>
    <row r="154" ht="14.25" thickBot="1">
      <c r="A154" s="4"/>
    </row>
    <row r="155" spans="1:10" ht="14.25" thickBot="1">
      <c r="A155" s="41" t="s">
        <v>170</v>
      </c>
      <c r="B155" s="41"/>
      <c r="C155" s="41"/>
      <c r="D155" s="41"/>
      <c r="E155" s="41"/>
      <c r="F155" s="41"/>
      <c r="G155" s="41"/>
      <c r="H155" s="41"/>
      <c r="I155" s="41"/>
      <c r="J155" s="41"/>
    </row>
    <row r="156" spans="1:10" ht="13.5">
      <c r="A156" s="15" t="s">
        <v>171</v>
      </c>
      <c r="B156" s="20">
        <v>317</v>
      </c>
      <c r="C156" s="20">
        <v>86</v>
      </c>
      <c r="D156" s="20">
        <v>158</v>
      </c>
      <c r="E156" s="20">
        <v>100</v>
      </c>
      <c r="F156" s="20">
        <v>120</v>
      </c>
      <c r="G156" s="20">
        <v>224</v>
      </c>
      <c r="H156" s="20">
        <v>168</v>
      </c>
      <c r="I156" s="20">
        <v>209</v>
      </c>
      <c r="J156" s="20">
        <v>333</v>
      </c>
    </row>
    <row r="157" spans="1:10" ht="13.5">
      <c r="A157" s="15" t="s">
        <v>172</v>
      </c>
      <c r="B157" s="21">
        <v>255</v>
      </c>
      <c r="C157" s="21">
        <v>79</v>
      </c>
      <c r="D157" s="21">
        <v>132</v>
      </c>
      <c r="E157" s="21">
        <v>83</v>
      </c>
      <c r="F157" s="21">
        <v>97</v>
      </c>
      <c r="G157" s="21">
        <v>202</v>
      </c>
      <c r="H157" s="21">
        <v>120</v>
      </c>
      <c r="I157" s="21">
        <v>207</v>
      </c>
      <c r="J157" s="21">
        <v>273</v>
      </c>
    </row>
    <row r="158" spans="1:10" ht="13.5">
      <c r="A158" s="15" t="s">
        <v>173</v>
      </c>
      <c r="B158" s="21">
        <v>394</v>
      </c>
      <c r="C158" s="21">
        <v>91</v>
      </c>
      <c r="D158" s="21">
        <v>214</v>
      </c>
      <c r="E158" s="21">
        <v>109</v>
      </c>
      <c r="F158" s="21">
        <v>124</v>
      </c>
      <c r="G158" s="21">
        <v>313</v>
      </c>
      <c r="H158" s="21">
        <v>181</v>
      </c>
      <c r="I158" s="21">
        <v>274</v>
      </c>
      <c r="J158" s="21">
        <v>415</v>
      </c>
    </row>
    <row r="159" spans="1:10" ht="13.5">
      <c r="A159" s="15" t="s">
        <v>311</v>
      </c>
      <c r="B159" s="21">
        <v>73</v>
      </c>
      <c r="C159" s="21">
        <v>33</v>
      </c>
      <c r="D159" s="21">
        <v>29</v>
      </c>
      <c r="E159" s="21">
        <v>10</v>
      </c>
      <c r="F159" s="21">
        <v>32</v>
      </c>
      <c r="G159" s="21">
        <v>53</v>
      </c>
      <c r="H159" s="21">
        <v>36</v>
      </c>
      <c r="I159" s="21">
        <v>52</v>
      </c>
      <c r="J159" s="21">
        <v>75</v>
      </c>
    </row>
    <row r="160" spans="1:10" ht="13.5">
      <c r="A160" s="15" t="s">
        <v>174</v>
      </c>
      <c r="B160" s="21">
        <v>21</v>
      </c>
      <c r="C160" s="21">
        <v>6</v>
      </c>
      <c r="D160" s="21">
        <v>3</v>
      </c>
      <c r="E160" s="21">
        <v>13</v>
      </c>
      <c r="F160" s="21">
        <v>3</v>
      </c>
      <c r="G160" s="21">
        <v>21</v>
      </c>
      <c r="H160" s="21">
        <v>5</v>
      </c>
      <c r="I160" s="21">
        <v>18</v>
      </c>
      <c r="J160" s="21">
        <v>22</v>
      </c>
    </row>
    <row r="161" spans="1:10" ht="13.5">
      <c r="A161" s="15" t="s">
        <v>175</v>
      </c>
      <c r="B161" s="21">
        <v>41</v>
      </c>
      <c r="C161" s="21">
        <v>17</v>
      </c>
      <c r="D161" s="21">
        <v>21</v>
      </c>
      <c r="E161" s="21">
        <v>15</v>
      </c>
      <c r="F161" s="21">
        <v>26</v>
      </c>
      <c r="G161" s="21">
        <v>31</v>
      </c>
      <c r="H161" s="21">
        <v>34</v>
      </c>
      <c r="I161" s="21">
        <v>25</v>
      </c>
      <c r="J161" s="21">
        <v>43</v>
      </c>
    </row>
    <row r="162" spans="1:10" ht="13.5">
      <c r="A162" s="15" t="s">
        <v>176</v>
      </c>
      <c r="B162" s="21">
        <v>30</v>
      </c>
      <c r="C162" s="21">
        <v>9</v>
      </c>
      <c r="D162" s="21">
        <v>17</v>
      </c>
      <c r="E162" s="21">
        <v>10</v>
      </c>
      <c r="F162" s="21">
        <v>14</v>
      </c>
      <c r="G162" s="21">
        <v>22</v>
      </c>
      <c r="H162" s="21">
        <v>20</v>
      </c>
      <c r="I162" s="21">
        <v>16</v>
      </c>
      <c r="J162" s="21">
        <v>30</v>
      </c>
    </row>
    <row r="163" spans="1:10" ht="13.5">
      <c r="A163" s="15" t="s">
        <v>312</v>
      </c>
      <c r="B163" s="21">
        <v>85</v>
      </c>
      <c r="C163" s="21">
        <v>26</v>
      </c>
      <c r="D163" s="21">
        <v>42</v>
      </c>
      <c r="E163" s="21">
        <v>24</v>
      </c>
      <c r="F163" s="21">
        <v>31</v>
      </c>
      <c r="G163" s="21">
        <v>65</v>
      </c>
      <c r="H163" s="21">
        <v>40</v>
      </c>
      <c r="I163" s="21">
        <v>61</v>
      </c>
      <c r="J163" s="21">
        <v>88</v>
      </c>
    </row>
    <row r="164" spans="1:10" ht="13.5">
      <c r="A164" s="15" t="s">
        <v>177</v>
      </c>
      <c r="B164" s="21">
        <v>86</v>
      </c>
      <c r="C164" s="21">
        <v>24</v>
      </c>
      <c r="D164" s="21">
        <v>43</v>
      </c>
      <c r="E164" s="21">
        <v>27</v>
      </c>
      <c r="F164" s="21">
        <v>29</v>
      </c>
      <c r="G164" s="21">
        <v>72</v>
      </c>
      <c r="H164" s="21">
        <v>32</v>
      </c>
      <c r="I164" s="21">
        <v>66</v>
      </c>
      <c r="J164" s="21">
        <v>91</v>
      </c>
    </row>
    <row r="165" spans="1:10" ht="13.5">
      <c r="A165" s="15" t="s">
        <v>89</v>
      </c>
      <c r="B165" s="21">
        <v>251</v>
      </c>
      <c r="C165" s="21">
        <v>82</v>
      </c>
      <c r="D165" s="21">
        <v>86</v>
      </c>
      <c r="E165" s="21">
        <v>78</v>
      </c>
      <c r="F165" s="21">
        <v>89</v>
      </c>
      <c r="G165" s="21">
        <v>193</v>
      </c>
      <c r="H165" s="21">
        <v>122</v>
      </c>
      <c r="I165" s="21">
        <v>189</v>
      </c>
      <c r="J165" s="21">
        <v>266</v>
      </c>
    </row>
    <row r="166" spans="1:10" ht="13.5">
      <c r="A166" s="22" t="s">
        <v>28</v>
      </c>
      <c r="B166" s="19">
        <f aca="true" t="shared" si="7" ref="B166:J166">SUM(B156:B165)</f>
        <v>1553</v>
      </c>
      <c r="C166" s="19">
        <f t="shared" si="7"/>
        <v>453</v>
      </c>
      <c r="D166" s="19">
        <f t="shared" si="7"/>
        <v>745</v>
      </c>
      <c r="E166" s="19">
        <f t="shared" si="7"/>
        <v>469</v>
      </c>
      <c r="F166" s="19">
        <f t="shared" si="7"/>
        <v>565</v>
      </c>
      <c r="G166" s="19">
        <f t="shared" si="7"/>
        <v>1196</v>
      </c>
      <c r="H166" s="19">
        <f t="shared" si="7"/>
        <v>758</v>
      </c>
      <c r="I166" s="19">
        <f t="shared" si="7"/>
        <v>1117</v>
      </c>
      <c r="J166" s="19">
        <f t="shared" si="7"/>
        <v>1636</v>
      </c>
    </row>
    <row r="167" ht="14.25" thickBot="1">
      <c r="A167" s="4"/>
    </row>
    <row r="168" spans="1:10" ht="14.25" thickBot="1">
      <c r="A168" s="41" t="s">
        <v>180</v>
      </c>
      <c r="B168" s="41"/>
      <c r="C168" s="41"/>
      <c r="D168" s="41"/>
      <c r="E168" s="41"/>
      <c r="F168" s="41"/>
      <c r="G168" s="41"/>
      <c r="H168" s="41"/>
      <c r="I168" s="41"/>
      <c r="J168" s="41"/>
    </row>
    <row r="169" spans="1:10" ht="13.5">
      <c r="A169" s="15" t="s">
        <v>761</v>
      </c>
      <c r="B169" s="20">
        <v>120</v>
      </c>
      <c r="C169" s="20">
        <v>41</v>
      </c>
      <c r="D169" s="20">
        <v>55</v>
      </c>
      <c r="E169" s="20">
        <v>27</v>
      </c>
      <c r="F169" s="20">
        <v>47</v>
      </c>
      <c r="G169" s="20">
        <v>82</v>
      </c>
      <c r="H169" s="20">
        <v>50</v>
      </c>
      <c r="I169" s="20">
        <v>80</v>
      </c>
      <c r="J169" s="20">
        <v>125</v>
      </c>
    </row>
    <row r="170" spans="1:10" ht="13.5">
      <c r="A170" s="15" t="s">
        <v>762</v>
      </c>
      <c r="B170" s="21">
        <v>298</v>
      </c>
      <c r="C170" s="21">
        <v>109</v>
      </c>
      <c r="D170" s="21">
        <v>139</v>
      </c>
      <c r="E170" s="21">
        <v>58</v>
      </c>
      <c r="F170" s="21">
        <v>111</v>
      </c>
      <c r="G170" s="21">
        <v>202</v>
      </c>
      <c r="H170" s="21">
        <v>166</v>
      </c>
      <c r="I170" s="21">
        <v>164</v>
      </c>
      <c r="J170" s="21">
        <v>300</v>
      </c>
    </row>
    <row r="171" spans="1:10" ht="13.5">
      <c r="A171" s="15" t="s">
        <v>763</v>
      </c>
      <c r="B171" s="21">
        <v>385</v>
      </c>
      <c r="C171" s="21">
        <v>120</v>
      </c>
      <c r="D171" s="21">
        <v>154</v>
      </c>
      <c r="E171" s="21">
        <v>84</v>
      </c>
      <c r="F171" s="21">
        <v>85</v>
      </c>
      <c r="G171" s="21">
        <v>295</v>
      </c>
      <c r="H171" s="21">
        <v>119</v>
      </c>
      <c r="I171" s="21">
        <v>258</v>
      </c>
      <c r="J171" s="21">
        <v>369</v>
      </c>
    </row>
    <row r="172" spans="1:10" ht="13.5">
      <c r="A172" s="15" t="s">
        <v>764</v>
      </c>
      <c r="B172" s="21">
        <v>155</v>
      </c>
      <c r="C172" s="21">
        <v>48</v>
      </c>
      <c r="D172" s="21">
        <v>74</v>
      </c>
      <c r="E172" s="21">
        <v>31</v>
      </c>
      <c r="F172" s="21">
        <v>37</v>
      </c>
      <c r="G172" s="21">
        <v>125</v>
      </c>
      <c r="H172" s="21">
        <v>60</v>
      </c>
      <c r="I172" s="21">
        <v>105</v>
      </c>
      <c r="J172" s="21">
        <v>154</v>
      </c>
    </row>
    <row r="173" spans="1:10" ht="13.5">
      <c r="A173" s="15" t="s">
        <v>765</v>
      </c>
      <c r="B173" s="21">
        <v>240</v>
      </c>
      <c r="C173" s="21">
        <v>80</v>
      </c>
      <c r="D173" s="21">
        <v>113</v>
      </c>
      <c r="E173" s="21">
        <v>45</v>
      </c>
      <c r="F173" s="21">
        <v>67</v>
      </c>
      <c r="G173" s="21">
        <v>174</v>
      </c>
      <c r="H173" s="21">
        <v>80</v>
      </c>
      <c r="I173" s="21">
        <v>158</v>
      </c>
      <c r="J173" s="21">
        <v>227</v>
      </c>
    </row>
    <row r="174" spans="1:10" ht="13.5">
      <c r="A174" s="15" t="s">
        <v>766</v>
      </c>
      <c r="B174" s="21">
        <v>307</v>
      </c>
      <c r="C174" s="21">
        <v>92</v>
      </c>
      <c r="D174" s="21">
        <v>174</v>
      </c>
      <c r="E174" s="21">
        <v>46</v>
      </c>
      <c r="F174" s="21">
        <v>88</v>
      </c>
      <c r="G174" s="21">
        <v>230</v>
      </c>
      <c r="H174" s="21">
        <v>119</v>
      </c>
      <c r="I174" s="21">
        <v>200</v>
      </c>
      <c r="J174" s="21">
        <v>309</v>
      </c>
    </row>
    <row r="175" spans="1:10" ht="13.5">
      <c r="A175" s="15" t="s">
        <v>767</v>
      </c>
      <c r="B175" s="21">
        <v>286</v>
      </c>
      <c r="C175" s="21">
        <v>85</v>
      </c>
      <c r="D175" s="21">
        <v>112</v>
      </c>
      <c r="E175" s="21">
        <v>65</v>
      </c>
      <c r="F175" s="21">
        <v>79</v>
      </c>
      <c r="G175" s="21">
        <v>200</v>
      </c>
      <c r="H175" s="21">
        <v>84</v>
      </c>
      <c r="I175" s="21">
        <v>195</v>
      </c>
      <c r="J175" s="21">
        <v>274</v>
      </c>
    </row>
    <row r="176" spans="1:10" ht="13.5">
      <c r="A176" s="15" t="s">
        <v>768</v>
      </c>
      <c r="B176" s="21">
        <v>129</v>
      </c>
      <c r="C176" s="21">
        <v>34</v>
      </c>
      <c r="D176" s="21">
        <v>64</v>
      </c>
      <c r="E176" s="21">
        <v>27</v>
      </c>
      <c r="F176" s="21">
        <v>27</v>
      </c>
      <c r="G176" s="21">
        <v>99</v>
      </c>
      <c r="H176" s="21">
        <v>40</v>
      </c>
      <c r="I176" s="21">
        <v>87</v>
      </c>
      <c r="J176" s="21">
        <v>125</v>
      </c>
    </row>
    <row r="177" spans="1:10" ht="13.5">
      <c r="A177" s="15" t="s">
        <v>769</v>
      </c>
      <c r="B177" s="21">
        <v>195</v>
      </c>
      <c r="C177" s="21">
        <v>42</v>
      </c>
      <c r="D177" s="21">
        <v>115</v>
      </c>
      <c r="E177" s="21">
        <v>33</v>
      </c>
      <c r="F177" s="21">
        <v>55</v>
      </c>
      <c r="G177" s="21">
        <v>132</v>
      </c>
      <c r="H177" s="21">
        <v>66</v>
      </c>
      <c r="I177" s="21">
        <v>129</v>
      </c>
      <c r="J177" s="21">
        <v>189</v>
      </c>
    </row>
    <row r="178" spans="1:10" ht="13.5">
      <c r="A178" s="15" t="s">
        <v>770</v>
      </c>
      <c r="B178" s="21">
        <v>55</v>
      </c>
      <c r="C178" s="21">
        <v>22</v>
      </c>
      <c r="D178" s="21">
        <v>23</v>
      </c>
      <c r="E178" s="21">
        <v>9</v>
      </c>
      <c r="F178" s="21">
        <v>17</v>
      </c>
      <c r="G178" s="21">
        <v>43</v>
      </c>
      <c r="H178" s="21">
        <v>23</v>
      </c>
      <c r="I178" s="21">
        <v>38</v>
      </c>
      <c r="J178" s="21">
        <v>55</v>
      </c>
    </row>
    <row r="179" spans="1:10" ht="13.5">
      <c r="A179" s="15" t="s">
        <v>771</v>
      </c>
      <c r="B179" s="21">
        <v>53</v>
      </c>
      <c r="C179" s="21">
        <v>13</v>
      </c>
      <c r="D179" s="21">
        <v>23</v>
      </c>
      <c r="E179" s="21">
        <v>17</v>
      </c>
      <c r="F179" s="21">
        <v>20</v>
      </c>
      <c r="G179" s="21">
        <v>31</v>
      </c>
      <c r="H179" s="21">
        <v>19</v>
      </c>
      <c r="I179" s="21">
        <v>34</v>
      </c>
      <c r="J179" s="21">
        <v>48</v>
      </c>
    </row>
    <row r="180" spans="1:10" ht="13.5">
      <c r="A180" s="15" t="s">
        <v>772</v>
      </c>
      <c r="B180" s="21">
        <v>36</v>
      </c>
      <c r="C180" s="21">
        <v>14</v>
      </c>
      <c r="D180" s="21">
        <v>15</v>
      </c>
      <c r="E180" s="21">
        <v>8</v>
      </c>
      <c r="F180" s="21">
        <v>16</v>
      </c>
      <c r="G180" s="21">
        <v>22</v>
      </c>
      <c r="H180" s="21">
        <v>20</v>
      </c>
      <c r="I180" s="21">
        <v>18</v>
      </c>
      <c r="J180" s="21">
        <v>35</v>
      </c>
    </row>
    <row r="181" spans="1:10" ht="13.5">
      <c r="A181" s="15" t="s">
        <v>773</v>
      </c>
      <c r="B181" s="21">
        <v>30</v>
      </c>
      <c r="C181" s="21">
        <v>7</v>
      </c>
      <c r="D181" s="21">
        <v>12</v>
      </c>
      <c r="E181" s="21">
        <v>8</v>
      </c>
      <c r="F181" s="21">
        <v>8</v>
      </c>
      <c r="G181" s="21">
        <v>18</v>
      </c>
      <c r="H181" s="21">
        <v>10</v>
      </c>
      <c r="I181" s="21">
        <v>16</v>
      </c>
      <c r="J181" s="21">
        <v>29</v>
      </c>
    </row>
    <row r="182" spans="1:10" ht="13.5">
      <c r="A182" s="15" t="s">
        <v>774</v>
      </c>
      <c r="B182" s="21">
        <v>174</v>
      </c>
      <c r="C182" s="21">
        <v>46</v>
      </c>
      <c r="D182" s="21">
        <v>61</v>
      </c>
      <c r="E182" s="21">
        <v>27</v>
      </c>
      <c r="F182" s="21">
        <v>28</v>
      </c>
      <c r="G182" s="21">
        <v>118</v>
      </c>
      <c r="H182" s="21">
        <v>32</v>
      </c>
      <c r="I182" s="21">
        <v>119</v>
      </c>
      <c r="J182" s="21">
        <v>151</v>
      </c>
    </row>
    <row r="183" spans="1:10" ht="13.5">
      <c r="A183" s="15" t="s">
        <v>775</v>
      </c>
      <c r="B183" s="21">
        <v>258</v>
      </c>
      <c r="C183" s="21">
        <v>63</v>
      </c>
      <c r="D183" s="21">
        <v>88</v>
      </c>
      <c r="E183" s="21">
        <v>63</v>
      </c>
      <c r="F183" s="21">
        <v>45</v>
      </c>
      <c r="G183" s="21">
        <v>182</v>
      </c>
      <c r="H183" s="21">
        <v>55</v>
      </c>
      <c r="I183" s="21">
        <v>173</v>
      </c>
      <c r="J183" s="21">
        <v>219</v>
      </c>
    </row>
    <row r="184" spans="1:10" ht="13.5">
      <c r="A184" s="15" t="s">
        <v>776</v>
      </c>
      <c r="B184" s="21">
        <v>356</v>
      </c>
      <c r="C184" s="21">
        <v>85</v>
      </c>
      <c r="D184" s="21">
        <v>164</v>
      </c>
      <c r="E184" s="21">
        <v>61</v>
      </c>
      <c r="F184" s="21">
        <v>69</v>
      </c>
      <c r="G184" s="21">
        <v>254</v>
      </c>
      <c r="H184" s="21">
        <v>89</v>
      </c>
      <c r="I184" s="21">
        <v>236</v>
      </c>
      <c r="J184" s="21">
        <v>323</v>
      </c>
    </row>
    <row r="185" spans="1:10" ht="13.5">
      <c r="A185" s="15" t="s">
        <v>777</v>
      </c>
      <c r="B185" s="21">
        <v>94</v>
      </c>
      <c r="C185" s="21">
        <v>27</v>
      </c>
      <c r="D185" s="21">
        <v>46</v>
      </c>
      <c r="E185" s="21">
        <v>18</v>
      </c>
      <c r="F185" s="21">
        <v>20</v>
      </c>
      <c r="G185" s="21">
        <v>72</v>
      </c>
      <c r="H185" s="21">
        <v>39</v>
      </c>
      <c r="I185" s="21">
        <v>57</v>
      </c>
      <c r="J185" s="21">
        <v>90</v>
      </c>
    </row>
    <row r="186" spans="1:10" ht="13.5">
      <c r="A186" s="15" t="s">
        <v>778</v>
      </c>
      <c r="B186" s="21">
        <v>204</v>
      </c>
      <c r="C186" s="21">
        <v>56</v>
      </c>
      <c r="D186" s="21">
        <v>100</v>
      </c>
      <c r="E186" s="21">
        <v>42</v>
      </c>
      <c r="F186" s="21">
        <v>47</v>
      </c>
      <c r="G186" s="21">
        <v>159</v>
      </c>
      <c r="H186" s="21">
        <v>82</v>
      </c>
      <c r="I186" s="21">
        <v>123</v>
      </c>
      <c r="J186" s="21">
        <v>202</v>
      </c>
    </row>
    <row r="187" spans="1:10" ht="13.5">
      <c r="A187" s="15" t="s">
        <v>779</v>
      </c>
      <c r="B187" s="21">
        <v>198</v>
      </c>
      <c r="C187" s="21">
        <v>57</v>
      </c>
      <c r="D187" s="21">
        <v>106</v>
      </c>
      <c r="E187" s="21">
        <v>48</v>
      </c>
      <c r="F187" s="21">
        <v>53</v>
      </c>
      <c r="G187" s="21">
        <v>159</v>
      </c>
      <c r="H187" s="21">
        <v>85</v>
      </c>
      <c r="I187" s="21">
        <v>125</v>
      </c>
      <c r="J187" s="21">
        <v>200</v>
      </c>
    </row>
    <row r="188" spans="1:10" ht="13.5">
      <c r="A188" s="22" t="s">
        <v>28</v>
      </c>
      <c r="B188" s="19">
        <f aca="true" t="shared" si="8" ref="B188:J188">SUM(B169:B187)</f>
        <v>3573</v>
      </c>
      <c r="C188" s="19">
        <f t="shared" si="8"/>
        <v>1041</v>
      </c>
      <c r="D188" s="19">
        <f t="shared" si="8"/>
        <v>1638</v>
      </c>
      <c r="E188" s="19">
        <f t="shared" si="8"/>
        <v>717</v>
      </c>
      <c r="F188" s="19">
        <f t="shared" si="8"/>
        <v>919</v>
      </c>
      <c r="G188" s="19">
        <f t="shared" si="8"/>
        <v>2597</v>
      </c>
      <c r="H188" s="19">
        <f t="shared" si="8"/>
        <v>1238</v>
      </c>
      <c r="I188" s="19">
        <f t="shared" si="8"/>
        <v>2315</v>
      </c>
      <c r="J188" s="19">
        <f t="shared" si="8"/>
        <v>3424</v>
      </c>
    </row>
    <row r="189" ht="14.25" thickBot="1">
      <c r="A189" s="4"/>
    </row>
    <row r="190" spans="1:10" ht="14.25" thickBot="1">
      <c r="A190" s="41" t="s">
        <v>188</v>
      </c>
      <c r="B190" s="41"/>
      <c r="C190" s="41"/>
      <c r="D190" s="41"/>
      <c r="E190" s="41"/>
      <c r="F190" s="41"/>
      <c r="G190" s="41"/>
      <c r="H190" s="41"/>
      <c r="I190" s="41"/>
      <c r="J190" s="41"/>
    </row>
    <row r="191" spans="1:10" ht="13.5">
      <c r="A191" s="15">
        <v>1</v>
      </c>
      <c r="B191" s="54">
        <v>269</v>
      </c>
      <c r="C191" s="54">
        <v>82</v>
      </c>
      <c r="D191" s="54">
        <v>104</v>
      </c>
      <c r="E191" s="54">
        <v>92</v>
      </c>
      <c r="F191" s="54">
        <v>100</v>
      </c>
      <c r="G191" s="54">
        <v>194</v>
      </c>
      <c r="H191" s="54">
        <v>129</v>
      </c>
      <c r="I191" s="54">
        <v>170</v>
      </c>
      <c r="J191" s="54">
        <v>252</v>
      </c>
    </row>
    <row r="192" spans="1:10" ht="13.5">
      <c r="A192" s="15">
        <v>2</v>
      </c>
      <c r="B192" s="56">
        <v>166</v>
      </c>
      <c r="C192" s="56">
        <v>39</v>
      </c>
      <c r="D192" s="56">
        <v>71</v>
      </c>
      <c r="E192" s="56">
        <v>52</v>
      </c>
      <c r="F192" s="56">
        <v>51</v>
      </c>
      <c r="G192" s="56">
        <v>135</v>
      </c>
      <c r="H192" s="56">
        <v>66</v>
      </c>
      <c r="I192" s="56">
        <v>113</v>
      </c>
      <c r="J192" s="56">
        <v>163</v>
      </c>
    </row>
    <row r="193" spans="1:10" ht="13.5">
      <c r="A193" s="15">
        <v>3</v>
      </c>
      <c r="B193" s="21">
        <v>94</v>
      </c>
      <c r="C193" s="21">
        <v>40</v>
      </c>
      <c r="D193" s="21">
        <v>19</v>
      </c>
      <c r="E193" s="21">
        <v>36</v>
      </c>
      <c r="F193" s="21">
        <v>39</v>
      </c>
      <c r="G193" s="21">
        <v>59</v>
      </c>
      <c r="H193" s="21">
        <v>41</v>
      </c>
      <c r="I193" s="21">
        <v>57</v>
      </c>
      <c r="J193" s="21">
        <v>90</v>
      </c>
    </row>
    <row r="194" spans="1:10" ht="13.5">
      <c r="A194" s="15">
        <v>4</v>
      </c>
      <c r="B194" s="21">
        <v>169</v>
      </c>
      <c r="C194" s="21">
        <v>58</v>
      </c>
      <c r="D194" s="21">
        <v>46</v>
      </c>
      <c r="E194" s="21">
        <v>62</v>
      </c>
      <c r="F194" s="21">
        <v>57</v>
      </c>
      <c r="G194" s="21">
        <v>121</v>
      </c>
      <c r="H194" s="21">
        <v>68</v>
      </c>
      <c r="I194" s="21">
        <v>110</v>
      </c>
      <c r="J194" s="21">
        <v>155</v>
      </c>
    </row>
    <row r="195" spans="1:10" ht="13.5">
      <c r="A195" s="15">
        <v>5</v>
      </c>
      <c r="B195" s="21">
        <v>126</v>
      </c>
      <c r="C195" s="21">
        <v>43</v>
      </c>
      <c r="D195" s="21">
        <v>49</v>
      </c>
      <c r="E195" s="21">
        <v>31</v>
      </c>
      <c r="F195" s="21">
        <v>39</v>
      </c>
      <c r="G195" s="21">
        <v>92</v>
      </c>
      <c r="H195" s="21">
        <v>43</v>
      </c>
      <c r="I195" s="21">
        <v>88</v>
      </c>
      <c r="J195" s="21">
        <v>116</v>
      </c>
    </row>
    <row r="196" spans="1:10" ht="13.5">
      <c r="A196" s="15">
        <v>6</v>
      </c>
      <c r="B196" s="21">
        <v>206</v>
      </c>
      <c r="C196" s="21">
        <v>46</v>
      </c>
      <c r="D196" s="21">
        <v>66</v>
      </c>
      <c r="E196" s="21">
        <v>89</v>
      </c>
      <c r="F196" s="21">
        <v>57</v>
      </c>
      <c r="G196" s="21">
        <v>159</v>
      </c>
      <c r="H196" s="21">
        <v>87</v>
      </c>
      <c r="I196" s="21">
        <v>130</v>
      </c>
      <c r="J196" s="21">
        <v>194</v>
      </c>
    </row>
    <row r="197" spans="1:10" ht="13.5">
      <c r="A197" s="15">
        <v>7</v>
      </c>
      <c r="B197" s="21">
        <v>152</v>
      </c>
      <c r="C197" s="21">
        <v>44</v>
      </c>
      <c r="D197" s="21">
        <v>62</v>
      </c>
      <c r="E197" s="21">
        <v>56</v>
      </c>
      <c r="F197" s="21">
        <v>51</v>
      </c>
      <c r="G197" s="21">
        <v>114</v>
      </c>
      <c r="H197" s="21">
        <v>66</v>
      </c>
      <c r="I197" s="21">
        <v>100</v>
      </c>
      <c r="J197" s="21">
        <v>156</v>
      </c>
    </row>
    <row r="198" spans="1:10" ht="13.5">
      <c r="A198" s="22" t="s">
        <v>28</v>
      </c>
      <c r="B198" s="19">
        <f aca="true" t="shared" si="9" ref="B198:J198">SUM(B191:B197)</f>
        <v>1182</v>
      </c>
      <c r="C198" s="19">
        <f t="shared" si="9"/>
        <v>352</v>
      </c>
      <c r="D198" s="19">
        <f t="shared" si="9"/>
        <v>417</v>
      </c>
      <c r="E198" s="19">
        <f t="shared" si="9"/>
        <v>418</v>
      </c>
      <c r="F198" s="19">
        <f t="shared" si="9"/>
        <v>394</v>
      </c>
      <c r="G198" s="19">
        <f t="shared" si="9"/>
        <v>874</v>
      </c>
      <c r="H198" s="19">
        <f t="shared" si="9"/>
        <v>500</v>
      </c>
      <c r="I198" s="19">
        <f t="shared" si="9"/>
        <v>768</v>
      </c>
      <c r="J198" s="19">
        <f t="shared" si="9"/>
        <v>1126</v>
      </c>
    </row>
    <row r="200" spans="1:10" ht="13.5">
      <c r="A200" s="71" t="s">
        <v>199</v>
      </c>
      <c r="B200" s="72">
        <f aca="true" t="shared" si="10" ref="B200:J200">B37+B90+B97+B103+B116+B132+B153+B166+B188+B198</f>
        <v>28319</v>
      </c>
      <c r="C200" s="72">
        <f t="shared" si="10"/>
        <v>6909</v>
      </c>
      <c r="D200" s="72">
        <f t="shared" si="10"/>
        <v>15073</v>
      </c>
      <c r="E200" s="72">
        <f t="shared" si="10"/>
        <v>8797</v>
      </c>
      <c r="F200" s="72">
        <f t="shared" si="10"/>
        <v>8173</v>
      </c>
      <c r="G200" s="72">
        <f t="shared" si="10"/>
        <v>22861</v>
      </c>
      <c r="H200" s="72">
        <f t="shared" si="10"/>
        <v>11312</v>
      </c>
      <c r="I200" s="72">
        <f t="shared" si="10"/>
        <v>20088</v>
      </c>
      <c r="J200" s="72">
        <f t="shared" si="10"/>
        <v>28071</v>
      </c>
    </row>
  </sheetData>
  <sheetProtection/>
  <mergeCells count="6">
    <mergeCell ref="H3:I3"/>
    <mergeCell ref="H4:I4"/>
    <mergeCell ref="C3:E3"/>
    <mergeCell ref="C4:E4"/>
    <mergeCell ref="F3:G3"/>
    <mergeCell ref="F4:G4"/>
  </mergeCells>
  <printOptions horizontalCentered="1"/>
  <pageMargins left="0.5" right="0.5" top="0.9" bottom="0.5" header="0.3" footer="0.3"/>
  <pageSetup fitToHeight="5" orientation="landscape" r:id="rId1"/>
  <headerFooter alignWithMargins="0">
    <oddHeader>&amp;L
&amp;C&amp;"Arial,Bold"JUDICIAL DISTRICT TOTALS
By Precinct
PRIMARY ELECTION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2014-06-02T22:21:44Z</cp:lastPrinted>
  <dcterms:created xsi:type="dcterms:W3CDTF">1998-04-10T16:36:47Z</dcterms:created>
  <dcterms:modified xsi:type="dcterms:W3CDTF">2014-06-02T22:22:11Z</dcterms:modified>
  <cp:category/>
  <cp:version/>
  <cp:contentType/>
  <cp:contentStatus/>
</cp:coreProperties>
</file>