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99" activeTab="0"/>
  </bookViews>
  <sheets>
    <sheet name="US Rep" sheetId="1" r:id="rId1"/>
    <sheet name="Gov &amp; Lt Gov" sheetId="2" r:id="rId2"/>
    <sheet name="Sec St - AG" sheetId="3" r:id="rId3"/>
    <sheet name="Sup Int - Prop 1&amp;2" sheetId="4" r:id="rId4"/>
    <sheet name=" Voting Stats" sheetId="5" r:id="rId5"/>
    <sheet name="Leg Dist 1 &amp; 7" sheetId="6" r:id="rId6"/>
    <sheet name="Co Comm - Co Coroner" sheetId="7" r:id="rId7"/>
    <sheet name="Mag. Judge - Water &amp; Sewer" sheetId="8" r:id="rId8"/>
  </sheets>
  <definedNames>
    <definedName name="_xlnm.Print_Titles" localSheetId="4">' Voting Stats'!$A:$A,' Voting Stats'!$1:$6</definedName>
    <definedName name="_xlnm.Print_Titles" localSheetId="6">'Co Comm - Co Coroner'!$1:$6</definedName>
    <definedName name="_xlnm.Print_Titles" localSheetId="1">'Gov &amp; Lt Gov'!$A:$A</definedName>
    <definedName name="_xlnm.Print_Titles" localSheetId="5">'Leg Dist 1 &amp; 7'!$2:$6</definedName>
    <definedName name="_xlnm.Print_Titles" localSheetId="2">'Sec St - AG'!$A:$A,'Sec St - AG'!$1:$5</definedName>
    <definedName name="_xlnm.Print_Titles" localSheetId="3">'Sup Int - Prop 1&amp;2'!$A:$A,'Sup Int - Prop 1&amp;2'!$1:$5</definedName>
    <definedName name="_xlnm.Print_Titles" localSheetId="0">'US Rep'!$A:$A,'US Rep'!$1:$6</definedName>
  </definedNames>
  <calcPr fullCalcOnLoad="1"/>
</workbook>
</file>

<file path=xl/sharedStrings.xml><?xml version="1.0" encoding="utf-8"?>
<sst xmlns="http://schemas.openxmlformats.org/spreadsheetml/2006/main" count="427" uniqueCount="141">
  <si>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</si>
  <si>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</si>
  <si>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</si>
  <si>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</si>
  <si>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</si>
  <si>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</si>
  <si>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</si>
  <si>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</si>
  <si>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</si>
  <si>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</si>
  <si>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</si>
  <si>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</si>
  <si>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</si>
  <si>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</si>
  <si>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</si>
  <si>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</si>
  <si>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</si>
  <si>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</si>
  <si>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</si>
  <si>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</si>
  <si>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</si>
  <si>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</si>
  <si>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</si>
  <si>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</si>
  <si>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</si>
  <si>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</si>
  <si>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</si>
  <si>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</si>
  <si>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</si>
  <si>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</si>
  <si>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</si>
  <si>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</si>
  <si>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</si>
  <si>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</si>
  <si>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</si>
  <si>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</si>
  <si>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</si>
  <si>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</si>
  <si>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</si>
  <si>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In Favor Of</t>
  </si>
  <si>
    <t>Against</t>
  </si>
  <si>
    <t>LEGISLATIVE DIST 1</t>
  </si>
  <si>
    <t>Heather Scott</t>
  </si>
  <si>
    <t>LEGISLATIVE DIST 7</t>
  </si>
  <si>
    <t>Paul E. Shepherd</t>
  </si>
  <si>
    <t>Vera Gadman</t>
  </si>
  <si>
    <t>CLERK OF</t>
  </si>
  <si>
    <t>THE DISTRICT</t>
  </si>
  <si>
    <t>COURT</t>
  </si>
  <si>
    <t>Cristina McNeil</t>
  </si>
  <si>
    <t>Russ Fulcher</t>
  </si>
  <si>
    <t>Paulette Jordan</t>
  </si>
  <si>
    <t>Kristin Collum</t>
  </si>
  <si>
    <t>Janice McGeachin</t>
  </si>
  <si>
    <t>Jill Humble</t>
  </si>
  <si>
    <t>Julie A Ellsworth</t>
  </si>
  <si>
    <t>Cindy Wilson</t>
  </si>
  <si>
    <t>Jim Woodward</t>
  </si>
  <si>
    <t>Ellen Weissman</t>
  </si>
  <si>
    <t>Stephen F Howlett</t>
  </si>
  <si>
    <t>Sage G. Dixon</t>
  </si>
  <si>
    <t>Carl G Crabtree</t>
  </si>
  <si>
    <t>Priscilla Giddings</t>
  </si>
  <si>
    <t>DIST 3</t>
  </si>
  <si>
    <t>Steven R. Bradshaw</t>
  </si>
  <si>
    <t>Steve Lockwood</t>
  </si>
  <si>
    <t>Dan McDonald</t>
  </si>
  <si>
    <t>Donna Gow</t>
  </si>
  <si>
    <t>Robert Beers</t>
  </si>
  <si>
    <t>Airport</t>
  </si>
  <si>
    <t>Algoma</t>
  </si>
  <si>
    <t>Baldy</t>
  </si>
  <si>
    <t>Blue Lake</t>
  </si>
  <si>
    <t>Careywood</t>
  </si>
  <si>
    <t>Clark Fork</t>
  </si>
  <si>
    <t>Cocolalla</t>
  </si>
  <si>
    <t>Colburn</t>
  </si>
  <si>
    <t>Dover</t>
  </si>
  <si>
    <t>East Priest River</t>
  </si>
  <si>
    <t>Edgemere</t>
  </si>
  <si>
    <t>Gamlin Lake</t>
  </si>
  <si>
    <t>Grouse Creek</t>
  </si>
  <si>
    <t>Hope</t>
  </si>
  <si>
    <t>Humbird</t>
  </si>
  <si>
    <t>Kelso</t>
  </si>
  <si>
    <t>Kootenai</t>
  </si>
  <si>
    <t>Laclede</t>
  </si>
  <si>
    <t>Lakeview</t>
  </si>
  <si>
    <t>Lamb Creek</t>
  </si>
  <si>
    <t>Oden</t>
  </si>
  <si>
    <t>Oldtown</t>
  </si>
  <si>
    <t>Priest Lake</t>
  </si>
  <si>
    <t>Sagle</t>
  </si>
  <si>
    <t>Selle</t>
  </si>
  <si>
    <t>Southside</t>
  </si>
  <si>
    <t>Spirit Valley</t>
  </si>
  <si>
    <t>Washington</t>
  </si>
  <si>
    <t>Westmond</t>
  </si>
  <si>
    <t>Wrenco</t>
  </si>
  <si>
    <t>Beach</t>
  </si>
  <si>
    <t>Absentee</t>
  </si>
  <si>
    <t>West Priest River</t>
  </si>
  <si>
    <t>South Side</t>
  </si>
  <si>
    <t>Michael W. Rosedale</t>
  </si>
  <si>
    <t>Cheryl D. Piehl</t>
  </si>
  <si>
    <t>LT. GOVERNOR</t>
  </si>
  <si>
    <t>IND</t>
  </si>
  <si>
    <t>LIB</t>
  </si>
  <si>
    <t>CON</t>
  </si>
  <si>
    <t>Gordon Counsil</t>
  </si>
  <si>
    <t>Paul Farmer</t>
  </si>
  <si>
    <t>Natalie M. Fleming</t>
  </si>
  <si>
    <t>W. Scott Howard</t>
  </si>
  <si>
    <t>Pro-Life</t>
  </si>
  <si>
    <t>Michael J Rath</t>
  </si>
  <si>
    <t>W/I</t>
  </si>
  <si>
    <t>Walter L. Bayes</t>
  </si>
  <si>
    <t>Bev "Angel" Boeck</t>
  </si>
  <si>
    <t>PROP ONE</t>
  </si>
  <si>
    <t>PROP TWO</t>
  </si>
  <si>
    <t>YES</t>
  </si>
  <si>
    <t>NO</t>
  </si>
  <si>
    <t>Steve Johnson</t>
  </si>
  <si>
    <t>Wendel Bergman</t>
  </si>
  <si>
    <t>MAGISTRATE</t>
  </si>
  <si>
    <t>JUDGE</t>
  </si>
  <si>
    <t>RETENTION</t>
  </si>
  <si>
    <t>Lori T. Meulenberg</t>
  </si>
  <si>
    <t>BONNER</t>
  </si>
  <si>
    <t>SOIL &amp; WATER</t>
  </si>
  <si>
    <t>CONSERVATION DISTRICT</t>
  </si>
  <si>
    <t>SUPERVISORS</t>
  </si>
  <si>
    <t>Allen R. Banks</t>
  </si>
  <si>
    <t>Thomas E. Clark</t>
  </si>
  <si>
    <t>Terry McGuirk</t>
  </si>
  <si>
    <t>Dale Van Stone</t>
  </si>
  <si>
    <t>BAYVIEW</t>
  </si>
  <si>
    <t>WATER &amp; SEWER</t>
  </si>
  <si>
    <t>DISTRICT</t>
  </si>
  <si>
    <t xml:space="preserve"> </t>
  </si>
  <si>
    <t>Absentee Ballots Received: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</si>
</sst>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3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/>
    </xf>
    <xf numFmtId="1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8" fillId="0" borderId="43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3" xfId="0" applyFont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3" fontId="6" fillId="0" borderId="16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 vertical="center" textRotation="90" wrapText="1"/>
      <protection locked="0"/>
    </xf>
    <xf numFmtId="0" fontId="6" fillId="0" borderId="49" xfId="0" applyFont="1" applyFill="1" applyBorder="1" applyAlignment="1" applyProtection="1">
      <alignment horizontal="center" vertical="center" textRotation="90" wrapText="1"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8" xfId="0" applyNumberFormat="1" applyFont="1" applyFill="1" applyBorder="1" applyAlignment="1" applyProtection="1">
      <alignment horizontal="left"/>
      <protection/>
    </xf>
    <xf numFmtId="3" fontId="6" fillId="0" borderId="51" xfId="0" applyNumberFormat="1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3" fontId="6" fillId="0" borderId="34" xfId="0" applyNumberFormat="1" applyFont="1" applyFill="1" applyBorder="1" applyAlignment="1" applyProtection="1">
      <alignment horizontal="left"/>
      <protection/>
    </xf>
    <xf numFmtId="3" fontId="44" fillId="0" borderId="41" xfId="0" applyNumberFormat="1" applyFont="1" applyFill="1" applyBorder="1" applyAlignment="1" applyProtection="1">
      <alignment/>
      <protection locked="0"/>
    </xf>
    <xf numFmtId="3" fontId="44" fillId="0" borderId="19" xfId="0" applyNumberFormat="1" applyFont="1" applyFill="1" applyBorder="1" applyAlignment="1" applyProtection="1">
      <alignment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0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5.57421875" style="15" customWidth="1"/>
    <col min="2" max="9" width="6.7109375" style="35" customWidth="1"/>
    <col min="10" max="16384" width="9.140625" style="9" customWidth="1"/>
  </cols>
  <sheetData>
    <row r="1" spans="1:9" ht="12.75">
      <c r="A1" s="23"/>
      <c r="B1" s="118" t="s">
        <v>32</v>
      </c>
      <c r="C1" s="118"/>
      <c r="D1" s="118"/>
      <c r="E1" s="118"/>
      <c r="F1" s="118"/>
      <c r="G1" s="118"/>
      <c r="H1" s="118"/>
      <c r="I1" s="118"/>
    </row>
    <row r="2" spans="1:9" s="25" customFormat="1" ht="12.75">
      <c r="A2" s="24"/>
      <c r="B2" s="119" t="s">
        <v>33</v>
      </c>
      <c r="C2" s="120"/>
      <c r="D2" s="120"/>
      <c r="E2" s="120"/>
      <c r="F2" s="120"/>
      <c r="G2" s="120"/>
      <c r="H2" s="120"/>
      <c r="I2" s="121"/>
    </row>
    <row r="3" spans="1:9" s="25" customFormat="1" ht="12.75">
      <c r="A3" s="26"/>
      <c r="B3" s="122" t="s">
        <v>30</v>
      </c>
      <c r="C3" s="123"/>
      <c r="D3" s="123"/>
      <c r="E3" s="123"/>
      <c r="F3" s="123"/>
      <c r="G3" s="123"/>
      <c r="H3" s="123"/>
      <c r="I3" s="124"/>
    </row>
    <row r="4" spans="1:9" ht="13.5" customHeight="1">
      <c r="A4" s="27"/>
      <c r="B4" s="2" t="s">
        <v>106</v>
      </c>
      <c r="C4" s="2" t="s">
        <v>106</v>
      </c>
      <c r="D4" s="2" t="s">
        <v>106</v>
      </c>
      <c r="E4" s="2" t="s">
        <v>3</v>
      </c>
      <c r="F4" s="2" t="s">
        <v>107</v>
      </c>
      <c r="G4" s="2" t="s">
        <v>2</v>
      </c>
      <c r="H4" s="2" t="s">
        <v>108</v>
      </c>
      <c r="I4" s="2" t="s">
        <v>115</v>
      </c>
    </row>
    <row r="5" spans="1:9" s="10" customFormat="1" ht="87.75" customHeight="1" thickBot="1">
      <c r="A5" s="28" t="s">
        <v>15</v>
      </c>
      <c r="B5" s="7" t="s">
        <v>109</v>
      </c>
      <c r="C5" s="7" t="s">
        <v>110</v>
      </c>
      <c r="D5" s="7" t="s">
        <v>111</v>
      </c>
      <c r="E5" s="7" t="s">
        <v>50</v>
      </c>
      <c r="F5" s="7" t="s">
        <v>112</v>
      </c>
      <c r="G5" s="7" t="s">
        <v>49</v>
      </c>
      <c r="H5" s="7" t="s">
        <v>113</v>
      </c>
      <c r="I5" s="7" t="s">
        <v>114</v>
      </c>
    </row>
    <row r="6" spans="1:9" s="14" customFormat="1" ht="13.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14" customFormat="1" ht="12.75">
      <c r="A7" s="1" t="s">
        <v>69</v>
      </c>
      <c r="B7" s="38">
        <v>2</v>
      </c>
      <c r="C7" s="56">
        <v>3</v>
      </c>
      <c r="D7" s="82">
        <v>8</v>
      </c>
      <c r="E7" s="81">
        <v>464</v>
      </c>
      <c r="F7" s="56">
        <v>19</v>
      </c>
      <c r="G7" s="56">
        <v>343</v>
      </c>
      <c r="H7" s="41">
        <v>9</v>
      </c>
      <c r="I7" s="18">
        <v>1</v>
      </c>
    </row>
    <row r="8" spans="1:9" s="14" customFormat="1" ht="12.75">
      <c r="A8" s="1" t="s">
        <v>70</v>
      </c>
      <c r="B8" s="51">
        <v>1</v>
      </c>
      <c r="C8" s="53">
        <v>7</v>
      </c>
      <c r="D8" s="53">
        <v>12</v>
      </c>
      <c r="E8" s="62">
        <v>379</v>
      </c>
      <c r="F8" s="53">
        <v>14</v>
      </c>
      <c r="G8" s="53">
        <v>190</v>
      </c>
      <c r="H8" s="42">
        <v>3</v>
      </c>
      <c r="I8" s="22">
        <v>0</v>
      </c>
    </row>
    <row r="9" spans="1:10" s="14" customFormat="1" ht="12.75">
      <c r="A9" s="1" t="s">
        <v>71</v>
      </c>
      <c r="B9" s="51">
        <v>0</v>
      </c>
      <c r="C9" s="53">
        <v>8</v>
      </c>
      <c r="D9" s="53">
        <v>20</v>
      </c>
      <c r="E9" s="62">
        <v>393</v>
      </c>
      <c r="F9" s="53">
        <v>18</v>
      </c>
      <c r="G9" s="42">
        <v>430</v>
      </c>
      <c r="H9" s="42">
        <v>14</v>
      </c>
      <c r="I9" s="22">
        <v>0</v>
      </c>
      <c r="J9" s="14" t="s">
        <v>139</v>
      </c>
    </row>
    <row r="10" spans="1:9" s="14" customFormat="1" ht="12.75">
      <c r="A10" s="1" t="s">
        <v>99</v>
      </c>
      <c r="B10" s="51">
        <v>4</v>
      </c>
      <c r="C10" s="53">
        <v>4</v>
      </c>
      <c r="D10" s="53">
        <v>15</v>
      </c>
      <c r="E10" s="62">
        <v>242</v>
      </c>
      <c r="F10" s="53">
        <v>22</v>
      </c>
      <c r="G10" s="42">
        <v>436</v>
      </c>
      <c r="H10" s="42">
        <v>9</v>
      </c>
      <c r="I10" s="22">
        <v>0</v>
      </c>
    </row>
    <row r="11" spans="1:9" s="14" customFormat="1" ht="12.75">
      <c r="A11" s="1" t="s">
        <v>72</v>
      </c>
      <c r="B11" s="51">
        <v>1</v>
      </c>
      <c r="C11" s="53">
        <v>2</v>
      </c>
      <c r="D11" s="53">
        <v>3</v>
      </c>
      <c r="E11" s="62">
        <v>299</v>
      </c>
      <c r="F11" s="53">
        <v>6</v>
      </c>
      <c r="G11" s="42">
        <v>99</v>
      </c>
      <c r="H11" s="42">
        <v>3</v>
      </c>
      <c r="I11" s="22">
        <v>0</v>
      </c>
    </row>
    <row r="12" spans="1:9" s="14" customFormat="1" ht="12.75">
      <c r="A12" s="1" t="s">
        <v>73</v>
      </c>
      <c r="B12" s="51">
        <v>1</v>
      </c>
      <c r="C12" s="53">
        <v>7</v>
      </c>
      <c r="D12" s="53">
        <v>7</v>
      </c>
      <c r="E12" s="62">
        <v>444</v>
      </c>
      <c r="F12" s="53">
        <v>7</v>
      </c>
      <c r="G12" s="42">
        <v>88</v>
      </c>
      <c r="H12" s="42">
        <v>1</v>
      </c>
      <c r="I12" s="22">
        <v>0</v>
      </c>
    </row>
    <row r="13" spans="1:9" s="14" customFormat="1" ht="12.75">
      <c r="A13" s="1" t="s">
        <v>74</v>
      </c>
      <c r="B13" s="51">
        <v>1</v>
      </c>
      <c r="C13" s="53">
        <v>9</v>
      </c>
      <c r="D13" s="53">
        <v>12</v>
      </c>
      <c r="E13" s="62">
        <v>228</v>
      </c>
      <c r="F13" s="53">
        <v>7</v>
      </c>
      <c r="G13" s="42">
        <v>129</v>
      </c>
      <c r="H13" s="42">
        <v>7</v>
      </c>
      <c r="I13" s="22">
        <v>0</v>
      </c>
    </row>
    <row r="14" spans="1:9" s="14" customFormat="1" ht="12.75">
      <c r="A14" s="1" t="s">
        <v>75</v>
      </c>
      <c r="B14" s="51">
        <v>0</v>
      </c>
      <c r="C14" s="53">
        <v>6</v>
      </c>
      <c r="D14" s="53">
        <v>8</v>
      </c>
      <c r="E14" s="62">
        <v>247</v>
      </c>
      <c r="F14" s="53">
        <v>9</v>
      </c>
      <c r="G14" s="42">
        <v>86</v>
      </c>
      <c r="H14" s="42">
        <v>2</v>
      </c>
      <c r="I14" s="22">
        <v>0</v>
      </c>
    </row>
    <row r="15" spans="1:9" s="14" customFormat="1" ht="12.75">
      <c r="A15" s="1" t="s">
        <v>76</v>
      </c>
      <c r="B15" s="51">
        <v>1</v>
      </c>
      <c r="C15" s="53">
        <v>5</v>
      </c>
      <c r="D15" s="53">
        <v>12</v>
      </c>
      <c r="E15" s="62">
        <v>364</v>
      </c>
      <c r="F15" s="53">
        <v>10</v>
      </c>
      <c r="G15" s="42">
        <v>172</v>
      </c>
      <c r="H15" s="42">
        <v>4</v>
      </c>
      <c r="I15" s="22">
        <v>0</v>
      </c>
    </row>
    <row r="16" spans="1:9" s="14" customFormat="1" ht="12.75">
      <c r="A16" s="1" t="s">
        <v>77</v>
      </c>
      <c r="B16" s="51">
        <v>3</v>
      </c>
      <c r="C16" s="53">
        <v>9</v>
      </c>
      <c r="D16" s="53">
        <v>7</v>
      </c>
      <c r="E16" s="62">
        <v>217</v>
      </c>
      <c r="F16" s="53">
        <v>6</v>
      </c>
      <c r="G16" s="42">
        <v>178</v>
      </c>
      <c r="H16" s="42">
        <v>1</v>
      </c>
      <c r="I16" s="22">
        <v>0</v>
      </c>
    </row>
    <row r="17" spans="1:9" s="14" customFormat="1" ht="12.75">
      <c r="A17" s="1" t="s">
        <v>78</v>
      </c>
      <c r="B17" s="51">
        <v>1</v>
      </c>
      <c r="C17" s="53">
        <v>13</v>
      </c>
      <c r="D17" s="53">
        <v>15</v>
      </c>
      <c r="E17" s="62">
        <v>342</v>
      </c>
      <c r="F17" s="53">
        <v>11</v>
      </c>
      <c r="G17" s="42">
        <v>114</v>
      </c>
      <c r="H17" s="42">
        <v>11</v>
      </c>
      <c r="I17" s="22">
        <v>0</v>
      </c>
    </row>
    <row r="18" spans="1:9" s="14" customFormat="1" ht="12.75">
      <c r="A18" s="1" t="s">
        <v>79</v>
      </c>
      <c r="B18" s="51">
        <v>1</v>
      </c>
      <c r="C18" s="53">
        <v>16</v>
      </c>
      <c r="D18" s="53">
        <v>16</v>
      </c>
      <c r="E18" s="62">
        <v>742</v>
      </c>
      <c r="F18" s="53">
        <v>14</v>
      </c>
      <c r="G18" s="42">
        <v>148</v>
      </c>
      <c r="H18" s="42">
        <v>7</v>
      </c>
      <c r="I18" s="22">
        <v>0</v>
      </c>
    </row>
    <row r="19" spans="1:9" s="14" customFormat="1" ht="12.75">
      <c r="A19" s="1" t="s">
        <v>80</v>
      </c>
      <c r="B19" s="51">
        <v>1</v>
      </c>
      <c r="C19" s="53">
        <v>4</v>
      </c>
      <c r="D19" s="53">
        <v>4</v>
      </c>
      <c r="E19" s="62">
        <v>239</v>
      </c>
      <c r="F19" s="53">
        <v>9</v>
      </c>
      <c r="G19" s="42">
        <v>169</v>
      </c>
      <c r="H19" s="42">
        <v>2</v>
      </c>
      <c r="I19" s="22">
        <v>0</v>
      </c>
    </row>
    <row r="20" spans="1:9" s="14" customFormat="1" ht="12.75">
      <c r="A20" s="1" t="s">
        <v>81</v>
      </c>
      <c r="B20" s="51">
        <v>1</v>
      </c>
      <c r="C20" s="53">
        <v>4</v>
      </c>
      <c r="D20" s="53">
        <v>17</v>
      </c>
      <c r="E20" s="62">
        <v>440</v>
      </c>
      <c r="F20" s="53">
        <v>18</v>
      </c>
      <c r="G20" s="42">
        <v>240</v>
      </c>
      <c r="H20" s="42">
        <v>5</v>
      </c>
      <c r="I20" s="22">
        <v>0</v>
      </c>
    </row>
    <row r="21" spans="1:9" s="14" customFormat="1" ht="12.75">
      <c r="A21" s="1" t="s">
        <v>82</v>
      </c>
      <c r="B21" s="51">
        <v>2</v>
      </c>
      <c r="C21" s="53">
        <v>5</v>
      </c>
      <c r="D21" s="53">
        <v>7</v>
      </c>
      <c r="E21" s="62">
        <v>293</v>
      </c>
      <c r="F21" s="53">
        <v>7</v>
      </c>
      <c r="G21" s="42">
        <v>223</v>
      </c>
      <c r="H21" s="42">
        <v>4</v>
      </c>
      <c r="I21" s="22">
        <v>1</v>
      </c>
    </row>
    <row r="22" spans="1:9" s="14" customFormat="1" ht="12.75">
      <c r="A22" s="1" t="s">
        <v>83</v>
      </c>
      <c r="B22" s="51">
        <v>1</v>
      </c>
      <c r="C22" s="53">
        <v>4</v>
      </c>
      <c r="D22" s="53">
        <v>12</v>
      </c>
      <c r="E22" s="62">
        <v>292</v>
      </c>
      <c r="F22" s="53">
        <v>21</v>
      </c>
      <c r="G22" s="42">
        <v>413</v>
      </c>
      <c r="H22" s="42">
        <v>16</v>
      </c>
      <c r="I22" s="22">
        <v>1</v>
      </c>
    </row>
    <row r="23" spans="1:9" s="14" customFormat="1" ht="12.75">
      <c r="A23" s="1" t="s">
        <v>84</v>
      </c>
      <c r="B23" s="51">
        <v>1</v>
      </c>
      <c r="C23" s="53">
        <v>1</v>
      </c>
      <c r="D23" s="53">
        <v>2</v>
      </c>
      <c r="E23" s="62">
        <v>131</v>
      </c>
      <c r="F23" s="53">
        <v>3</v>
      </c>
      <c r="G23" s="42">
        <v>23</v>
      </c>
      <c r="H23" s="42">
        <v>4</v>
      </c>
      <c r="I23" s="22">
        <v>0</v>
      </c>
    </row>
    <row r="24" spans="1:9" s="14" customFormat="1" ht="12.75">
      <c r="A24" s="1" t="s">
        <v>85</v>
      </c>
      <c r="B24" s="51">
        <v>5</v>
      </c>
      <c r="C24" s="53">
        <v>4</v>
      </c>
      <c r="D24" s="53">
        <v>11</v>
      </c>
      <c r="E24" s="62">
        <v>496</v>
      </c>
      <c r="F24" s="53">
        <v>25</v>
      </c>
      <c r="G24" s="42">
        <v>298</v>
      </c>
      <c r="H24" s="42">
        <v>5</v>
      </c>
      <c r="I24" s="22">
        <v>1</v>
      </c>
    </row>
    <row r="25" spans="1:9" s="14" customFormat="1" ht="12.75">
      <c r="A25" s="1" t="s">
        <v>86</v>
      </c>
      <c r="B25" s="51">
        <v>1</v>
      </c>
      <c r="C25" s="53">
        <v>2</v>
      </c>
      <c r="D25" s="53">
        <v>2</v>
      </c>
      <c r="E25" s="62">
        <v>202</v>
      </c>
      <c r="F25" s="53">
        <v>4</v>
      </c>
      <c r="G25" s="42">
        <v>74</v>
      </c>
      <c r="H25" s="42">
        <v>8</v>
      </c>
      <c r="I25" s="22">
        <v>0</v>
      </c>
    </row>
    <row r="26" spans="1:9" s="14" customFormat="1" ht="12.75">
      <c r="A26" s="1" t="s">
        <v>87</v>
      </c>
      <c r="B26" s="51">
        <v>0</v>
      </c>
      <c r="C26" s="53">
        <v>1</v>
      </c>
      <c r="D26" s="53">
        <v>1</v>
      </c>
      <c r="E26" s="62">
        <v>111</v>
      </c>
      <c r="F26" s="53">
        <v>2</v>
      </c>
      <c r="G26" s="42">
        <v>31</v>
      </c>
      <c r="H26" s="42">
        <v>2</v>
      </c>
      <c r="I26" s="22">
        <v>0</v>
      </c>
    </row>
    <row r="27" spans="1:9" s="14" customFormat="1" ht="12.75">
      <c r="A27" s="1" t="s">
        <v>88</v>
      </c>
      <c r="B27" s="51">
        <v>1</v>
      </c>
      <c r="C27" s="53">
        <v>2</v>
      </c>
      <c r="D27" s="53">
        <v>2</v>
      </c>
      <c r="E27" s="62">
        <v>197</v>
      </c>
      <c r="F27" s="53">
        <v>5</v>
      </c>
      <c r="G27" s="42">
        <v>96</v>
      </c>
      <c r="H27" s="42">
        <v>0</v>
      </c>
      <c r="I27" s="22">
        <v>0</v>
      </c>
    </row>
    <row r="28" spans="1:9" s="14" customFormat="1" ht="12.75">
      <c r="A28" s="1" t="s">
        <v>89</v>
      </c>
      <c r="B28" s="51">
        <v>0</v>
      </c>
      <c r="C28" s="53">
        <v>8</v>
      </c>
      <c r="D28" s="53">
        <v>6</v>
      </c>
      <c r="E28" s="62">
        <v>437</v>
      </c>
      <c r="F28" s="53">
        <v>13</v>
      </c>
      <c r="G28" s="42">
        <v>229</v>
      </c>
      <c r="H28" s="42">
        <v>7</v>
      </c>
      <c r="I28" s="22">
        <v>0</v>
      </c>
    </row>
    <row r="29" spans="1:9" s="33" customFormat="1" ht="12.75">
      <c r="A29" s="1" t="s">
        <v>90</v>
      </c>
      <c r="B29" s="51">
        <v>4</v>
      </c>
      <c r="C29" s="53">
        <v>13</v>
      </c>
      <c r="D29" s="53">
        <v>10</v>
      </c>
      <c r="E29" s="62">
        <v>575</v>
      </c>
      <c r="F29" s="53">
        <v>13</v>
      </c>
      <c r="G29" s="42">
        <v>146</v>
      </c>
      <c r="H29" s="42">
        <v>12</v>
      </c>
      <c r="I29" s="22">
        <v>0</v>
      </c>
    </row>
    <row r="30" spans="1:9" s="33" customFormat="1" ht="12.75">
      <c r="A30" s="1" t="s">
        <v>91</v>
      </c>
      <c r="B30" s="51">
        <v>0</v>
      </c>
      <c r="C30" s="53">
        <v>0</v>
      </c>
      <c r="D30" s="53">
        <v>2</v>
      </c>
      <c r="E30" s="62">
        <v>79</v>
      </c>
      <c r="F30" s="53">
        <v>0</v>
      </c>
      <c r="G30" s="42">
        <v>63</v>
      </c>
      <c r="H30" s="42">
        <v>0</v>
      </c>
      <c r="I30" s="22">
        <v>0</v>
      </c>
    </row>
    <row r="31" spans="1:9" s="33" customFormat="1" ht="12.75">
      <c r="A31" s="1" t="s">
        <v>92</v>
      </c>
      <c r="B31" s="51">
        <v>2</v>
      </c>
      <c r="C31" s="53">
        <v>13</v>
      </c>
      <c r="D31" s="53">
        <v>30</v>
      </c>
      <c r="E31" s="62">
        <v>586</v>
      </c>
      <c r="F31" s="53">
        <v>16</v>
      </c>
      <c r="G31" s="42">
        <v>282</v>
      </c>
      <c r="H31" s="42">
        <v>1</v>
      </c>
      <c r="I31" s="22">
        <v>0</v>
      </c>
    </row>
    <row r="32" spans="1:9" s="33" customFormat="1" ht="12.75">
      <c r="A32" s="1" t="s">
        <v>93</v>
      </c>
      <c r="B32" s="51">
        <v>2</v>
      </c>
      <c r="C32" s="53">
        <v>3</v>
      </c>
      <c r="D32" s="53">
        <v>7</v>
      </c>
      <c r="E32" s="62">
        <v>440</v>
      </c>
      <c r="F32" s="53">
        <v>8</v>
      </c>
      <c r="G32" s="42">
        <v>209</v>
      </c>
      <c r="H32" s="42">
        <v>2</v>
      </c>
      <c r="I32" s="22">
        <v>0</v>
      </c>
    </row>
    <row r="33" spans="1:9" s="33" customFormat="1" ht="12.75">
      <c r="A33" s="1" t="s">
        <v>94</v>
      </c>
      <c r="B33" s="51">
        <v>2</v>
      </c>
      <c r="C33" s="53">
        <v>8</v>
      </c>
      <c r="D33" s="53">
        <v>6</v>
      </c>
      <c r="E33" s="62">
        <v>360</v>
      </c>
      <c r="F33" s="53">
        <v>11</v>
      </c>
      <c r="G33" s="42">
        <v>128</v>
      </c>
      <c r="H33" s="42">
        <v>11</v>
      </c>
      <c r="I33" s="22">
        <v>0</v>
      </c>
    </row>
    <row r="34" spans="1:9" s="33" customFormat="1" ht="12.75">
      <c r="A34" s="1" t="s">
        <v>95</v>
      </c>
      <c r="B34" s="51">
        <v>1</v>
      </c>
      <c r="C34" s="53">
        <v>9</v>
      </c>
      <c r="D34" s="53">
        <v>7</v>
      </c>
      <c r="E34" s="62">
        <v>541</v>
      </c>
      <c r="F34" s="53">
        <v>10</v>
      </c>
      <c r="G34" s="42">
        <v>130</v>
      </c>
      <c r="H34" s="42">
        <v>17</v>
      </c>
      <c r="I34" s="22">
        <v>0</v>
      </c>
    </row>
    <row r="35" spans="1:9" s="33" customFormat="1" ht="12.75">
      <c r="A35" s="1" t="s">
        <v>96</v>
      </c>
      <c r="B35" s="51">
        <v>0</v>
      </c>
      <c r="C35" s="53">
        <v>13</v>
      </c>
      <c r="D35" s="53">
        <v>16</v>
      </c>
      <c r="E35" s="62">
        <v>419</v>
      </c>
      <c r="F35" s="53">
        <v>30</v>
      </c>
      <c r="G35" s="42">
        <v>574</v>
      </c>
      <c r="H35" s="42">
        <v>7</v>
      </c>
      <c r="I35" s="22">
        <v>0</v>
      </c>
    </row>
    <row r="36" spans="1:9" s="33" customFormat="1" ht="12.75">
      <c r="A36" s="1" t="s">
        <v>97</v>
      </c>
      <c r="B36" s="51">
        <v>1</v>
      </c>
      <c r="C36" s="53">
        <v>1</v>
      </c>
      <c r="D36" s="53">
        <v>10</v>
      </c>
      <c r="E36" s="62">
        <v>469</v>
      </c>
      <c r="F36" s="53">
        <v>16</v>
      </c>
      <c r="G36" s="42">
        <v>191</v>
      </c>
      <c r="H36" s="42">
        <v>9</v>
      </c>
      <c r="I36" s="22">
        <v>0</v>
      </c>
    </row>
    <row r="37" spans="1:9" s="33" customFormat="1" ht="12.75">
      <c r="A37" s="1" t="s">
        <v>101</v>
      </c>
      <c r="B37" s="51">
        <v>0</v>
      </c>
      <c r="C37" s="53">
        <v>3</v>
      </c>
      <c r="D37" s="53">
        <v>14</v>
      </c>
      <c r="E37" s="62">
        <v>244</v>
      </c>
      <c r="F37" s="53">
        <v>5</v>
      </c>
      <c r="G37" s="42">
        <v>71</v>
      </c>
      <c r="H37" s="42">
        <v>2</v>
      </c>
      <c r="I37" s="22">
        <v>0</v>
      </c>
    </row>
    <row r="38" spans="1:9" s="33" customFormat="1" ht="12.75">
      <c r="A38" s="1" t="s">
        <v>98</v>
      </c>
      <c r="B38" s="51">
        <v>1</v>
      </c>
      <c r="C38" s="53">
        <v>4</v>
      </c>
      <c r="D38" s="53">
        <v>2</v>
      </c>
      <c r="E38" s="62">
        <v>155</v>
      </c>
      <c r="F38" s="53">
        <v>6</v>
      </c>
      <c r="G38" s="42">
        <v>58</v>
      </c>
      <c r="H38" s="42">
        <v>3</v>
      </c>
      <c r="I38" s="22">
        <v>0</v>
      </c>
    </row>
    <row r="39" spans="1:9" ht="12.75">
      <c r="A39" s="8" t="s">
        <v>0</v>
      </c>
      <c r="B39" s="16">
        <f aca="true" t="shared" si="0" ref="B39:I39">SUM(B7:B38)</f>
        <v>42</v>
      </c>
      <c r="C39" s="16">
        <f t="shared" si="0"/>
        <v>191</v>
      </c>
      <c r="D39" s="49">
        <f t="shared" si="0"/>
        <v>303</v>
      </c>
      <c r="E39" s="16">
        <f t="shared" si="0"/>
        <v>11067</v>
      </c>
      <c r="F39" s="16">
        <f t="shared" si="0"/>
        <v>365</v>
      </c>
      <c r="G39" s="16">
        <f t="shared" si="0"/>
        <v>6061</v>
      </c>
      <c r="H39" s="16">
        <f t="shared" si="0"/>
        <v>188</v>
      </c>
      <c r="I39" s="16">
        <f t="shared" si="0"/>
        <v>4</v>
      </c>
    </row>
    <row r="40" spans="1:9" ht="12.75">
      <c r="A40" s="34"/>
      <c r="B40" s="47"/>
      <c r="C40" s="47"/>
      <c r="D40" s="47"/>
      <c r="E40" s="47"/>
      <c r="F40" s="47"/>
      <c r="G40" s="47"/>
      <c r="H40" s="47"/>
      <c r="I40" s="47"/>
    </row>
  </sheetData>
  <sheetProtection selectLockedCells="1"/>
  <mergeCells count="3">
    <mergeCell ref="B1:I1"/>
    <mergeCell ref="B2:I2"/>
    <mergeCell ref="B3:I3"/>
  </mergeCells>
  <printOptions horizontalCentered="1"/>
  <pageMargins left="1" right="0.5" top="1.5" bottom="0.5" header="1" footer="0.35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0.00390625" style="15" bestFit="1" customWidth="1"/>
    <col min="2" max="5" width="6.7109375" style="15" customWidth="1"/>
    <col min="6" max="6" width="6.7109375" style="35" customWidth="1"/>
    <col min="7" max="8" width="6.7109375" style="15" customWidth="1"/>
    <col min="9" max="16384" width="9.140625" style="9" customWidth="1"/>
  </cols>
  <sheetData>
    <row r="1" spans="1:9" ht="12.75">
      <c r="A1" s="23"/>
      <c r="B1" s="125"/>
      <c r="C1" s="126"/>
      <c r="D1" s="126"/>
      <c r="E1" s="126"/>
      <c r="F1" s="127"/>
      <c r="G1" s="128"/>
      <c r="H1" s="129"/>
      <c r="I1" s="85"/>
    </row>
    <row r="2" spans="1:13" ht="12.75">
      <c r="A2" s="24"/>
      <c r="B2" s="122" t="s">
        <v>1</v>
      </c>
      <c r="C2" s="123"/>
      <c r="D2" s="123"/>
      <c r="E2" s="123"/>
      <c r="F2" s="124"/>
      <c r="G2" s="83" t="s">
        <v>105</v>
      </c>
      <c r="H2" s="84"/>
      <c r="I2" s="26"/>
      <c r="J2" s="86"/>
      <c r="K2" s="86"/>
      <c r="L2" s="86"/>
      <c r="M2" s="86"/>
    </row>
    <row r="3" spans="1:8" ht="12.75">
      <c r="A3" s="36"/>
      <c r="B3" s="2" t="s">
        <v>108</v>
      </c>
      <c r="C3" s="2" t="s">
        <v>107</v>
      </c>
      <c r="D3" s="2" t="s">
        <v>2</v>
      </c>
      <c r="E3" s="2" t="s">
        <v>3</v>
      </c>
      <c r="F3" s="2" t="s">
        <v>115</v>
      </c>
      <c r="G3" s="2" t="s">
        <v>2</v>
      </c>
      <c r="H3" s="2" t="s">
        <v>2</v>
      </c>
    </row>
    <row r="4" spans="1:8" ht="87.75" customHeight="1" thickBot="1">
      <c r="A4" s="28" t="s">
        <v>15</v>
      </c>
      <c r="B4" s="7" t="s">
        <v>116</v>
      </c>
      <c r="C4" s="7" t="s">
        <v>117</v>
      </c>
      <c r="D4" s="7" t="s">
        <v>51</v>
      </c>
      <c r="E4" s="7" t="s">
        <v>28</v>
      </c>
      <c r="F4" s="7" t="s">
        <v>34</v>
      </c>
      <c r="G4" s="7" t="s">
        <v>52</v>
      </c>
      <c r="H4" s="7" t="s">
        <v>53</v>
      </c>
    </row>
    <row r="5" spans="1:8" ht="13.5" thickBot="1">
      <c r="A5" s="11"/>
      <c r="B5" s="12"/>
      <c r="C5" s="12"/>
      <c r="D5" s="12"/>
      <c r="E5" s="12"/>
      <c r="F5" s="12"/>
      <c r="G5" s="12"/>
      <c r="H5" s="13"/>
    </row>
    <row r="6" spans="1:8" ht="12.75">
      <c r="A6" s="1" t="s">
        <v>69</v>
      </c>
      <c r="B6" s="29">
        <v>3</v>
      </c>
      <c r="C6" s="41">
        <v>4</v>
      </c>
      <c r="D6" s="30">
        <v>378</v>
      </c>
      <c r="E6" s="41">
        <v>490</v>
      </c>
      <c r="F6" s="57">
        <v>0</v>
      </c>
      <c r="G6" s="29">
        <v>370</v>
      </c>
      <c r="H6" s="18">
        <v>487</v>
      </c>
    </row>
    <row r="7" spans="1:8" ht="12.75">
      <c r="A7" s="1" t="s">
        <v>70</v>
      </c>
      <c r="B7" s="31">
        <v>1</v>
      </c>
      <c r="C7" s="42">
        <v>5</v>
      </c>
      <c r="D7" s="32">
        <v>223</v>
      </c>
      <c r="E7" s="42">
        <v>392</v>
      </c>
      <c r="F7" s="43">
        <v>0</v>
      </c>
      <c r="G7" s="31">
        <v>214</v>
      </c>
      <c r="H7" s="22">
        <v>400</v>
      </c>
    </row>
    <row r="8" spans="1:8" ht="12.75">
      <c r="A8" s="1" t="s">
        <v>71</v>
      </c>
      <c r="B8" s="31">
        <v>4</v>
      </c>
      <c r="C8" s="42">
        <v>11</v>
      </c>
      <c r="D8" s="32">
        <v>474</v>
      </c>
      <c r="E8" s="42">
        <v>409</v>
      </c>
      <c r="F8" s="22">
        <v>0</v>
      </c>
      <c r="G8" s="31">
        <v>471</v>
      </c>
      <c r="H8" s="22">
        <v>414</v>
      </c>
    </row>
    <row r="9" spans="1:8" ht="12.75">
      <c r="A9" s="1" t="s">
        <v>99</v>
      </c>
      <c r="B9" s="31">
        <v>2</v>
      </c>
      <c r="C9" s="42">
        <v>11</v>
      </c>
      <c r="D9" s="32">
        <v>498</v>
      </c>
      <c r="E9" s="42">
        <v>251</v>
      </c>
      <c r="F9" s="22">
        <v>0</v>
      </c>
      <c r="G9" s="31">
        <v>494</v>
      </c>
      <c r="H9" s="22">
        <v>249</v>
      </c>
    </row>
    <row r="10" spans="1:8" ht="12.75">
      <c r="A10" s="1" t="s">
        <v>72</v>
      </c>
      <c r="B10" s="31">
        <v>7</v>
      </c>
      <c r="C10" s="42">
        <v>2</v>
      </c>
      <c r="D10" s="32">
        <v>107</v>
      </c>
      <c r="E10" s="42">
        <v>303</v>
      </c>
      <c r="F10" s="22">
        <v>0</v>
      </c>
      <c r="G10" s="31">
        <v>105</v>
      </c>
      <c r="H10" s="22">
        <v>311</v>
      </c>
    </row>
    <row r="11" spans="1:8" ht="12.75">
      <c r="A11" s="1" t="s">
        <v>73</v>
      </c>
      <c r="B11" s="31">
        <v>3</v>
      </c>
      <c r="C11" s="42">
        <v>3</v>
      </c>
      <c r="D11" s="32">
        <v>102</v>
      </c>
      <c r="E11" s="42">
        <v>453</v>
      </c>
      <c r="F11" s="22">
        <v>0</v>
      </c>
      <c r="G11" s="31">
        <v>99</v>
      </c>
      <c r="H11" s="22">
        <v>457</v>
      </c>
    </row>
    <row r="12" spans="1:8" ht="12.75">
      <c r="A12" s="1" t="s">
        <v>74</v>
      </c>
      <c r="B12" s="31">
        <v>4</v>
      </c>
      <c r="C12" s="42">
        <v>4</v>
      </c>
      <c r="D12" s="32">
        <v>137</v>
      </c>
      <c r="E12" s="42">
        <v>255</v>
      </c>
      <c r="F12" s="22">
        <v>0</v>
      </c>
      <c r="G12" s="31">
        <v>139</v>
      </c>
      <c r="H12" s="22">
        <v>255</v>
      </c>
    </row>
    <row r="13" spans="1:8" ht="12.75">
      <c r="A13" s="1" t="s">
        <v>75</v>
      </c>
      <c r="B13" s="31">
        <v>6</v>
      </c>
      <c r="C13" s="42">
        <v>2</v>
      </c>
      <c r="D13" s="32">
        <v>90</v>
      </c>
      <c r="E13" s="42">
        <v>261</v>
      </c>
      <c r="F13" s="22">
        <v>0</v>
      </c>
      <c r="G13" s="31">
        <v>93</v>
      </c>
      <c r="H13" s="22">
        <v>266</v>
      </c>
    </row>
    <row r="14" spans="1:8" ht="12.75">
      <c r="A14" s="1" t="s">
        <v>76</v>
      </c>
      <c r="B14" s="31">
        <v>5</v>
      </c>
      <c r="C14" s="42">
        <v>11</v>
      </c>
      <c r="D14" s="32">
        <v>192</v>
      </c>
      <c r="E14" s="42">
        <v>369</v>
      </c>
      <c r="F14" s="22">
        <v>0</v>
      </c>
      <c r="G14" s="31">
        <v>190</v>
      </c>
      <c r="H14" s="22">
        <v>379</v>
      </c>
    </row>
    <row r="15" spans="1:8" ht="12.75">
      <c r="A15" s="1" t="s">
        <v>77</v>
      </c>
      <c r="B15" s="31">
        <v>1</v>
      </c>
      <c r="C15" s="42">
        <v>3</v>
      </c>
      <c r="D15" s="32">
        <v>201</v>
      </c>
      <c r="E15" s="42">
        <v>220</v>
      </c>
      <c r="F15" s="22">
        <v>0</v>
      </c>
      <c r="G15" s="31">
        <v>205</v>
      </c>
      <c r="H15" s="22">
        <v>214</v>
      </c>
    </row>
    <row r="16" spans="1:8" ht="12.75">
      <c r="A16" s="1" t="s">
        <v>78</v>
      </c>
      <c r="B16" s="31">
        <v>6</v>
      </c>
      <c r="C16" s="42">
        <v>6</v>
      </c>
      <c r="D16" s="32">
        <v>136</v>
      </c>
      <c r="E16" s="42">
        <v>370</v>
      </c>
      <c r="F16" s="22">
        <v>0</v>
      </c>
      <c r="G16" s="31">
        <v>143</v>
      </c>
      <c r="H16" s="22">
        <v>373</v>
      </c>
    </row>
    <row r="17" spans="1:8" ht="12.75">
      <c r="A17" s="1" t="s">
        <v>79</v>
      </c>
      <c r="B17" s="31">
        <v>8</v>
      </c>
      <c r="C17" s="42">
        <v>12</v>
      </c>
      <c r="D17" s="32">
        <v>171</v>
      </c>
      <c r="E17" s="42">
        <v>770</v>
      </c>
      <c r="F17" s="22">
        <v>0</v>
      </c>
      <c r="G17" s="31">
        <v>172</v>
      </c>
      <c r="H17" s="22">
        <v>775</v>
      </c>
    </row>
    <row r="18" spans="1:8" ht="12.75">
      <c r="A18" s="1" t="s">
        <v>80</v>
      </c>
      <c r="B18" s="31">
        <v>2</v>
      </c>
      <c r="C18" s="42">
        <v>1</v>
      </c>
      <c r="D18" s="32">
        <v>179</v>
      </c>
      <c r="E18" s="42">
        <v>258</v>
      </c>
      <c r="F18" s="22">
        <v>0</v>
      </c>
      <c r="G18" s="31">
        <v>179</v>
      </c>
      <c r="H18" s="22">
        <v>258</v>
      </c>
    </row>
    <row r="19" spans="1:8" ht="12.75">
      <c r="A19" s="1" t="s">
        <v>81</v>
      </c>
      <c r="B19" s="31">
        <v>4</v>
      </c>
      <c r="C19" s="42">
        <v>12</v>
      </c>
      <c r="D19" s="32">
        <v>272</v>
      </c>
      <c r="E19" s="42">
        <v>447</v>
      </c>
      <c r="F19" s="22">
        <v>0</v>
      </c>
      <c r="G19" s="31">
        <v>260</v>
      </c>
      <c r="H19" s="22">
        <v>464</v>
      </c>
    </row>
    <row r="20" spans="1:8" ht="12.75">
      <c r="A20" s="1" t="s">
        <v>82</v>
      </c>
      <c r="B20" s="31">
        <v>6</v>
      </c>
      <c r="C20" s="42">
        <v>6</v>
      </c>
      <c r="D20" s="32">
        <v>235</v>
      </c>
      <c r="E20" s="42">
        <v>303</v>
      </c>
      <c r="F20" s="22">
        <v>0</v>
      </c>
      <c r="G20" s="31">
        <v>233</v>
      </c>
      <c r="H20" s="22">
        <v>311</v>
      </c>
    </row>
    <row r="21" spans="1:8" ht="12.75">
      <c r="A21" s="1" t="s">
        <v>83</v>
      </c>
      <c r="B21" s="31">
        <v>8</v>
      </c>
      <c r="C21" s="42">
        <v>13</v>
      </c>
      <c r="D21" s="32">
        <v>467</v>
      </c>
      <c r="E21" s="42">
        <v>300</v>
      </c>
      <c r="F21" s="22">
        <v>0</v>
      </c>
      <c r="G21" s="31">
        <v>454</v>
      </c>
      <c r="H21" s="22">
        <v>316</v>
      </c>
    </row>
    <row r="22" spans="1:8" ht="12.75">
      <c r="A22" s="1" t="s">
        <v>84</v>
      </c>
      <c r="B22" s="31">
        <v>3</v>
      </c>
      <c r="C22" s="42">
        <v>3</v>
      </c>
      <c r="D22" s="32">
        <v>27</v>
      </c>
      <c r="E22" s="42">
        <v>136</v>
      </c>
      <c r="F22" s="22">
        <v>0</v>
      </c>
      <c r="G22" s="31">
        <v>26</v>
      </c>
      <c r="H22" s="22">
        <v>141</v>
      </c>
    </row>
    <row r="23" spans="1:8" ht="12.75">
      <c r="A23" s="1" t="s">
        <v>85</v>
      </c>
      <c r="B23" s="31">
        <v>10</v>
      </c>
      <c r="C23" s="42">
        <v>16</v>
      </c>
      <c r="D23" s="32">
        <v>346</v>
      </c>
      <c r="E23" s="42">
        <v>486</v>
      </c>
      <c r="F23" s="22">
        <v>0</v>
      </c>
      <c r="G23" s="31">
        <v>342</v>
      </c>
      <c r="H23" s="22">
        <v>500</v>
      </c>
    </row>
    <row r="24" spans="1:8" ht="12.75">
      <c r="A24" s="1" t="s">
        <v>86</v>
      </c>
      <c r="B24" s="31">
        <v>4</v>
      </c>
      <c r="C24" s="42">
        <v>2</v>
      </c>
      <c r="D24" s="32">
        <v>76</v>
      </c>
      <c r="E24" s="42">
        <v>217</v>
      </c>
      <c r="F24" s="22">
        <v>0</v>
      </c>
      <c r="G24" s="31">
        <v>80</v>
      </c>
      <c r="H24" s="22">
        <v>213</v>
      </c>
    </row>
    <row r="25" spans="1:8" ht="12.75">
      <c r="A25" s="1" t="s">
        <v>87</v>
      </c>
      <c r="B25" s="31">
        <v>1</v>
      </c>
      <c r="C25" s="42">
        <v>1</v>
      </c>
      <c r="D25" s="32">
        <v>30</v>
      </c>
      <c r="E25" s="42">
        <v>120</v>
      </c>
      <c r="F25" s="22">
        <v>0</v>
      </c>
      <c r="G25" s="31">
        <v>30</v>
      </c>
      <c r="H25" s="22">
        <v>121</v>
      </c>
    </row>
    <row r="26" spans="1:8" ht="12.75">
      <c r="A26" s="1" t="s">
        <v>88</v>
      </c>
      <c r="B26" s="31">
        <v>0</v>
      </c>
      <c r="C26" s="42">
        <v>1</v>
      </c>
      <c r="D26" s="32">
        <v>103</v>
      </c>
      <c r="E26" s="42">
        <v>208</v>
      </c>
      <c r="F26" s="22">
        <v>0</v>
      </c>
      <c r="G26" s="31">
        <v>100</v>
      </c>
      <c r="H26" s="22">
        <v>205</v>
      </c>
    </row>
    <row r="27" spans="1:8" ht="12.75">
      <c r="A27" s="1" t="s">
        <v>89</v>
      </c>
      <c r="B27" s="31">
        <v>5</v>
      </c>
      <c r="C27" s="42">
        <v>9</v>
      </c>
      <c r="D27" s="32">
        <v>249</v>
      </c>
      <c r="E27" s="42">
        <v>448</v>
      </c>
      <c r="F27" s="22">
        <v>0</v>
      </c>
      <c r="G27" s="31">
        <v>245</v>
      </c>
      <c r="H27" s="22">
        <v>462</v>
      </c>
    </row>
    <row r="28" spans="1:8" ht="12.75">
      <c r="A28" s="1" t="s">
        <v>90</v>
      </c>
      <c r="B28" s="31">
        <v>7</v>
      </c>
      <c r="C28" s="42">
        <v>7</v>
      </c>
      <c r="D28" s="32">
        <v>166</v>
      </c>
      <c r="E28" s="42">
        <v>599</v>
      </c>
      <c r="F28" s="22">
        <v>0</v>
      </c>
      <c r="G28" s="31">
        <v>168</v>
      </c>
      <c r="H28" s="22">
        <v>602</v>
      </c>
    </row>
    <row r="29" spans="1:8" ht="12.75">
      <c r="A29" s="1" t="s">
        <v>91</v>
      </c>
      <c r="B29" s="31">
        <v>0</v>
      </c>
      <c r="C29" s="42">
        <v>2</v>
      </c>
      <c r="D29" s="32">
        <v>62</v>
      </c>
      <c r="E29" s="42">
        <v>84</v>
      </c>
      <c r="F29" s="22">
        <v>0</v>
      </c>
      <c r="G29" s="31">
        <v>68</v>
      </c>
      <c r="H29" s="22">
        <v>81</v>
      </c>
    </row>
    <row r="30" spans="1:8" ht="12.75">
      <c r="A30" s="1" t="s">
        <v>92</v>
      </c>
      <c r="B30" s="31">
        <v>10</v>
      </c>
      <c r="C30" s="42">
        <v>12</v>
      </c>
      <c r="D30" s="32">
        <v>324</v>
      </c>
      <c r="E30" s="42">
        <v>607</v>
      </c>
      <c r="F30" s="22">
        <v>0</v>
      </c>
      <c r="G30" s="31">
        <v>334</v>
      </c>
      <c r="H30" s="22">
        <v>593</v>
      </c>
    </row>
    <row r="31" spans="1:8" ht="12.75">
      <c r="A31" s="1" t="s">
        <v>93</v>
      </c>
      <c r="B31" s="31">
        <v>13</v>
      </c>
      <c r="C31" s="42">
        <v>5</v>
      </c>
      <c r="D31" s="32">
        <v>224</v>
      </c>
      <c r="E31" s="42">
        <v>437</v>
      </c>
      <c r="F31" s="22">
        <v>0</v>
      </c>
      <c r="G31" s="31">
        <v>218</v>
      </c>
      <c r="H31" s="22">
        <v>452</v>
      </c>
    </row>
    <row r="32" spans="1:8" ht="12.75">
      <c r="A32" s="1" t="s">
        <v>94</v>
      </c>
      <c r="B32" s="31">
        <v>8</v>
      </c>
      <c r="C32" s="42">
        <v>8</v>
      </c>
      <c r="D32" s="32">
        <v>139</v>
      </c>
      <c r="E32" s="42">
        <v>379</v>
      </c>
      <c r="F32" s="22">
        <v>0</v>
      </c>
      <c r="G32" s="31">
        <v>142</v>
      </c>
      <c r="H32" s="22">
        <v>383</v>
      </c>
    </row>
    <row r="33" spans="1:8" ht="12.75">
      <c r="A33" s="1" t="s">
        <v>95</v>
      </c>
      <c r="B33" s="31">
        <v>6</v>
      </c>
      <c r="C33" s="42">
        <v>4</v>
      </c>
      <c r="D33" s="32">
        <v>140</v>
      </c>
      <c r="E33" s="42">
        <v>571</v>
      </c>
      <c r="F33" s="22">
        <v>0</v>
      </c>
      <c r="G33" s="31">
        <v>139</v>
      </c>
      <c r="H33" s="22">
        <v>584</v>
      </c>
    </row>
    <row r="34" spans="1:8" ht="12.75">
      <c r="A34" s="1" t="s">
        <v>96</v>
      </c>
      <c r="B34" s="31">
        <v>9</v>
      </c>
      <c r="C34" s="42">
        <v>13</v>
      </c>
      <c r="D34" s="32">
        <v>633</v>
      </c>
      <c r="E34" s="42">
        <v>442</v>
      </c>
      <c r="F34" s="22">
        <v>0</v>
      </c>
      <c r="G34" s="31">
        <v>616</v>
      </c>
      <c r="H34" s="22">
        <v>451</v>
      </c>
    </row>
    <row r="35" spans="1:8" ht="12.75">
      <c r="A35" s="1" t="s">
        <v>97</v>
      </c>
      <c r="B35" s="31">
        <v>5</v>
      </c>
      <c r="C35" s="42">
        <v>6</v>
      </c>
      <c r="D35" s="32">
        <v>216</v>
      </c>
      <c r="E35" s="42">
        <v>481</v>
      </c>
      <c r="F35" s="22">
        <v>0</v>
      </c>
      <c r="G35" s="31">
        <v>209</v>
      </c>
      <c r="H35" s="22">
        <v>483</v>
      </c>
    </row>
    <row r="36" spans="1:8" ht="12.75">
      <c r="A36" s="1" t="s">
        <v>101</v>
      </c>
      <c r="B36" s="31">
        <v>9</v>
      </c>
      <c r="C36" s="42">
        <v>3</v>
      </c>
      <c r="D36" s="32">
        <v>82</v>
      </c>
      <c r="E36" s="42">
        <v>251</v>
      </c>
      <c r="F36" s="22">
        <v>0</v>
      </c>
      <c r="G36" s="31">
        <v>80</v>
      </c>
      <c r="H36" s="22">
        <v>262</v>
      </c>
    </row>
    <row r="37" spans="1:8" ht="12.75">
      <c r="A37" s="1" t="s">
        <v>98</v>
      </c>
      <c r="B37" s="31">
        <v>2</v>
      </c>
      <c r="C37" s="42">
        <v>4</v>
      </c>
      <c r="D37" s="32">
        <v>70</v>
      </c>
      <c r="E37" s="42">
        <v>160</v>
      </c>
      <c r="F37" s="22">
        <v>0</v>
      </c>
      <c r="G37" s="31">
        <v>72</v>
      </c>
      <c r="H37" s="22">
        <v>156</v>
      </c>
    </row>
    <row r="38" spans="1:8" ht="12.75">
      <c r="A38" s="8" t="s">
        <v>0</v>
      </c>
      <c r="B38" s="16">
        <f aca="true" t="shared" si="0" ref="B38:H38">SUM(B6:B37)</f>
        <v>162</v>
      </c>
      <c r="C38" s="16">
        <f t="shared" si="0"/>
        <v>202</v>
      </c>
      <c r="D38" s="16">
        <f t="shared" si="0"/>
        <v>6749</v>
      </c>
      <c r="E38" s="16">
        <f t="shared" si="0"/>
        <v>11477</v>
      </c>
      <c r="F38" s="16">
        <f t="shared" si="0"/>
        <v>0</v>
      </c>
      <c r="G38" s="16">
        <f t="shared" si="0"/>
        <v>6690</v>
      </c>
      <c r="H38" s="16">
        <f t="shared" si="0"/>
        <v>11618</v>
      </c>
    </row>
  </sheetData>
  <sheetProtection selectLockedCells="1"/>
  <mergeCells count="3">
    <mergeCell ref="B2:F2"/>
    <mergeCell ref="B1:F1"/>
    <mergeCell ref="G1:H1"/>
  </mergeCells>
  <printOptions horizontalCentered="1"/>
  <pageMargins left="1" right="0.5" top="1.5" bottom="0.5" header="1" footer="0.35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45" workbookViewId="0" topLeftCell="A1">
      <selection activeCell="A1" sqref="A1"/>
    </sheetView>
  </sheetViews>
  <sheetFormatPr defaultColWidth="9.140625" defaultRowHeight="12.75"/>
  <cols>
    <col min="1" max="1" width="20.00390625" style="15" bestFit="1" customWidth="1"/>
    <col min="2" max="2" width="8.7109375" style="9" customWidth="1"/>
    <col min="3" max="3" width="7.28125" style="9" customWidth="1"/>
    <col min="4" max="4" width="11.7109375" style="9" bestFit="1" customWidth="1"/>
    <col min="5" max="5" width="10.57421875" style="9" bestFit="1" customWidth="1"/>
    <col min="6" max="7" width="8.7109375" style="9" customWidth="1"/>
    <col min="8" max="16384" width="9.140625" style="9" customWidth="1"/>
  </cols>
  <sheetData>
    <row r="1" spans="1:7" ht="12.75">
      <c r="A1" s="23"/>
      <c r="B1" s="130" t="s">
        <v>4</v>
      </c>
      <c r="C1" s="131"/>
      <c r="D1" s="88" t="s">
        <v>5</v>
      </c>
      <c r="E1" s="90" t="s">
        <v>5</v>
      </c>
      <c r="F1" s="132" t="s">
        <v>6</v>
      </c>
      <c r="G1" s="132"/>
    </row>
    <row r="2" spans="1:7" s="25" customFormat="1" ht="12.75">
      <c r="A2" s="26"/>
      <c r="B2" s="122" t="s">
        <v>8</v>
      </c>
      <c r="C2" s="124"/>
      <c r="D2" s="89" t="s">
        <v>9</v>
      </c>
      <c r="E2" s="75" t="s">
        <v>10</v>
      </c>
      <c r="F2" s="133" t="s">
        <v>11</v>
      </c>
      <c r="G2" s="133"/>
    </row>
    <row r="3" spans="1:7" ht="13.5" customHeight="1">
      <c r="A3" s="27"/>
      <c r="B3" s="59" t="s">
        <v>3</v>
      </c>
      <c r="C3" s="2" t="s">
        <v>2</v>
      </c>
      <c r="D3" s="2" t="s">
        <v>3</v>
      </c>
      <c r="E3" s="2" t="s">
        <v>3</v>
      </c>
      <c r="F3" s="2" t="s">
        <v>2</v>
      </c>
      <c r="G3" s="3" t="s">
        <v>3</v>
      </c>
    </row>
    <row r="4" spans="1:7" s="55" customFormat="1" ht="87.75" customHeight="1" thickBot="1">
      <c r="A4" s="54" t="s">
        <v>15</v>
      </c>
      <c r="B4" s="60" t="s">
        <v>31</v>
      </c>
      <c r="C4" s="4" t="s">
        <v>54</v>
      </c>
      <c r="D4" s="52" t="s">
        <v>35</v>
      </c>
      <c r="E4" s="52" t="s">
        <v>55</v>
      </c>
      <c r="F4" s="52" t="s">
        <v>36</v>
      </c>
      <c r="G4" s="87" t="s">
        <v>29</v>
      </c>
    </row>
    <row r="5" spans="1:7" s="14" customFormat="1" ht="13.5" thickBot="1">
      <c r="A5" s="11"/>
      <c r="B5" s="12"/>
      <c r="C5" s="12"/>
      <c r="D5" s="12"/>
      <c r="E5" s="12"/>
      <c r="F5" s="12"/>
      <c r="G5" s="13"/>
    </row>
    <row r="6" spans="1:7" s="14" customFormat="1" ht="12.75">
      <c r="A6" s="1" t="s">
        <v>69</v>
      </c>
      <c r="B6" s="51">
        <v>497</v>
      </c>
      <c r="C6" s="18">
        <v>351</v>
      </c>
      <c r="D6" s="17">
        <v>596</v>
      </c>
      <c r="E6" s="21">
        <v>594</v>
      </c>
      <c r="F6" s="29">
        <v>335</v>
      </c>
      <c r="G6" s="57">
        <v>512</v>
      </c>
    </row>
    <row r="7" spans="1:7" s="14" customFormat="1" ht="12.75">
      <c r="A7" s="1" t="s">
        <v>70</v>
      </c>
      <c r="B7" s="51">
        <v>401</v>
      </c>
      <c r="C7" s="20">
        <v>201</v>
      </c>
      <c r="D7" s="21">
        <v>483</v>
      </c>
      <c r="E7" s="21">
        <v>481</v>
      </c>
      <c r="F7" s="31">
        <v>193</v>
      </c>
      <c r="G7" s="63">
        <v>417</v>
      </c>
    </row>
    <row r="8" spans="1:7" s="14" customFormat="1" ht="12.75">
      <c r="A8" s="1" t="s">
        <v>71</v>
      </c>
      <c r="B8" s="51">
        <v>429</v>
      </c>
      <c r="C8" s="20">
        <v>443</v>
      </c>
      <c r="D8" s="21">
        <v>581</v>
      </c>
      <c r="E8" s="21">
        <v>578</v>
      </c>
      <c r="F8" s="31">
        <v>445</v>
      </c>
      <c r="G8" s="63">
        <v>431</v>
      </c>
    </row>
    <row r="9" spans="1:7" s="14" customFormat="1" ht="12.75">
      <c r="A9" s="1" t="s">
        <v>99</v>
      </c>
      <c r="B9" s="51">
        <v>267</v>
      </c>
      <c r="C9" s="20">
        <v>465</v>
      </c>
      <c r="D9" s="21">
        <v>407</v>
      </c>
      <c r="E9" s="21">
        <v>408</v>
      </c>
      <c r="F9" s="31">
        <v>443</v>
      </c>
      <c r="G9" s="63">
        <v>281</v>
      </c>
    </row>
    <row r="10" spans="1:7" s="14" customFormat="1" ht="12.75">
      <c r="A10" s="1" t="s">
        <v>72</v>
      </c>
      <c r="B10" s="51">
        <v>304</v>
      </c>
      <c r="C10" s="20">
        <v>103</v>
      </c>
      <c r="D10" s="21">
        <v>338</v>
      </c>
      <c r="E10" s="21">
        <v>338</v>
      </c>
      <c r="F10" s="31">
        <v>106</v>
      </c>
      <c r="G10" s="63">
        <v>308</v>
      </c>
    </row>
    <row r="11" spans="1:7" s="14" customFormat="1" ht="12.75">
      <c r="A11" s="1" t="s">
        <v>73</v>
      </c>
      <c r="B11" s="51">
        <v>453</v>
      </c>
      <c r="C11" s="20">
        <v>94</v>
      </c>
      <c r="D11" s="21">
        <v>469</v>
      </c>
      <c r="E11" s="21">
        <v>469</v>
      </c>
      <c r="F11" s="31">
        <v>90</v>
      </c>
      <c r="G11" s="63">
        <v>463</v>
      </c>
    </row>
    <row r="12" spans="1:7" s="14" customFormat="1" ht="12.75">
      <c r="A12" s="1" t="s">
        <v>74</v>
      </c>
      <c r="B12" s="51">
        <v>261</v>
      </c>
      <c r="C12" s="20">
        <v>129</v>
      </c>
      <c r="D12" s="21">
        <v>304</v>
      </c>
      <c r="E12" s="21">
        <v>299</v>
      </c>
      <c r="F12" s="31">
        <v>132</v>
      </c>
      <c r="G12" s="63">
        <v>262</v>
      </c>
    </row>
    <row r="13" spans="1:7" s="14" customFormat="1" ht="12.75">
      <c r="A13" s="1" t="s">
        <v>75</v>
      </c>
      <c r="B13" s="51">
        <v>264</v>
      </c>
      <c r="C13" s="20">
        <v>86</v>
      </c>
      <c r="D13" s="21">
        <v>283</v>
      </c>
      <c r="E13" s="21">
        <v>283</v>
      </c>
      <c r="F13" s="31">
        <v>85</v>
      </c>
      <c r="G13" s="63">
        <v>263</v>
      </c>
    </row>
    <row r="14" spans="1:7" s="14" customFormat="1" ht="12.75">
      <c r="A14" s="1" t="s">
        <v>76</v>
      </c>
      <c r="B14" s="51">
        <v>371</v>
      </c>
      <c r="C14" s="20">
        <v>185</v>
      </c>
      <c r="D14" s="21">
        <v>434</v>
      </c>
      <c r="E14" s="21">
        <v>430</v>
      </c>
      <c r="F14" s="31">
        <v>175</v>
      </c>
      <c r="G14" s="63">
        <v>384</v>
      </c>
    </row>
    <row r="15" spans="1:7" s="14" customFormat="1" ht="12.75">
      <c r="A15" s="1" t="s">
        <v>77</v>
      </c>
      <c r="B15" s="51">
        <v>224</v>
      </c>
      <c r="C15" s="20">
        <v>194</v>
      </c>
      <c r="D15" s="21">
        <v>298</v>
      </c>
      <c r="E15" s="21">
        <v>295</v>
      </c>
      <c r="F15" s="31">
        <v>181</v>
      </c>
      <c r="G15" s="63">
        <v>241</v>
      </c>
    </row>
    <row r="16" spans="1:7" s="14" customFormat="1" ht="12.75">
      <c r="A16" s="1" t="s">
        <v>78</v>
      </c>
      <c r="B16" s="51">
        <v>374</v>
      </c>
      <c r="C16" s="20">
        <v>132</v>
      </c>
      <c r="D16" s="21">
        <v>425</v>
      </c>
      <c r="E16" s="21">
        <v>428</v>
      </c>
      <c r="F16" s="31">
        <v>135</v>
      </c>
      <c r="G16" s="63">
        <v>372</v>
      </c>
    </row>
    <row r="17" spans="1:7" s="14" customFormat="1" ht="12.75">
      <c r="A17" s="1" t="s">
        <v>79</v>
      </c>
      <c r="B17" s="51">
        <v>769</v>
      </c>
      <c r="C17" s="20">
        <v>170</v>
      </c>
      <c r="D17" s="21">
        <v>815</v>
      </c>
      <c r="E17" s="21">
        <v>816</v>
      </c>
      <c r="F17" s="31">
        <v>168</v>
      </c>
      <c r="G17" s="63">
        <v>770</v>
      </c>
    </row>
    <row r="18" spans="1:7" s="14" customFormat="1" ht="12.75">
      <c r="A18" s="1" t="s">
        <v>80</v>
      </c>
      <c r="B18" s="51">
        <v>260</v>
      </c>
      <c r="C18" s="20">
        <v>173</v>
      </c>
      <c r="D18" s="21">
        <v>291</v>
      </c>
      <c r="E18" s="21">
        <v>283</v>
      </c>
      <c r="F18" s="31">
        <v>174</v>
      </c>
      <c r="G18" s="63">
        <v>260</v>
      </c>
    </row>
    <row r="19" spans="1:7" s="14" customFormat="1" ht="12.75">
      <c r="A19" s="1" t="s">
        <v>81</v>
      </c>
      <c r="B19" s="51">
        <v>466</v>
      </c>
      <c r="C19" s="20">
        <v>251</v>
      </c>
      <c r="D19" s="21">
        <v>515</v>
      </c>
      <c r="E19" s="21">
        <v>513</v>
      </c>
      <c r="F19" s="31">
        <v>249</v>
      </c>
      <c r="G19" s="63">
        <v>460</v>
      </c>
    </row>
    <row r="20" spans="1:7" s="14" customFormat="1" ht="12.75">
      <c r="A20" s="1" t="s">
        <v>82</v>
      </c>
      <c r="B20" s="51">
        <v>305</v>
      </c>
      <c r="C20" s="20">
        <v>229</v>
      </c>
      <c r="D20" s="21">
        <v>398</v>
      </c>
      <c r="E20" s="21">
        <v>390</v>
      </c>
      <c r="F20" s="31">
        <v>216</v>
      </c>
      <c r="G20" s="63">
        <v>319</v>
      </c>
    </row>
    <row r="21" spans="1:7" s="14" customFormat="1" ht="12.75">
      <c r="A21" s="1" t="s">
        <v>83</v>
      </c>
      <c r="B21" s="51">
        <v>314</v>
      </c>
      <c r="C21" s="20">
        <v>446</v>
      </c>
      <c r="D21" s="21">
        <v>475</v>
      </c>
      <c r="E21" s="21">
        <v>472</v>
      </c>
      <c r="F21" s="31">
        <v>428</v>
      </c>
      <c r="G21" s="63">
        <v>331</v>
      </c>
    </row>
    <row r="22" spans="1:7" s="14" customFormat="1" ht="12.75">
      <c r="A22" s="1" t="s">
        <v>84</v>
      </c>
      <c r="B22" s="51">
        <v>140</v>
      </c>
      <c r="C22" s="20">
        <v>24</v>
      </c>
      <c r="D22" s="21">
        <v>145</v>
      </c>
      <c r="E22" s="21">
        <v>147</v>
      </c>
      <c r="F22" s="31">
        <v>25</v>
      </c>
      <c r="G22" s="63">
        <v>140</v>
      </c>
    </row>
    <row r="23" spans="1:7" s="14" customFormat="1" ht="12.75">
      <c r="A23" s="1" t="s">
        <v>85</v>
      </c>
      <c r="B23" s="51">
        <v>514</v>
      </c>
      <c r="C23" s="20">
        <v>317</v>
      </c>
      <c r="D23" s="21">
        <v>638</v>
      </c>
      <c r="E23" s="21">
        <v>629</v>
      </c>
      <c r="F23" s="31">
        <v>316</v>
      </c>
      <c r="G23" s="63">
        <v>516</v>
      </c>
    </row>
    <row r="24" spans="1:7" s="14" customFormat="1" ht="12.75">
      <c r="A24" s="1" t="s">
        <v>86</v>
      </c>
      <c r="B24" s="51">
        <v>216</v>
      </c>
      <c r="C24" s="20">
        <v>76</v>
      </c>
      <c r="D24" s="21">
        <v>238</v>
      </c>
      <c r="E24" s="21">
        <v>236</v>
      </c>
      <c r="F24" s="31">
        <v>76</v>
      </c>
      <c r="G24" s="63">
        <v>214</v>
      </c>
    </row>
    <row r="25" spans="1:7" s="14" customFormat="1" ht="12.75">
      <c r="A25" s="1" t="s">
        <v>87</v>
      </c>
      <c r="B25" s="51">
        <v>115</v>
      </c>
      <c r="C25" s="20">
        <v>33</v>
      </c>
      <c r="D25" s="21">
        <v>126</v>
      </c>
      <c r="E25" s="21">
        <v>127</v>
      </c>
      <c r="F25" s="31">
        <v>32</v>
      </c>
      <c r="G25" s="63">
        <v>119</v>
      </c>
    </row>
    <row r="26" spans="1:7" s="14" customFormat="1" ht="12.75">
      <c r="A26" s="1" t="s">
        <v>88</v>
      </c>
      <c r="B26" s="51">
        <v>204</v>
      </c>
      <c r="C26" s="20">
        <v>97</v>
      </c>
      <c r="D26" s="21">
        <v>247</v>
      </c>
      <c r="E26" s="21">
        <v>246</v>
      </c>
      <c r="F26" s="31">
        <v>96</v>
      </c>
      <c r="G26" s="63">
        <v>207</v>
      </c>
    </row>
    <row r="27" spans="1:7" s="14" customFormat="1" ht="12.75">
      <c r="A27" s="1" t="s">
        <v>89</v>
      </c>
      <c r="B27" s="51">
        <v>457</v>
      </c>
      <c r="C27" s="20">
        <v>245</v>
      </c>
      <c r="D27" s="21">
        <v>532</v>
      </c>
      <c r="E27" s="21">
        <v>541</v>
      </c>
      <c r="F27" s="31">
        <v>233</v>
      </c>
      <c r="G27" s="63">
        <v>465</v>
      </c>
    </row>
    <row r="28" spans="1:7" s="14" customFormat="1" ht="12.75">
      <c r="A28" s="1" t="s">
        <v>90</v>
      </c>
      <c r="B28" s="51">
        <v>600</v>
      </c>
      <c r="C28" s="20">
        <v>164</v>
      </c>
      <c r="D28" s="21">
        <v>652</v>
      </c>
      <c r="E28" s="21">
        <v>654</v>
      </c>
      <c r="F28" s="31">
        <v>165</v>
      </c>
      <c r="G28" s="63">
        <v>601</v>
      </c>
    </row>
    <row r="29" spans="1:7" s="14" customFormat="1" ht="12.75">
      <c r="A29" s="1" t="s">
        <v>91</v>
      </c>
      <c r="B29" s="51">
        <v>80</v>
      </c>
      <c r="C29" s="20">
        <v>65</v>
      </c>
      <c r="D29" s="21">
        <v>110</v>
      </c>
      <c r="E29" s="21">
        <v>109</v>
      </c>
      <c r="F29" s="31">
        <v>64</v>
      </c>
      <c r="G29" s="63">
        <v>79</v>
      </c>
    </row>
    <row r="30" spans="1:7" s="14" customFormat="1" ht="12.75">
      <c r="A30" s="1" t="s">
        <v>92</v>
      </c>
      <c r="B30" s="51">
        <v>617</v>
      </c>
      <c r="C30" s="20">
        <v>307</v>
      </c>
      <c r="D30" s="21">
        <v>702</v>
      </c>
      <c r="E30" s="21">
        <v>698</v>
      </c>
      <c r="F30" s="31">
        <v>302</v>
      </c>
      <c r="G30" s="63">
        <v>618</v>
      </c>
    </row>
    <row r="31" spans="1:7" s="14" customFormat="1" ht="12.75">
      <c r="A31" s="1" t="s">
        <v>93</v>
      </c>
      <c r="B31" s="51">
        <v>443</v>
      </c>
      <c r="C31" s="20">
        <v>218</v>
      </c>
      <c r="D31" s="21">
        <v>525</v>
      </c>
      <c r="E31" s="21">
        <v>531</v>
      </c>
      <c r="F31" s="31">
        <v>204</v>
      </c>
      <c r="G31" s="63">
        <v>458</v>
      </c>
    </row>
    <row r="32" spans="1:7" s="14" customFormat="1" ht="12.75">
      <c r="A32" s="1" t="s">
        <v>94</v>
      </c>
      <c r="B32" s="51">
        <v>381</v>
      </c>
      <c r="C32" s="20">
        <v>135</v>
      </c>
      <c r="D32" s="21">
        <v>413</v>
      </c>
      <c r="E32" s="21">
        <v>408</v>
      </c>
      <c r="F32" s="31">
        <v>133</v>
      </c>
      <c r="G32" s="63">
        <v>385</v>
      </c>
    </row>
    <row r="33" spans="1:7" s="33" customFormat="1" ht="12.75">
      <c r="A33" s="1" t="s">
        <v>95</v>
      </c>
      <c r="B33" s="51">
        <v>573</v>
      </c>
      <c r="C33" s="20">
        <v>137</v>
      </c>
      <c r="D33" s="21">
        <v>616</v>
      </c>
      <c r="E33" s="21">
        <v>615</v>
      </c>
      <c r="F33" s="31">
        <v>137</v>
      </c>
      <c r="G33" s="63">
        <v>574</v>
      </c>
    </row>
    <row r="34" spans="1:7" s="33" customFormat="1" ht="12.75">
      <c r="A34" s="1" t="s">
        <v>96</v>
      </c>
      <c r="B34" s="51">
        <v>461</v>
      </c>
      <c r="C34" s="20">
        <v>590</v>
      </c>
      <c r="D34" s="21">
        <v>667</v>
      </c>
      <c r="E34" s="21">
        <v>663</v>
      </c>
      <c r="F34" s="31">
        <v>572</v>
      </c>
      <c r="G34" s="63">
        <v>488</v>
      </c>
    </row>
    <row r="35" spans="1:7" s="33" customFormat="1" ht="12.75">
      <c r="A35" s="1" t="s">
        <v>97</v>
      </c>
      <c r="B35" s="51">
        <v>487</v>
      </c>
      <c r="C35" s="20">
        <v>197</v>
      </c>
      <c r="D35" s="21">
        <v>538</v>
      </c>
      <c r="E35" s="21">
        <v>540</v>
      </c>
      <c r="F35" s="31">
        <v>199</v>
      </c>
      <c r="G35" s="63">
        <v>489</v>
      </c>
    </row>
    <row r="36" spans="1:7" s="33" customFormat="1" ht="12.75">
      <c r="A36" s="1" t="s">
        <v>101</v>
      </c>
      <c r="B36" s="51">
        <v>262</v>
      </c>
      <c r="C36" s="20">
        <v>78</v>
      </c>
      <c r="D36" s="21">
        <v>289</v>
      </c>
      <c r="E36" s="21">
        <v>290</v>
      </c>
      <c r="F36" s="31">
        <v>80</v>
      </c>
      <c r="G36" s="63">
        <v>257</v>
      </c>
    </row>
    <row r="37" spans="1:7" s="33" customFormat="1" ht="12.75">
      <c r="A37" s="1" t="s">
        <v>98</v>
      </c>
      <c r="B37" s="51">
        <v>166</v>
      </c>
      <c r="C37" s="20">
        <v>62</v>
      </c>
      <c r="D37" s="21">
        <v>172</v>
      </c>
      <c r="E37" s="21">
        <v>170</v>
      </c>
      <c r="F37" s="31">
        <v>62</v>
      </c>
      <c r="G37" s="63">
        <v>162</v>
      </c>
    </row>
    <row r="38" spans="1:7" ht="12.75">
      <c r="A38" s="8" t="s">
        <v>0</v>
      </c>
      <c r="B38" s="16">
        <f aca="true" t="shared" si="0" ref="B38:G38">SUM(B6:B37)</f>
        <v>11675</v>
      </c>
      <c r="C38" s="16">
        <f t="shared" si="0"/>
        <v>6397</v>
      </c>
      <c r="D38" s="16">
        <f t="shared" si="0"/>
        <v>13722</v>
      </c>
      <c r="E38" s="16">
        <f t="shared" si="0"/>
        <v>13681</v>
      </c>
      <c r="F38" s="16">
        <f t="shared" si="0"/>
        <v>6251</v>
      </c>
      <c r="G38" s="16">
        <f t="shared" si="0"/>
        <v>11846</v>
      </c>
    </row>
    <row r="39" spans="1:6" ht="12.75">
      <c r="A39" s="34"/>
      <c r="B39" s="47"/>
      <c r="C39" s="47"/>
      <c r="D39" s="47"/>
      <c r="E39" s="47"/>
      <c r="F39" s="47"/>
    </row>
  </sheetData>
  <sheetProtection selectLockedCells="1"/>
  <mergeCells count="4">
    <mergeCell ref="B1:C1"/>
    <mergeCell ref="B2:C2"/>
    <mergeCell ref="F1:G1"/>
    <mergeCell ref="F2:G2"/>
  </mergeCells>
  <printOptions horizontalCentered="1"/>
  <pageMargins left="1" right="0.5" top="1.5" bottom="0.5" header="1" footer="0.35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45" workbookViewId="0" topLeftCell="A1">
      <selection activeCell="A1" sqref="A1"/>
    </sheetView>
  </sheetViews>
  <sheetFormatPr defaultColWidth="9.140625" defaultRowHeight="12.75"/>
  <cols>
    <col min="1" max="1" width="16.421875" style="15" customWidth="1"/>
    <col min="2" max="2" width="11.140625" style="9" customWidth="1"/>
    <col min="3" max="3" width="13.00390625" style="9" customWidth="1"/>
    <col min="4" max="4" width="9.421875" style="9" customWidth="1"/>
    <col min="5" max="5" width="8.140625" style="9" customWidth="1"/>
    <col min="6" max="6" width="8.00390625" style="9" customWidth="1"/>
    <col min="7" max="7" width="7.57421875" style="9" customWidth="1"/>
    <col min="8" max="16384" width="9.140625" style="9" customWidth="1"/>
  </cols>
  <sheetData>
    <row r="1" spans="1:7" ht="12.75">
      <c r="A1" s="23"/>
      <c r="B1" s="131" t="s">
        <v>7</v>
      </c>
      <c r="C1" s="118"/>
      <c r="D1" s="141"/>
      <c r="E1" s="142"/>
      <c r="F1" s="141"/>
      <c r="G1" s="142"/>
    </row>
    <row r="2" spans="1:7" s="25" customFormat="1" ht="12.75">
      <c r="A2" s="24"/>
      <c r="B2" s="124" t="s">
        <v>12</v>
      </c>
      <c r="C2" s="133"/>
      <c r="D2" s="138" t="s">
        <v>118</v>
      </c>
      <c r="E2" s="139"/>
      <c r="F2" s="140" t="s">
        <v>119</v>
      </c>
      <c r="G2" s="139"/>
    </row>
    <row r="3" spans="1:7" ht="13.5" customHeight="1">
      <c r="A3" s="27"/>
      <c r="B3" s="2" t="s">
        <v>2</v>
      </c>
      <c r="C3" s="3" t="s">
        <v>3</v>
      </c>
      <c r="D3" s="134"/>
      <c r="E3" s="135"/>
      <c r="F3" s="134"/>
      <c r="G3" s="135"/>
    </row>
    <row r="4" spans="1:7" s="55" customFormat="1" ht="99" customHeight="1" thickBot="1">
      <c r="A4" s="54" t="s">
        <v>15</v>
      </c>
      <c r="B4" s="5" t="s">
        <v>56</v>
      </c>
      <c r="C4" s="5" t="s">
        <v>37</v>
      </c>
      <c r="D4" s="93" t="s">
        <v>120</v>
      </c>
      <c r="E4" s="93" t="s">
        <v>121</v>
      </c>
      <c r="F4" s="93" t="s">
        <v>120</v>
      </c>
      <c r="G4" s="94" t="s">
        <v>121</v>
      </c>
    </row>
    <row r="5" spans="1:7" s="14" customFormat="1" ht="13.5" thickBot="1">
      <c r="A5" s="136"/>
      <c r="B5" s="137"/>
      <c r="C5" s="137"/>
      <c r="D5" s="137"/>
      <c r="E5" s="137"/>
      <c r="F5" s="137"/>
      <c r="G5" s="79"/>
    </row>
    <row r="6" spans="1:7" s="14" customFormat="1" ht="12.75">
      <c r="A6" s="91" t="s">
        <v>69</v>
      </c>
      <c r="B6" s="42">
        <v>376</v>
      </c>
      <c r="C6" s="18">
        <v>485</v>
      </c>
      <c r="D6" s="95">
        <v>294</v>
      </c>
      <c r="E6" s="96">
        <v>584</v>
      </c>
      <c r="F6" s="95">
        <v>521</v>
      </c>
      <c r="G6" s="96">
        <v>359</v>
      </c>
    </row>
    <row r="7" spans="1:7" s="14" customFormat="1" ht="12.75">
      <c r="A7" s="92" t="s">
        <v>70</v>
      </c>
      <c r="B7" s="42">
        <v>215</v>
      </c>
      <c r="C7" s="22">
        <v>388</v>
      </c>
      <c r="D7" s="97">
        <v>222</v>
      </c>
      <c r="E7" s="98">
        <v>407</v>
      </c>
      <c r="F7" s="97">
        <v>350</v>
      </c>
      <c r="G7" s="98">
        <v>284</v>
      </c>
    </row>
    <row r="8" spans="1:7" s="14" customFormat="1" ht="12.75">
      <c r="A8" s="92" t="s">
        <v>71</v>
      </c>
      <c r="B8" s="42">
        <v>469</v>
      </c>
      <c r="C8" s="22">
        <v>409</v>
      </c>
      <c r="D8" s="97">
        <v>278</v>
      </c>
      <c r="E8" s="98">
        <v>605</v>
      </c>
      <c r="F8" s="97">
        <v>591</v>
      </c>
      <c r="G8" s="98">
        <v>313</v>
      </c>
    </row>
    <row r="9" spans="1:7" s="14" customFormat="1" ht="12.75">
      <c r="A9" s="92" t="s">
        <v>99</v>
      </c>
      <c r="B9" s="42">
        <v>470</v>
      </c>
      <c r="C9" s="22">
        <v>260</v>
      </c>
      <c r="D9" s="97">
        <v>205</v>
      </c>
      <c r="E9" s="98">
        <v>543</v>
      </c>
      <c r="F9" s="97">
        <v>589</v>
      </c>
      <c r="G9" s="98">
        <v>176</v>
      </c>
    </row>
    <row r="10" spans="1:7" s="14" customFormat="1" ht="12.75">
      <c r="A10" s="92" t="s">
        <v>72</v>
      </c>
      <c r="B10" s="42">
        <v>108</v>
      </c>
      <c r="C10" s="22">
        <v>306</v>
      </c>
      <c r="D10" s="97">
        <v>180</v>
      </c>
      <c r="E10" s="98">
        <v>236</v>
      </c>
      <c r="F10" s="97">
        <v>183</v>
      </c>
      <c r="G10" s="98">
        <v>235</v>
      </c>
    </row>
    <row r="11" spans="1:7" s="14" customFormat="1" ht="12.75">
      <c r="A11" s="92" t="s">
        <v>73</v>
      </c>
      <c r="B11" s="42">
        <v>104</v>
      </c>
      <c r="C11" s="22">
        <v>444</v>
      </c>
      <c r="D11" s="97">
        <v>217</v>
      </c>
      <c r="E11" s="98">
        <v>327</v>
      </c>
      <c r="F11" s="97">
        <v>202</v>
      </c>
      <c r="G11" s="98">
        <v>350</v>
      </c>
    </row>
    <row r="12" spans="1:7" s="14" customFormat="1" ht="12.75">
      <c r="A12" s="92" t="s">
        <v>74</v>
      </c>
      <c r="B12" s="42">
        <v>139</v>
      </c>
      <c r="C12" s="22">
        <v>253</v>
      </c>
      <c r="D12" s="97">
        <v>163</v>
      </c>
      <c r="E12" s="98">
        <v>239</v>
      </c>
      <c r="F12" s="97">
        <v>229</v>
      </c>
      <c r="G12" s="98">
        <v>176</v>
      </c>
    </row>
    <row r="13" spans="1:7" s="14" customFormat="1" ht="12.75">
      <c r="A13" s="92" t="s">
        <v>75</v>
      </c>
      <c r="B13" s="42">
        <v>101</v>
      </c>
      <c r="C13" s="22">
        <v>251</v>
      </c>
      <c r="D13" s="97">
        <v>132</v>
      </c>
      <c r="E13" s="98">
        <v>221</v>
      </c>
      <c r="F13" s="97">
        <v>154</v>
      </c>
      <c r="G13" s="98">
        <v>206</v>
      </c>
    </row>
    <row r="14" spans="1:7" s="14" customFormat="1" ht="12.75">
      <c r="A14" s="92" t="s">
        <v>76</v>
      </c>
      <c r="B14" s="42">
        <v>190</v>
      </c>
      <c r="C14" s="22">
        <v>365</v>
      </c>
      <c r="D14" s="97">
        <v>202</v>
      </c>
      <c r="E14" s="98">
        <v>371</v>
      </c>
      <c r="F14" s="97">
        <v>282</v>
      </c>
      <c r="G14" s="98">
        <v>295</v>
      </c>
    </row>
    <row r="15" spans="1:7" s="14" customFormat="1" ht="12.75">
      <c r="A15" s="92" t="s">
        <v>77</v>
      </c>
      <c r="B15" s="42">
        <v>183</v>
      </c>
      <c r="C15" s="22">
        <v>231</v>
      </c>
      <c r="D15" s="97">
        <v>121</v>
      </c>
      <c r="E15" s="98">
        <v>295</v>
      </c>
      <c r="F15" s="97">
        <v>267</v>
      </c>
      <c r="G15" s="98">
        <v>159</v>
      </c>
    </row>
    <row r="16" spans="1:7" s="14" customFormat="1" ht="12.75">
      <c r="A16" s="92" t="s">
        <v>78</v>
      </c>
      <c r="B16" s="42">
        <v>149</v>
      </c>
      <c r="C16" s="22">
        <v>366</v>
      </c>
      <c r="D16" s="97">
        <v>213</v>
      </c>
      <c r="E16" s="98">
        <v>310</v>
      </c>
      <c r="F16" s="97">
        <v>244</v>
      </c>
      <c r="G16" s="98">
        <v>280</v>
      </c>
    </row>
    <row r="17" spans="1:7" s="14" customFormat="1" ht="12.75">
      <c r="A17" s="92" t="s">
        <v>79</v>
      </c>
      <c r="B17" s="42">
        <v>189</v>
      </c>
      <c r="C17" s="22">
        <v>751</v>
      </c>
      <c r="D17" s="97">
        <v>368</v>
      </c>
      <c r="E17" s="98">
        <v>584</v>
      </c>
      <c r="F17" s="97">
        <v>363</v>
      </c>
      <c r="G17" s="98">
        <v>592</v>
      </c>
    </row>
    <row r="18" spans="1:7" s="14" customFormat="1" ht="12.75">
      <c r="A18" s="92" t="s">
        <v>80</v>
      </c>
      <c r="B18" s="42">
        <v>187</v>
      </c>
      <c r="C18" s="22">
        <v>247</v>
      </c>
      <c r="D18" s="97">
        <v>135</v>
      </c>
      <c r="E18" s="98">
        <v>295</v>
      </c>
      <c r="F18" s="97">
        <v>226</v>
      </c>
      <c r="G18" s="98">
        <v>211</v>
      </c>
    </row>
    <row r="19" spans="1:7" s="14" customFormat="1" ht="12.75">
      <c r="A19" s="92" t="s">
        <v>81</v>
      </c>
      <c r="B19" s="42">
        <v>259</v>
      </c>
      <c r="C19" s="22">
        <v>455</v>
      </c>
      <c r="D19" s="97">
        <v>267</v>
      </c>
      <c r="E19" s="98">
        <v>458</v>
      </c>
      <c r="F19" s="97">
        <v>360</v>
      </c>
      <c r="G19" s="98">
        <v>376</v>
      </c>
    </row>
    <row r="20" spans="1:7" s="14" customFormat="1" ht="12.75">
      <c r="A20" s="92" t="s">
        <v>82</v>
      </c>
      <c r="B20" s="42">
        <v>251</v>
      </c>
      <c r="C20" s="22">
        <v>289</v>
      </c>
      <c r="D20" s="97">
        <v>164</v>
      </c>
      <c r="E20" s="98">
        <v>383</v>
      </c>
      <c r="F20" s="97">
        <v>315</v>
      </c>
      <c r="G20" s="98">
        <v>237</v>
      </c>
    </row>
    <row r="21" spans="1:7" s="14" customFormat="1" ht="12.75">
      <c r="A21" s="92" t="s">
        <v>83</v>
      </c>
      <c r="B21" s="42">
        <v>446</v>
      </c>
      <c r="C21" s="22">
        <v>312</v>
      </c>
      <c r="D21" s="97">
        <v>251</v>
      </c>
      <c r="E21" s="98">
        <v>519</v>
      </c>
      <c r="F21" s="97">
        <v>554</v>
      </c>
      <c r="G21" s="98">
        <v>233</v>
      </c>
    </row>
    <row r="22" spans="1:7" s="14" customFormat="1" ht="12.75">
      <c r="A22" s="92" t="s">
        <v>84</v>
      </c>
      <c r="B22" s="42">
        <v>27</v>
      </c>
      <c r="C22" s="22">
        <v>135</v>
      </c>
      <c r="D22" s="97">
        <v>58</v>
      </c>
      <c r="E22" s="98">
        <v>109</v>
      </c>
      <c r="F22" s="97">
        <v>65</v>
      </c>
      <c r="G22" s="98">
        <v>103</v>
      </c>
    </row>
    <row r="23" spans="1:7" s="14" customFormat="1" ht="12.75">
      <c r="A23" s="92" t="s">
        <v>85</v>
      </c>
      <c r="B23" s="42">
        <v>339</v>
      </c>
      <c r="C23" s="22">
        <v>496</v>
      </c>
      <c r="D23" s="97">
        <v>337</v>
      </c>
      <c r="E23" s="98">
        <v>511</v>
      </c>
      <c r="F23" s="97">
        <v>497</v>
      </c>
      <c r="G23" s="98">
        <v>358</v>
      </c>
    </row>
    <row r="24" spans="1:7" s="14" customFormat="1" ht="12.75">
      <c r="A24" s="92" t="s">
        <v>86</v>
      </c>
      <c r="B24" s="42">
        <v>81</v>
      </c>
      <c r="C24" s="22">
        <v>209</v>
      </c>
      <c r="D24" s="97">
        <v>101</v>
      </c>
      <c r="E24" s="98">
        <v>195</v>
      </c>
      <c r="F24" s="97">
        <v>128</v>
      </c>
      <c r="G24" s="98">
        <v>169</v>
      </c>
    </row>
    <row r="25" spans="1:7" s="14" customFormat="1" ht="12.75">
      <c r="A25" s="92" t="s">
        <v>87</v>
      </c>
      <c r="B25" s="42">
        <v>34</v>
      </c>
      <c r="C25" s="22">
        <v>113</v>
      </c>
      <c r="D25" s="97">
        <v>47</v>
      </c>
      <c r="E25" s="98">
        <v>104</v>
      </c>
      <c r="F25" s="97">
        <v>53</v>
      </c>
      <c r="G25" s="98">
        <v>97</v>
      </c>
    </row>
    <row r="26" spans="1:7" s="14" customFormat="1" ht="12.75">
      <c r="A26" s="92" t="s">
        <v>88</v>
      </c>
      <c r="B26" s="42">
        <v>117</v>
      </c>
      <c r="C26" s="22">
        <v>189</v>
      </c>
      <c r="D26" s="97">
        <v>137</v>
      </c>
      <c r="E26" s="98">
        <v>171</v>
      </c>
      <c r="F26" s="97">
        <v>179</v>
      </c>
      <c r="G26" s="98">
        <v>134</v>
      </c>
    </row>
    <row r="27" spans="1:7" s="14" customFormat="1" ht="12.75">
      <c r="A27" s="92" t="s">
        <v>89</v>
      </c>
      <c r="B27" s="42">
        <v>246</v>
      </c>
      <c r="C27" s="22">
        <v>453</v>
      </c>
      <c r="D27" s="97">
        <v>240</v>
      </c>
      <c r="E27" s="98">
        <v>472</v>
      </c>
      <c r="F27" s="97">
        <v>356</v>
      </c>
      <c r="G27" s="98">
        <v>364</v>
      </c>
    </row>
    <row r="28" spans="1:7" s="14" customFormat="1" ht="12.75">
      <c r="A28" s="92" t="s">
        <v>90</v>
      </c>
      <c r="B28" s="42">
        <v>184</v>
      </c>
      <c r="C28" s="22">
        <v>583</v>
      </c>
      <c r="D28" s="97">
        <v>339</v>
      </c>
      <c r="E28" s="98">
        <v>435</v>
      </c>
      <c r="F28" s="97">
        <v>359</v>
      </c>
      <c r="G28" s="98">
        <v>406</v>
      </c>
    </row>
    <row r="29" spans="1:7" s="14" customFormat="1" ht="12.75">
      <c r="A29" s="92" t="s">
        <v>91</v>
      </c>
      <c r="B29" s="42">
        <v>71</v>
      </c>
      <c r="C29" s="22">
        <v>76</v>
      </c>
      <c r="D29" s="97">
        <v>41</v>
      </c>
      <c r="E29" s="98">
        <v>106</v>
      </c>
      <c r="F29" s="97">
        <v>91</v>
      </c>
      <c r="G29" s="98">
        <v>57</v>
      </c>
    </row>
    <row r="30" spans="1:7" s="14" customFormat="1" ht="12.75">
      <c r="A30" s="92" t="s">
        <v>92</v>
      </c>
      <c r="B30" s="42">
        <v>338</v>
      </c>
      <c r="C30" s="22">
        <v>592</v>
      </c>
      <c r="D30" s="97">
        <v>317</v>
      </c>
      <c r="E30" s="98">
        <v>627</v>
      </c>
      <c r="F30" s="97">
        <v>494</v>
      </c>
      <c r="G30" s="98">
        <v>453</v>
      </c>
    </row>
    <row r="31" spans="1:7" s="14" customFormat="1" ht="12.75">
      <c r="A31" s="92" t="s">
        <v>93</v>
      </c>
      <c r="B31" s="42">
        <v>223</v>
      </c>
      <c r="C31" s="22">
        <v>438</v>
      </c>
      <c r="D31" s="97">
        <v>225</v>
      </c>
      <c r="E31" s="98">
        <v>458</v>
      </c>
      <c r="F31" s="97">
        <v>326</v>
      </c>
      <c r="G31" s="98">
        <v>353</v>
      </c>
    </row>
    <row r="32" spans="1:7" s="14" customFormat="1" ht="12.75">
      <c r="A32" s="92" t="s">
        <v>94</v>
      </c>
      <c r="B32" s="42">
        <v>145</v>
      </c>
      <c r="C32" s="22">
        <v>372</v>
      </c>
      <c r="D32" s="97">
        <v>171</v>
      </c>
      <c r="E32" s="98">
        <v>358</v>
      </c>
      <c r="F32" s="97">
        <v>231</v>
      </c>
      <c r="G32" s="98">
        <v>296</v>
      </c>
    </row>
    <row r="33" spans="1:7" s="33" customFormat="1" ht="12.75">
      <c r="A33" s="92" t="s">
        <v>95</v>
      </c>
      <c r="B33" s="42">
        <v>145</v>
      </c>
      <c r="C33" s="22">
        <v>569</v>
      </c>
      <c r="D33" s="115">
        <v>307</v>
      </c>
      <c r="E33" s="116">
        <v>415</v>
      </c>
      <c r="F33" s="115">
        <v>287</v>
      </c>
      <c r="G33" s="116">
        <v>431</v>
      </c>
    </row>
    <row r="34" spans="1:7" s="33" customFormat="1" ht="12.75">
      <c r="A34" s="92" t="s">
        <v>96</v>
      </c>
      <c r="B34" s="42">
        <v>608</v>
      </c>
      <c r="C34" s="22">
        <v>457</v>
      </c>
      <c r="D34" s="115">
        <v>347</v>
      </c>
      <c r="E34" s="116">
        <v>729</v>
      </c>
      <c r="F34" s="115">
        <v>799</v>
      </c>
      <c r="G34" s="116">
        <v>296</v>
      </c>
    </row>
    <row r="35" spans="1:7" s="33" customFormat="1" ht="12.75">
      <c r="A35" s="92" t="s">
        <v>97</v>
      </c>
      <c r="B35" s="42">
        <v>216</v>
      </c>
      <c r="C35" s="22">
        <v>469</v>
      </c>
      <c r="D35" s="115">
        <v>228</v>
      </c>
      <c r="E35" s="116">
        <v>478</v>
      </c>
      <c r="F35" s="115">
        <v>311</v>
      </c>
      <c r="G35" s="116">
        <v>396</v>
      </c>
    </row>
    <row r="36" spans="1:7" s="33" customFormat="1" ht="12.75">
      <c r="A36" s="92" t="s">
        <v>101</v>
      </c>
      <c r="B36" s="42">
        <v>86</v>
      </c>
      <c r="C36" s="22">
        <v>251</v>
      </c>
      <c r="D36" s="115">
        <v>158</v>
      </c>
      <c r="E36" s="116">
        <v>188</v>
      </c>
      <c r="F36" s="115">
        <v>162</v>
      </c>
      <c r="G36" s="116">
        <v>182</v>
      </c>
    </row>
    <row r="37" spans="1:7" s="33" customFormat="1" ht="12.75">
      <c r="A37" s="92" t="s">
        <v>98</v>
      </c>
      <c r="B37" s="42">
        <v>70</v>
      </c>
      <c r="C37" s="22">
        <v>158</v>
      </c>
      <c r="D37" s="115">
        <v>90</v>
      </c>
      <c r="E37" s="116">
        <v>144</v>
      </c>
      <c r="F37" s="115">
        <v>99</v>
      </c>
      <c r="G37" s="116">
        <v>140</v>
      </c>
    </row>
    <row r="38" spans="1:7" ht="12.75">
      <c r="A38" s="8" t="s">
        <v>0</v>
      </c>
      <c r="B38" s="49">
        <f aca="true" t="shared" si="0" ref="B38:G38">SUM(B6:B37)</f>
        <v>6766</v>
      </c>
      <c r="C38" s="16">
        <f t="shared" si="0"/>
        <v>11372</v>
      </c>
      <c r="D38" s="16">
        <f t="shared" si="0"/>
        <v>6555</v>
      </c>
      <c r="E38" s="16">
        <f t="shared" si="0"/>
        <v>11877</v>
      </c>
      <c r="F38" s="16">
        <f t="shared" si="0"/>
        <v>9867</v>
      </c>
      <c r="G38" s="16">
        <f t="shared" si="0"/>
        <v>8717</v>
      </c>
    </row>
    <row r="39" ht="12.75">
      <c r="A39" s="34"/>
    </row>
  </sheetData>
  <sheetProtection selectLockedCells="1"/>
  <mergeCells count="10">
    <mergeCell ref="F3:G3"/>
    <mergeCell ref="D3:E3"/>
    <mergeCell ref="B1:C1"/>
    <mergeCell ref="B2:C2"/>
    <mergeCell ref="A5:C5"/>
    <mergeCell ref="D5:F5"/>
    <mergeCell ref="D2:E2"/>
    <mergeCell ref="F2:G2"/>
    <mergeCell ref="D1:E1"/>
    <mergeCell ref="F1:G1"/>
  </mergeCells>
  <printOptions horizontalCentered="1"/>
  <pageMargins left="0.25" right="0.25" top="0.75" bottom="0.75" header="0.3" footer="0.3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421875" style="15" bestFit="1" customWidth="1"/>
    <col min="2" max="6" width="9.7109375" style="9" customWidth="1"/>
    <col min="7" max="16384" width="9.140625" style="9" customWidth="1"/>
  </cols>
  <sheetData>
    <row r="1" spans="1:6" ht="12.75">
      <c r="A1" s="50"/>
      <c r="B1" s="143"/>
      <c r="C1" s="143"/>
      <c r="D1" s="143"/>
      <c r="E1" s="143"/>
      <c r="F1" s="144"/>
    </row>
    <row r="2" spans="1:6" ht="12.75">
      <c r="A2" s="48"/>
      <c r="B2" s="120" t="s">
        <v>13</v>
      </c>
      <c r="C2" s="120"/>
      <c r="D2" s="120"/>
      <c r="E2" s="120"/>
      <c r="F2" s="121"/>
    </row>
    <row r="3" spans="1:6" s="25" customFormat="1" ht="12.75">
      <c r="A3" s="26"/>
      <c r="B3" s="119" t="s">
        <v>14</v>
      </c>
      <c r="C3" s="120"/>
      <c r="D3" s="120"/>
      <c r="E3" s="120"/>
      <c r="F3" s="121"/>
    </row>
    <row r="4" spans="1:6" ht="13.5" customHeight="1">
      <c r="A4" s="27"/>
      <c r="B4" s="145"/>
      <c r="C4" s="146"/>
      <c r="D4" s="146"/>
      <c r="E4" s="146"/>
      <c r="F4" s="147"/>
    </row>
    <row r="5" spans="1:6" s="10" customFormat="1" ht="87.75" customHeight="1" thickBot="1">
      <c r="A5" s="28" t="s">
        <v>15</v>
      </c>
      <c r="B5" s="61" t="s">
        <v>18</v>
      </c>
      <c r="C5" s="7" t="s">
        <v>19</v>
      </c>
      <c r="D5" s="7" t="s">
        <v>22</v>
      </c>
      <c r="E5" s="7" t="s">
        <v>23</v>
      </c>
      <c r="F5" s="4" t="s">
        <v>20</v>
      </c>
    </row>
    <row r="6" spans="1:6" s="14" customFormat="1" ht="13.5" thickBot="1">
      <c r="A6" s="11"/>
      <c r="B6" s="12"/>
      <c r="C6" s="12"/>
      <c r="D6" s="12"/>
      <c r="E6" s="12"/>
      <c r="F6" s="13"/>
    </row>
    <row r="7" spans="1:6" s="14" customFormat="1" ht="12.75">
      <c r="A7" s="91" t="s">
        <v>69</v>
      </c>
      <c r="B7" s="57">
        <v>1185</v>
      </c>
      <c r="C7" s="18">
        <v>74</v>
      </c>
      <c r="D7" s="39">
        <f>IF(C7&lt;&gt;0,C7+B7,"")</f>
        <v>1259</v>
      </c>
      <c r="E7" s="18">
        <v>893</v>
      </c>
      <c r="F7" s="19">
        <f>IF(E7&lt;&gt;0,E7/D7,"")</f>
        <v>0.7092930897537728</v>
      </c>
    </row>
    <row r="8" spans="1:6" s="14" customFormat="1" ht="12.75">
      <c r="A8" s="114" t="s">
        <v>70</v>
      </c>
      <c r="B8" s="43">
        <v>937</v>
      </c>
      <c r="C8" s="22">
        <v>38</v>
      </c>
      <c r="D8" s="40">
        <f aca="true" t="shared" si="0" ref="D8:D38">IF(C8&lt;&gt;0,C8+B8,"")</f>
        <v>975</v>
      </c>
      <c r="E8" s="22">
        <v>643</v>
      </c>
      <c r="F8" s="19">
        <f aca="true" t="shared" si="1" ref="F8:F38">IF(E8&lt;&gt;0,E8/D8,"")</f>
        <v>0.6594871794871795</v>
      </c>
    </row>
    <row r="9" spans="1:6" s="14" customFormat="1" ht="12.75">
      <c r="A9" s="114" t="s">
        <v>71</v>
      </c>
      <c r="B9" s="43">
        <v>1207</v>
      </c>
      <c r="C9" s="22">
        <v>75</v>
      </c>
      <c r="D9" s="40">
        <f t="shared" si="0"/>
        <v>1282</v>
      </c>
      <c r="E9" s="22">
        <v>910</v>
      </c>
      <c r="F9" s="19">
        <f t="shared" si="1"/>
        <v>0.7098283931357254</v>
      </c>
    </row>
    <row r="10" spans="1:6" s="14" customFormat="1" ht="12.75">
      <c r="A10" s="114" t="s">
        <v>99</v>
      </c>
      <c r="B10" s="43">
        <v>920</v>
      </c>
      <c r="C10" s="22">
        <v>69</v>
      </c>
      <c r="D10" s="40">
        <f t="shared" si="0"/>
        <v>989</v>
      </c>
      <c r="E10" s="22">
        <v>771</v>
      </c>
      <c r="F10" s="19">
        <f t="shared" si="1"/>
        <v>0.7795753286147624</v>
      </c>
    </row>
    <row r="11" spans="1:6" s="14" customFormat="1" ht="12.75">
      <c r="A11" s="114" t="s">
        <v>72</v>
      </c>
      <c r="B11" s="43">
        <v>603</v>
      </c>
      <c r="C11" s="22">
        <v>27</v>
      </c>
      <c r="D11" s="40">
        <f t="shared" si="0"/>
        <v>630</v>
      </c>
      <c r="E11" s="22">
        <v>422</v>
      </c>
      <c r="F11" s="19">
        <f t="shared" si="1"/>
        <v>0.6698412698412698</v>
      </c>
    </row>
    <row r="12" spans="1:6" s="14" customFormat="1" ht="12.75">
      <c r="A12" s="114" t="s">
        <v>73</v>
      </c>
      <c r="B12" s="43">
        <v>706</v>
      </c>
      <c r="C12" s="22">
        <v>58</v>
      </c>
      <c r="D12" s="40">
        <f t="shared" si="0"/>
        <v>764</v>
      </c>
      <c r="E12" s="22">
        <v>565</v>
      </c>
      <c r="F12" s="19">
        <f t="shared" si="1"/>
        <v>0.7395287958115183</v>
      </c>
    </row>
    <row r="13" spans="1:6" s="14" customFormat="1" ht="12.75">
      <c r="A13" s="114" t="s">
        <v>74</v>
      </c>
      <c r="B13" s="43">
        <v>589</v>
      </c>
      <c r="C13" s="22">
        <v>22</v>
      </c>
      <c r="D13" s="40">
        <f t="shared" si="0"/>
        <v>611</v>
      </c>
      <c r="E13" s="22">
        <v>415</v>
      </c>
      <c r="F13" s="19">
        <f t="shared" si="1"/>
        <v>0.679214402618658</v>
      </c>
    </row>
    <row r="14" spans="1:6" s="14" customFormat="1" ht="12.75">
      <c r="A14" s="114" t="s">
        <v>75</v>
      </c>
      <c r="B14" s="43">
        <v>465</v>
      </c>
      <c r="C14" s="22">
        <v>29</v>
      </c>
      <c r="D14" s="40">
        <f t="shared" si="0"/>
        <v>494</v>
      </c>
      <c r="E14" s="22">
        <v>363</v>
      </c>
      <c r="F14" s="19">
        <f t="shared" si="1"/>
        <v>0.7348178137651822</v>
      </c>
    </row>
    <row r="15" spans="1:6" s="14" customFormat="1" ht="12.75">
      <c r="A15" s="114" t="s">
        <v>76</v>
      </c>
      <c r="B15" s="43">
        <v>829</v>
      </c>
      <c r="C15" s="22">
        <v>29</v>
      </c>
      <c r="D15" s="40">
        <f t="shared" si="0"/>
        <v>858</v>
      </c>
      <c r="E15" s="22">
        <v>583</v>
      </c>
      <c r="F15" s="19">
        <f t="shared" si="1"/>
        <v>0.6794871794871795</v>
      </c>
    </row>
    <row r="16" spans="1:6" s="14" customFormat="1" ht="12.75">
      <c r="A16" s="114" t="s">
        <v>77</v>
      </c>
      <c r="B16" s="43">
        <v>528</v>
      </c>
      <c r="C16" s="22">
        <v>37</v>
      </c>
      <c r="D16" s="40">
        <f t="shared" si="0"/>
        <v>565</v>
      </c>
      <c r="E16" s="22">
        <v>432</v>
      </c>
      <c r="F16" s="19">
        <f t="shared" si="1"/>
        <v>0.7646017699115044</v>
      </c>
    </row>
    <row r="17" spans="1:6" s="14" customFormat="1" ht="12.75">
      <c r="A17" s="114" t="s">
        <v>78</v>
      </c>
      <c r="B17" s="43">
        <v>839</v>
      </c>
      <c r="C17" s="22">
        <v>39</v>
      </c>
      <c r="D17" s="40">
        <f t="shared" si="0"/>
        <v>878</v>
      </c>
      <c r="E17" s="22">
        <v>527</v>
      </c>
      <c r="F17" s="19">
        <f t="shared" si="1"/>
        <v>0.6002277904328018</v>
      </c>
    </row>
    <row r="18" spans="1:6" s="14" customFormat="1" ht="12.75">
      <c r="A18" s="114" t="s">
        <v>79</v>
      </c>
      <c r="B18" s="43">
        <v>1310</v>
      </c>
      <c r="C18" s="22">
        <v>99</v>
      </c>
      <c r="D18" s="40">
        <f t="shared" si="0"/>
        <v>1409</v>
      </c>
      <c r="E18" s="22">
        <v>972</v>
      </c>
      <c r="F18" s="19">
        <f t="shared" si="1"/>
        <v>0.6898509581263307</v>
      </c>
    </row>
    <row r="19" spans="1:6" s="14" customFormat="1" ht="12.75">
      <c r="A19" s="114" t="s">
        <v>80</v>
      </c>
      <c r="B19" s="43">
        <v>582</v>
      </c>
      <c r="C19" s="22">
        <v>24</v>
      </c>
      <c r="D19" s="40">
        <f t="shared" si="0"/>
        <v>606</v>
      </c>
      <c r="E19" s="22">
        <v>443</v>
      </c>
      <c r="F19" s="19">
        <f t="shared" si="1"/>
        <v>0.731023102310231</v>
      </c>
    </row>
    <row r="20" spans="1:6" s="14" customFormat="1" ht="12.75">
      <c r="A20" s="114" t="s">
        <v>81</v>
      </c>
      <c r="B20" s="43">
        <v>917</v>
      </c>
      <c r="C20" s="22">
        <v>53</v>
      </c>
      <c r="D20" s="40">
        <f t="shared" si="0"/>
        <v>970</v>
      </c>
      <c r="E20" s="22">
        <v>747</v>
      </c>
      <c r="F20" s="19">
        <f t="shared" si="1"/>
        <v>0.7701030927835052</v>
      </c>
    </row>
    <row r="21" spans="1:6" s="14" customFormat="1" ht="12.75">
      <c r="A21" s="114" t="s">
        <v>82</v>
      </c>
      <c r="B21" s="43">
        <v>742</v>
      </c>
      <c r="C21" s="22">
        <v>19</v>
      </c>
      <c r="D21" s="40">
        <f t="shared" si="0"/>
        <v>761</v>
      </c>
      <c r="E21" s="22">
        <v>556</v>
      </c>
      <c r="F21" s="19">
        <f t="shared" si="1"/>
        <v>0.7306176084099869</v>
      </c>
    </row>
    <row r="22" spans="1:6" s="14" customFormat="1" ht="12.75">
      <c r="A22" s="114" t="s">
        <v>83</v>
      </c>
      <c r="B22" s="43">
        <v>1083</v>
      </c>
      <c r="C22" s="22">
        <v>104</v>
      </c>
      <c r="D22" s="40">
        <f t="shared" si="0"/>
        <v>1187</v>
      </c>
      <c r="E22" s="22">
        <v>796</v>
      </c>
      <c r="F22" s="19">
        <f t="shared" si="1"/>
        <v>0.6705981465880371</v>
      </c>
    </row>
    <row r="23" spans="1:6" s="14" customFormat="1" ht="12.75">
      <c r="A23" s="114" t="s">
        <v>84</v>
      </c>
      <c r="B23" s="43">
        <v>212</v>
      </c>
      <c r="C23" s="22">
        <v>19</v>
      </c>
      <c r="D23" s="40">
        <f t="shared" si="0"/>
        <v>231</v>
      </c>
      <c r="E23" s="22">
        <v>170</v>
      </c>
      <c r="F23" s="19">
        <f t="shared" si="1"/>
        <v>0.7359307359307359</v>
      </c>
    </row>
    <row r="24" spans="1:6" s="14" customFormat="1" ht="12.75">
      <c r="A24" s="114" t="s">
        <v>85</v>
      </c>
      <c r="B24" s="43">
        <v>1239</v>
      </c>
      <c r="C24" s="22">
        <v>77</v>
      </c>
      <c r="D24" s="40">
        <f t="shared" si="0"/>
        <v>1316</v>
      </c>
      <c r="E24" s="22">
        <v>868</v>
      </c>
      <c r="F24" s="19">
        <f t="shared" si="1"/>
        <v>0.6595744680851063</v>
      </c>
    </row>
    <row r="25" spans="1:6" s="14" customFormat="1" ht="12.75">
      <c r="A25" s="114" t="s">
        <v>86</v>
      </c>
      <c r="B25" s="43">
        <v>427</v>
      </c>
      <c r="C25" s="22">
        <v>11</v>
      </c>
      <c r="D25" s="40">
        <f t="shared" si="0"/>
        <v>438</v>
      </c>
      <c r="E25" s="22">
        <v>301</v>
      </c>
      <c r="F25" s="19">
        <f t="shared" si="1"/>
        <v>0.6872146118721462</v>
      </c>
    </row>
    <row r="26" spans="1:6" s="14" customFormat="1" ht="12.75">
      <c r="A26" s="114" t="s">
        <v>87</v>
      </c>
      <c r="B26" s="43">
        <v>215</v>
      </c>
      <c r="C26" s="22">
        <v>1</v>
      </c>
      <c r="D26" s="40">
        <f t="shared" si="0"/>
        <v>216</v>
      </c>
      <c r="E26" s="22">
        <v>154</v>
      </c>
      <c r="F26" s="19">
        <f t="shared" si="1"/>
        <v>0.7129629629629629</v>
      </c>
    </row>
    <row r="27" spans="1:6" s="14" customFormat="1" ht="12.75">
      <c r="A27" s="114" t="s">
        <v>88</v>
      </c>
      <c r="B27" s="43">
        <v>430</v>
      </c>
      <c r="C27" s="22">
        <v>17</v>
      </c>
      <c r="D27" s="40">
        <f t="shared" si="0"/>
        <v>447</v>
      </c>
      <c r="E27" s="22">
        <v>314</v>
      </c>
      <c r="F27" s="19">
        <f t="shared" si="1"/>
        <v>0.7024608501118568</v>
      </c>
    </row>
    <row r="28" spans="1:6" s="14" customFormat="1" ht="12.75">
      <c r="A28" s="114" t="s">
        <v>89</v>
      </c>
      <c r="B28" s="43">
        <v>916</v>
      </c>
      <c r="C28" s="22">
        <v>43</v>
      </c>
      <c r="D28" s="40">
        <f t="shared" si="0"/>
        <v>959</v>
      </c>
      <c r="E28" s="22">
        <v>727</v>
      </c>
      <c r="F28" s="19">
        <f t="shared" si="1"/>
        <v>0.7580813347236705</v>
      </c>
    </row>
    <row r="29" spans="1:6" s="14" customFormat="1" ht="12.75">
      <c r="A29" s="114" t="s">
        <v>90</v>
      </c>
      <c r="B29" s="43">
        <v>1167</v>
      </c>
      <c r="C29" s="22">
        <v>54</v>
      </c>
      <c r="D29" s="40">
        <f t="shared" si="0"/>
        <v>1221</v>
      </c>
      <c r="E29" s="22">
        <v>786</v>
      </c>
      <c r="F29" s="19">
        <f t="shared" si="1"/>
        <v>0.6437346437346437</v>
      </c>
    </row>
    <row r="30" spans="1:6" s="14" customFormat="1" ht="12.75">
      <c r="A30" s="114" t="s">
        <v>91</v>
      </c>
      <c r="B30" s="43">
        <v>203</v>
      </c>
      <c r="C30" s="22">
        <v>5</v>
      </c>
      <c r="D30" s="40">
        <f t="shared" si="0"/>
        <v>208</v>
      </c>
      <c r="E30" s="22">
        <v>149</v>
      </c>
      <c r="F30" s="19">
        <f t="shared" si="1"/>
        <v>0.7163461538461539</v>
      </c>
    </row>
    <row r="31" spans="1:6" s="14" customFormat="1" ht="12.75">
      <c r="A31" s="114" t="s">
        <v>92</v>
      </c>
      <c r="B31" s="43">
        <v>1276</v>
      </c>
      <c r="C31" s="22">
        <v>56</v>
      </c>
      <c r="D31" s="40">
        <f t="shared" si="0"/>
        <v>1332</v>
      </c>
      <c r="E31" s="22">
        <v>966</v>
      </c>
      <c r="F31" s="19">
        <f t="shared" si="1"/>
        <v>0.7252252252252253</v>
      </c>
    </row>
    <row r="32" spans="1:6" s="14" customFormat="1" ht="12.75">
      <c r="A32" s="114" t="s">
        <v>93</v>
      </c>
      <c r="B32" s="43">
        <v>946</v>
      </c>
      <c r="C32" s="22">
        <v>35</v>
      </c>
      <c r="D32" s="40">
        <f t="shared" si="0"/>
        <v>981</v>
      </c>
      <c r="E32" s="22">
        <v>692</v>
      </c>
      <c r="F32" s="19">
        <f t="shared" si="1"/>
        <v>0.7054026503567788</v>
      </c>
    </row>
    <row r="33" spans="1:6" s="14" customFormat="1" ht="12.75">
      <c r="A33" s="114" t="s">
        <v>94</v>
      </c>
      <c r="B33" s="43">
        <v>696</v>
      </c>
      <c r="C33" s="22">
        <v>38</v>
      </c>
      <c r="D33" s="40">
        <f t="shared" si="0"/>
        <v>734</v>
      </c>
      <c r="E33" s="22">
        <v>542</v>
      </c>
      <c r="F33" s="19">
        <f t="shared" si="1"/>
        <v>0.7384196185286104</v>
      </c>
    </row>
    <row r="34" spans="1:6" s="14" customFormat="1" ht="12.75">
      <c r="A34" s="114" t="s">
        <v>95</v>
      </c>
      <c r="B34" s="43">
        <v>1025</v>
      </c>
      <c r="C34" s="22">
        <v>59</v>
      </c>
      <c r="D34" s="40">
        <f t="shared" si="0"/>
        <v>1084</v>
      </c>
      <c r="E34" s="22">
        <v>729</v>
      </c>
      <c r="F34" s="19">
        <f t="shared" si="1"/>
        <v>0.672509225092251</v>
      </c>
    </row>
    <row r="35" spans="1:6" s="14" customFormat="1" ht="12.75">
      <c r="A35" s="114" t="s">
        <v>96</v>
      </c>
      <c r="B35" s="43">
        <v>1493</v>
      </c>
      <c r="C35" s="22">
        <v>95</v>
      </c>
      <c r="D35" s="40">
        <f t="shared" si="0"/>
        <v>1588</v>
      </c>
      <c r="E35" s="22">
        <v>1110</v>
      </c>
      <c r="F35" s="19">
        <f t="shared" si="1"/>
        <v>0.698992443324937</v>
      </c>
    </row>
    <row r="36" spans="1:6" s="14" customFormat="1" ht="12.75">
      <c r="A36" s="114" t="s">
        <v>97</v>
      </c>
      <c r="B36" s="43">
        <v>930</v>
      </c>
      <c r="C36" s="22">
        <v>52</v>
      </c>
      <c r="D36" s="40">
        <f t="shared" si="0"/>
        <v>982</v>
      </c>
      <c r="E36" s="22">
        <v>718</v>
      </c>
      <c r="F36" s="19">
        <f t="shared" si="1"/>
        <v>0.7311608961303462</v>
      </c>
    </row>
    <row r="37" spans="1:6" s="33" customFormat="1" ht="12.75">
      <c r="A37" s="114" t="s">
        <v>101</v>
      </c>
      <c r="B37" s="43">
        <v>552</v>
      </c>
      <c r="C37" s="22">
        <v>34</v>
      </c>
      <c r="D37" s="40">
        <f t="shared" si="0"/>
        <v>586</v>
      </c>
      <c r="E37" s="22">
        <v>349</v>
      </c>
      <c r="F37" s="19">
        <f t="shared" si="1"/>
        <v>0.5955631399317406</v>
      </c>
    </row>
    <row r="38" spans="1:6" s="33" customFormat="1" ht="12.75">
      <c r="A38" s="114" t="s">
        <v>98</v>
      </c>
      <c r="B38" s="43">
        <v>302</v>
      </c>
      <c r="C38" s="22">
        <v>18</v>
      </c>
      <c r="D38" s="40">
        <f t="shared" si="0"/>
        <v>320</v>
      </c>
      <c r="E38" s="22">
        <v>240</v>
      </c>
      <c r="F38" s="19">
        <f t="shared" si="1"/>
        <v>0.75</v>
      </c>
    </row>
    <row r="39" spans="1:6" ht="12.75">
      <c r="A39" s="8" t="s">
        <v>0</v>
      </c>
      <c r="B39" s="49">
        <f>SUM(B7:B38)</f>
        <v>25471</v>
      </c>
      <c r="C39" s="16">
        <f>SUM(C7:C38)</f>
        <v>1410</v>
      </c>
      <c r="D39" s="16">
        <f>SUM(D7:D38)</f>
        <v>26881</v>
      </c>
      <c r="E39" s="16">
        <f>SUM(E7:E38)</f>
        <v>18853</v>
      </c>
      <c r="F39" s="69">
        <f>IF(E39&lt;&gt;0,E39/D39,"")</f>
        <v>0.7013503961906179</v>
      </c>
    </row>
    <row r="40" ht="8.25" customHeight="1">
      <c r="A40" s="34"/>
    </row>
    <row r="41" spans="2:4" ht="12.75">
      <c r="B41" s="9" t="s">
        <v>140</v>
      </c>
      <c r="D41" s="117">
        <v>4962</v>
      </c>
    </row>
  </sheetData>
  <sheetProtection selectLockedCells="1"/>
  <mergeCells count="4">
    <mergeCell ref="B3:F3"/>
    <mergeCell ref="B1:F1"/>
    <mergeCell ref="B2:F2"/>
    <mergeCell ref="B4:F4"/>
  </mergeCells>
  <printOptions horizontalCentered="1"/>
  <pageMargins left="1" right="0.5" top="1.5" bottom="0.5" header="1" footer="0.35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421875" style="15" bestFit="1" customWidth="1"/>
    <col min="2" max="2" width="6.00390625" style="9" customWidth="1"/>
    <col min="3" max="3" width="6.140625" style="9" customWidth="1"/>
    <col min="4" max="7" width="7.7109375" style="9" customWidth="1"/>
    <col min="8" max="8" width="3.8515625" style="9" customWidth="1"/>
    <col min="9" max="9" width="9.8515625" style="9" customWidth="1"/>
    <col min="10" max="10" width="6.7109375" style="9" customWidth="1"/>
    <col min="11" max="11" width="7.7109375" style="9" customWidth="1"/>
    <col min="12" max="12" width="8.140625" style="9" customWidth="1"/>
    <col min="13" max="16384" width="9.140625" style="9" customWidth="1"/>
  </cols>
  <sheetData>
    <row r="1" spans="1:12" ht="12.75">
      <c r="A1" s="50"/>
      <c r="B1" s="141"/>
      <c r="C1" s="152"/>
      <c r="D1" s="152"/>
      <c r="E1" s="152"/>
      <c r="F1" s="152"/>
      <c r="G1" s="142"/>
      <c r="I1" s="23"/>
      <c r="J1" s="153"/>
      <c r="K1" s="143"/>
      <c r="L1" s="144"/>
    </row>
    <row r="2" spans="1:12" s="25" customFormat="1" ht="12.75">
      <c r="A2" s="24"/>
      <c r="B2" s="122" t="s">
        <v>41</v>
      </c>
      <c r="C2" s="123"/>
      <c r="D2" s="123"/>
      <c r="E2" s="123"/>
      <c r="F2" s="123"/>
      <c r="G2" s="124"/>
      <c r="I2" s="24"/>
      <c r="J2" s="122" t="s">
        <v>43</v>
      </c>
      <c r="K2" s="123"/>
      <c r="L2" s="124"/>
    </row>
    <row r="3" spans="1:12" s="25" customFormat="1" ht="12.75">
      <c r="A3" s="24"/>
      <c r="B3" s="149" t="s">
        <v>21</v>
      </c>
      <c r="C3" s="150"/>
      <c r="D3" s="149" t="s">
        <v>16</v>
      </c>
      <c r="E3" s="150"/>
      <c r="F3" s="151" t="s">
        <v>17</v>
      </c>
      <c r="G3" s="150"/>
      <c r="I3" s="24"/>
      <c r="J3" s="100" t="s">
        <v>21</v>
      </c>
      <c r="K3" s="100" t="s">
        <v>16</v>
      </c>
      <c r="L3" s="76" t="s">
        <v>17</v>
      </c>
    </row>
    <row r="4" spans="1:12" ht="12.75">
      <c r="A4" s="36"/>
      <c r="B4" s="2" t="s">
        <v>2</v>
      </c>
      <c r="C4" s="2" t="s">
        <v>3</v>
      </c>
      <c r="D4" s="2" t="s">
        <v>3</v>
      </c>
      <c r="E4" s="3" t="s">
        <v>2</v>
      </c>
      <c r="F4" s="3" t="s">
        <v>2</v>
      </c>
      <c r="G4" s="2" t="s">
        <v>3</v>
      </c>
      <c r="I4" s="36"/>
      <c r="J4" s="2" t="s">
        <v>3</v>
      </c>
      <c r="K4" s="2" t="s">
        <v>3</v>
      </c>
      <c r="L4" s="2" t="s">
        <v>3</v>
      </c>
    </row>
    <row r="5" spans="1:12" s="10" customFormat="1" ht="86.25" customHeight="1" thickBot="1">
      <c r="A5" s="37" t="s">
        <v>15</v>
      </c>
      <c r="B5" s="52" t="s">
        <v>45</v>
      </c>
      <c r="C5" s="52" t="s">
        <v>57</v>
      </c>
      <c r="D5" s="52" t="s">
        <v>42</v>
      </c>
      <c r="E5" s="5" t="s">
        <v>58</v>
      </c>
      <c r="F5" s="5" t="s">
        <v>59</v>
      </c>
      <c r="G5" s="5" t="s">
        <v>60</v>
      </c>
      <c r="I5" s="37" t="s">
        <v>15</v>
      </c>
      <c r="J5" s="52" t="s">
        <v>61</v>
      </c>
      <c r="K5" s="5" t="s">
        <v>62</v>
      </c>
      <c r="L5" s="5" t="s">
        <v>44</v>
      </c>
    </row>
    <row r="6" spans="1:12" s="14" customFormat="1" ht="13.5" thickBot="1">
      <c r="A6" s="11"/>
      <c r="B6" s="12"/>
      <c r="C6" s="12"/>
      <c r="D6" s="12"/>
      <c r="E6" s="12"/>
      <c r="F6" s="12"/>
      <c r="G6" s="13"/>
      <c r="I6" s="136"/>
      <c r="J6" s="137"/>
      <c r="K6" s="137"/>
      <c r="L6" s="148"/>
    </row>
    <row r="7" spans="1:12" s="14" customFormat="1" ht="12.75">
      <c r="A7" s="1" t="s">
        <v>69</v>
      </c>
      <c r="B7" s="29">
        <v>264</v>
      </c>
      <c r="C7" s="18">
        <v>599</v>
      </c>
      <c r="D7" s="41">
        <v>466</v>
      </c>
      <c r="E7" s="18">
        <v>393</v>
      </c>
      <c r="F7" s="29">
        <v>340</v>
      </c>
      <c r="G7" s="57">
        <v>524</v>
      </c>
      <c r="I7" s="1" t="s">
        <v>73</v>
      </c>
      <c r="J7" s="17">
        <v>464</v>
      </c>
      <c r="K7" s="17">
        <v>462</v>
      </c>
      <c r="L7" s="57">
        <v>460</v>
      </c>
    </row>
    <row r="8" spans="1:12" s="14" customFormat="1" ht="12.75">
      <c r="A8" s="1" t="s">
        <v>70</v>
      </c>
      <c r="B8" s="31">
        <v>148</v>
      </c>
      <c r="C8" s="22">
        <v>462</v>
      </c>
      <c r="D8" s="42">
        <v>389</v>
      </c>
      <c r="E8" s="22">
        <v>222</v>
      </c>
      <c r="F8" s="31">
        <v>208</v>
      </c>
      <c r="G8" s="43">
        <v>414</v>
      </c>
      <c r="I8" s="1" t="s">
        <v>80</v>
      </c>
      <c r="J8" s="21">
        <v>284</v>
      </c>
      <c r="K8" s="21">
        <v>277</v>
      </c>
      <c r="L8" s="43">
        <v>277</v>
      </c>
    </row>
    <row r="9" spans="1:12" s="14" customFormat="1" ht="12.75">
      <c r="A9" s="1" t="s">
        <v>71</v>
      </c>
      <c r="B9" s="31">
        <v>330</v>
      </c>
      <c r="C9" s="22">
        <v>560</v>
      </c>
      <c r="D9" s="42">
        <v>409</v>
      </c>
      <c r="E9" s="22">
        <v>478</v>
      </c>
      <c r="F9" s="31">
        <v>440</v>
      </c>
      <c r="G9" s="43">
        <v>446</v>
      </c>
      <c r="I9" s="1" t="s">
        <v>87</v>
      </c>
      <c r="J9" s="21">
        <v>125</v>
      </c>
      <c r="K9" s="21">
        <v>124</v>
      </c>
      <c r="L9" s="43">
        <v>125</v>
      </c>
    </row>
    <row r="10" spans="1:12" s="14" customFormat="1" ht="12.75">
      <c r="A10" s="1" t="s">
        <v>99</v>
      </c>
      <c r="B10" s="31">
        <v>286</v>
      </c>
      <c r="C10" s="22">
        <v>452</v>
      </c>
      <c r="D10" s="42">
        <v>244</v>
      </c>
      <c r="E10" s="22">
        <v>500</v>
      </c>
      <c r="F10" s="31">
        <v>450</v>
      </c>
      <c r="G10" s="43">
        <v>294</v>
      </c>
      <c r="I10" s="1" t="s">
        <v>92</v>
      </c>
      <c r="J10" s="21">
        <v>686</v>
      </c>
      <c r="K10" s="21">
        <v>671</v>
      </c>
      <c r="L10" s="43">
        <v>673</v>
      </c>
    </row>
    <row r="11" spans="1:12" s="14" customFormat="1" ht="12.75">
      <c r="A11" s="1" t="s">
        <v>72</v>
      </c>
      <c r="B11" s="31">
        <v>98</v>
      </c>
      <c r="C11" s="22">
        <v>315</v>
      </c>
      <c r="D11" s="42">
        <v>312</v>
      </c>
      <c r="E11" s="22">
        <v>104</v>
      </c>
      <c r="F11" s="31">
        <v>98</v>
      </c>
      <c r="G11" s="43">
        <v>314</v>
      </c>
      <c r="I11" s="1" t="s">
        <v>102</v>
      </c>
      <c r="J11" s="21">
        <v>410</v>
      </c>
      <c r="K11" s="21">
        <v>405</v>
      </c>
      <c r="L11" s="43">
        <v>401</v>
      </c>
    </row>
    <row r="12" spans="1:12" s="14" customFormat="1" ht="12.75">
      <c r="A12" s="1" t="s">
        <v>74</v>
      </c>
      <c r="B12" s="31">
        <v>120</v>
      </c>
      <c r="C12" s="22">
        <v>275</v>
      </c>
      <c r="D12" s="42">
        <v>263</v>
      </c>
      <c r="E12" s="22">
        <v>138</v>
      </c>
      <c r="F12" s="31">
        <v>132</v>
      </c>
      <c r="G12" s="43">
        <v>264</v>
      </c>
      <c r="I12" s="101" t="s">
        <v>100</v>
      </c>
      <c r="J12" s="80"/>
      <c r="K12" s="80"/>
      <c r="L12" s="58"/>
    </row>
    <row r="13" spans="1:12" s="14" customFormat="1" ht="12.75">
      <c r="A13" s="1" t="s">
        <v>75</v>
      </c>
      <c r="B13" s="31">
        <v>71</v>
      </c>
      <c r="C13" s="22">
        <v>285</v>
      </c>
      <c r="D13" s="42">
        <v>262</v>
      </c>
      <c r="E13" s="22">
        <v>95</v>
      </c>
      <c r="F13" s="31">
        <v>90</v>
      </c>
      <c r="G13" s="43">
        <v>268</v>
      </c>
      <c r="I13" s="8" t="s">
        <v>0</v>
      </c>
      <c r="J13" s="16">
        <f>SUM(J7:J12)</f>
        <v>1969</v>
      </c>
      <c r="K13" s="16">
        <f>SUM(K7:K12)</f>
        <v>1939</v>
      </c>
      <c r="L13" s="16">
        <f>SUM(L7:L12)</f>
        <v>1936</v>
      </c>
    </row>
    <row r="14" spans="1:7" s="14" customFormat="1" ht="12.75">
      <c r="A14" s="1" t="s">
        <v>76</v>
      </c>
      <c r="B14" s="31">
        <v>142</v>
      </c>
      <c r="C14" s="22">
        <v>422</v>
      </c>
      <c r="D14" s="42">
        <v>370</v>
      </c>
      <c r="E14" s="22">
        <v>199</v>
      </c>
      <c r="F14" s="31">
        <v>184</v>
      </c>
      <c r="G14" s="43">
        <v>381</v>
      </c>
    </row>
    <row r="15" spans="1:7" s="14" customFormat="1" ht="12.75">
      <c r="A15" s="1" t="s">
        <v>77</v>
      </c>
      <c r="B15" s="31">
        <v>141</v>
      </c>
      <c r="C15" s="22">
        <v>279</v>
      </c>
      <c r="D15" s="42">
        <v>210</v>
      </c>
      <c r="E15" s="22">
        <v>207</v>
      </c>
      <c r="F15" s="31">
        <v>190</v>
      </c>
      <c r="G15" s="43">
        <v>228</v>
      </c>
    </row>
    <row r="16" spans="1:7" s="14" customFormat="1" ht="12.75">
      <c r="A16" s="1" t="s">
        <v>78</v>
      </c>
      <c r="B16" s="31">
        <v>116</v>
      </c>
      <c r="C16" s="22">
        <v>398</v>
      </c>
      <c r="D16" s="42">
        <v>376</v>
      </c>
      <c r="E16" s="22">
        <v>139</v>
      </c>
      <c r="F16" s="31">
        <v>133</v>
      </c>
      <c r="G16" s="43">
        <v>384</v>
      </c>
    </row>
    <row r="17" spans="1:7" s="14" customFormat="1" ht="12.75">
      <c r="A17" s="1" t="s">
        <v>79</v>
      </c>
      <c r="B17" s="31">
        <v>160</v>
      </c>
      <c r="C17" s="22">
        <v>789</v>
      </c>
      <c r="D17" s="42">
        <v>781</v>
      </c>
      <c r="E17" s="22">
        <v>173</v>
      </c>
      <c r="F17" s="31">
        <v>165</v>
      </c>
      <c r="G17" s="43">
        <v>781</v>
      </c>
    </row>
    <row r="18" spans="1:7" s="14" customFormat="1" ht="12.75">
      <c r="A18" s="1" t="s">
        <v>81</v>
      </c>
      <c r="B18" s="31">
        <v>203</v>
      </c>
      <c r="C18" s="22">
        <v>518</v>
      </c>
      <c r="D18" s="42">
        <v>451</v>
      </c>
      <c r="E18" s="22">
        <v>279</v>
      </c>
      <c r="F18" s="31">
        <v>243</v>
      </c>
      <c r="G18" s="43">
        <v>474</v>
      </c>
    </row>
    <row r="19" spans="1:7" s="14" customFormat="1" ht="12.75">
      <c r="A19" s="1" t="s">
        <v>82</v>
      </c>
      <c r="B19" s="31">
        <v>170</v>
      </c>
      <c r="C19" s="22">
        <v>373</v>
      </c>
      <c r="D19" s="42">
        <v>288</v>
      </c>
      <c r="E19" s="22">
        <v>253</v>
      </c>
      <c r="F19" s="31">
        <v>229</v>
      </c>
      <c r="G19" s="43">
        <v>318</v>
      </c>
    </row>
    <row r="20" spans="1:7" s="14" customFormat="1" ht="12.75">
      <c r="A20" s="1" t="s">
        <v>83</v>
      </c>
      <c r="B20" s="31">
        <v>337</v>
      </c>
      <c r="C20" s="22">
        <v>428</v>
      </c>
      <c r="D20" s="42">
        <v>311</v>
      </c>
      <c r="E20" s="22">
        <v>463</v>
      </c>
      <c r="F20" s="31">
        <v>445</v>
      </c>
      <c r="G20" s="43">
        <v>310</v>
      </c>
    </row>
    <row r="21" spans="1:7" s="14" customFormat="1" ht="12.75">
      <c r="A21" s="1" t="s">
        <v>84</v>
      </c>
      <c r="B21" s="31">
        <v>21</v>
      </c>
      <c r="C21" s="22">
        <v>145</v>
      </c>
      <c r="D21" s="42">
        <v>144</v>
      </c>
      <c r="E21" s="22">
        <v>24</v>
      </c>
      <c r="F21" s="31">
        <v>24</v>
      </c>
      <c r="G21" s="43">
        <v>141</v>
      </c>
    </row>
    <row r="22" spans="1:7" s="14" customFormat="1" ht="12.75">
      <c r="A22" s="1" t="s">
        <v>85</v>
      </c>
      <c r="B22" s="31">
        <v>246</v>
      </c>
      <c r="C22" s="22">
        <v>596</v>
      </c>
      <c r="D22" s="42">
        <v>470</v>
      </c>
      <c r="E22" s="22">
        <v>370</v>
      </c>
      <c r="F22" s="31">
        <v>305</v>
      </c>
      <c r="G22" s="43">
        <v>536</v>
      </c>
    </row>
    <row r="23" spans="1:7" s="14" customFormat="1" ht="12.75">
      <c r="A23" s="1" t="s">
        <v>86</v>
      </c>
      <c r="B23" s="31">
        <v>65</v>
      </c>
      <c r="C23" s="22">
        <v>228</v>
      </c>
      <c r="D23" s="42">
        <v>220</v>
      </c>
      <c r="E23" s="22">
        <v>74</v>
      </c>
      <c r="F23" s="31">
        <v>70</v>
      </c>
      <c r="G23" s="43">
        <v>222</v>
      </c>
    </row>
    <row r="24" spans="1:7" s="14" customFormat="1" ht="12.75">
      <c r="A24" s="1" t="s">
        <v>88</v>
      </c>
      <c r="B24" s="31">
        <v>93</v>
      </c>
      <c r="C24" s="22">
        <v>216</v>
      </c>
      <c r="D24" s="42">
        <v>190</v>
      </c>
      <c r="E24" s="22">
        <v>116</v>
      </c>
      <c r="F24" s="31">
        <v>104</v>
      </c>
      <c r="G24" s="43">
        <v>196</v>
      </c>
    </row>
    <row r="25" spans="1:7" s="14" customFormat="1" ht="12.75">
      <c r="A25" s="1" t="s">
        <v>89</v>
      </c>
      <c r="B25" s="31">
        <v>157</v>
      </c>
      <c r="C25" s="22">
        <v>541</v>
      </c>
      <c r="D25" s="42">
        <v>430</v>
      </c>
      <c r="E25" s="22">
        <v>262</v>
      </c>
      <c r="F25" s="31">
        <v>236</v>
      </c>
      <c r="G25" s="43">
        <v>476</v>
      </c>
    </row>
    <row r="26" spans="1:7" s="14" customFormat="1" ht="12.75">
      <c r="A26" s="1" t="s">
        <v>90</v>
      </c>
      <c r="B26" s="31">
        <v>148</v>
      </c>
      <c r="C26" s="22">
        <v>623</v>
      </c>
      <c r="D26" s="42">
        <v>617</v>
      </c>
      <c r="E26" s="22">
        <v>159</v>
      </c>
      <c r="F26" s="31">
        <v>161</v>
      </c>
      <c r="G26" s="43">
        <v>616</v>
      </c>
    </row>
    <row r="27" spans="1:7" s="14" customFormat="1" ht="12.75">
      <c r="A27" s="1" t="s">
        <v>91</v>
      </c>
      <c r="B27" s="31">
        <v>60</v>
      </c>
      <c r="C27" s="22">
        <v>87</v>
      </c>
      <c r="D27" s="42">
        <v>79</v>
      </c>
      <c r="E27" s="22">
        <v>66</v>
      </c>
      <c r="F27" s="31">
        <v>68</v>
      </c>
      <c r="G27" s="43">
        <v>78</v>
      </c>
    </row>
    <row r="28" spans="1:7" s="14" customFormat="1" ht="12.75">
      <c r="A28" s="1" t="s">
        <v>93</v>
      </c>
      <c r="B28" s="31">
        <v>143</v>
      </c>
      <c r="C28" s="22">
        <v>531</v>
      </c>
      <c r="D28" s="42">
        <v>433</v>
      </c>
      <c r="E28" s="22">
        <v>237</v>
      </c>
      <c r="F28" s="31">
        <v>216</v>
      </c>
      <c r="G28" s="43">
        <v>459</v>
      </c>
    </row>
    <row r="29" spans="1:7" s="14" customFormat="1" ht="12.75">
      <c r="A29" s="1" t="s">
        <v>95</v>
      </c>
      <c r="B29" s="31">
        <v>142</v>
      </c>
      <c r="C29" s="22">
        <v>574</v>
      </c>
      <c r="D29" s="42">
        <v>588</v>
      </c>
      <c r="E29" s="22">
        <v>130</v>
      </c>
      <c r="F29" s="31">
        <v>140</v>
      </c>
      <c r="G29" s="43">
        <v>576</v>
      </c>
    </row>
    <row r="30" spans="1:7" s="14" customFormat="1" ht="12.75">
      <c r="A30" s="1" t="s">
        <v>96</v>
      </c>
      <c r="B30" s="99">
        <v>424</v>
      </c>
      <c r="C30" s="22">
        <v>654</v>
      </c>
      <c r="D30" s="62">
        <v>394</v>
      </c>
      <c r="E30" s="20">
        <v>680</v>
      </c>
      <c r="F30" s="99">
        <v>590</v>
      </c>
      <c r="G30" s="63">
        <v>474</v>
      </c>
    </row>
    <row r="31" spans="1:7" s="14" customFormat="1" ht="12.75">
      <c r="A31" s="1" t="s">
        <v>97</v>
      </c>
      <c r="B31" s="99">
        <v>156</v>
      </c>
      <c r="C31" s="22">
        <v>543</v>
      </c>
      <c r="D31" s="62">
        <v>487</v>
      </c>
      <c r="E31" s="20">
        <v>211</v>
      </c>
      <c r="F31" s="99">
        <v>195</v>
      </c>
      <c r="G31" s="63">
        <v>503</v>
      </c>
    </row>
    <row r="32" spans="1:7" s="14" customFormat="1" ht="12.75">
      <c r="A32" s="1" t="s">
        <v>101</v>
      </c>
      <c r="B32" s="99">
        <v>70</v>
      </c>
      <c r="C32" s="22">
        <v>271</v>
      </c>
      <c r="D32" s="62">
        <v>258</v>
      </c>
      <c r="E32" s="20">
        <v>81</v>
      </c>
      <c r="F32" s="99">
        <v>75</v>
      </c>
      <c r="G32" s="63">
        <v>254</v>
      </c>
    </row>
    <row r="33" spans="1:7" s="33" customFormat="1" ht="12.75">
      <c r="A33" s="1" t="s">
        <v>98</v>
      </c>
      <c r="B33" s="99">
        <v>49</v>
      </c>
      <c r="C33" s="22">
        <v>185</v>
      </c>
      <c r="D33" s="62">
        <v>157</v>
      </c>
      <c r="E33" s="20">
        <v>73</v>
      </c>
      <c r="F33" s="99">
        <v>62</v>
      </c>
      <c r="G33" s="63">
        <v>167</v>
      </c>
    </row>
    <row r="34" spans="1:7" ht="12.75">
      <c r="A34" s="8" t="s">
        <v>0</v>
      </c>
      <c r="B34" s="49">
        <f aca="true" t="shared" si="0" ref="B34:G34">SUM(B7:B33)</f>
        <v>4360</v>
      </c>
      <c r="C34" s="16">
        <f t="shared" si="0"/>
        <v>11349</v>
      </c>
      <c r="D34" s="49">
        <f t="shared" si="0"/>
        <v>9599</v>
      </c>
      <c r="E34" s="16">
        <f t="shared" si="0"/>
        <v>6126</v>
      </c>
      <c r="F34" s="49">
        <f t="shared" si="0"/>
        <v>5593</v>
      </c>
      <c r="G34" s="16">
        <f t="shared" si="0"/>
        <v>10098</v>
      </c>
    </row>
  </sheetData>
  <sheetProtection selectLockedCells="1"/>
  <mergeCells count="8">
    <mergeCell ref="I6:L6"/>
    <mergeCell ref="B2:G2"/>
    <mergeCell ref="B3:C3"/>
    <mergeCell ref="D3:E3"/>
    <mergeCell ref="F3:G3"/>
    <mergeCell ref="B1:G1"/>
    <mergeCell ref="J1:L1"/>
    <mergeCell ref="J2:L2"/>
  </mergeCells>
  <printOptions horizontalCentered="1"/>
  <pageMargins left="1" right="0.5" top="1.5" bottom="0.5" header="1" footer="0.35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140625" style="15" customWidth="1"/>
    <col min="2" max="5" width="7.140625" style="15" customWidth="1"/>
    <col min="6" max="6" width="11.8515625" style="9" bestFit="1" customWidth="1"/>
    <col min="7" max="7" width="10.28125" style="9" bestFit="1" customWidth="1"/>
    <col min="8" max="8" width="7.421875" style="9" customWidth="1"/>
    <col min="9" max="9" width="7.57421875" style="9" customWidth="1"/>
    <col min="10" max="10" width="8.7109375" style="9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10" ht="12.75">
      <c r="A1" s="23"/>
      <c r="B1" s="118" t="s">
        <v>24</v>
      </c>
      <c r="C1" s="131"/>
      <c r="D1" s="118"/>
      <c r="E1" s="118"/>
      <c r="F1" s="72" t="s">
        <v>46</v>
      </c>
      <c r="G1" s="77"/>
      <c r="H1" s="141"/>
      <c r="I1" s="142"/>
      <c r="J1" s="71"/>
    </row>
    <row r="2" spans="1:10" ht="12.75">
      <c r="A2" s="24"/>
      <c r="B2" s="122" t="s">
        <v>25</v>
      </c>
      <c r="C2" s="123"/>
      <c r="D2" s="123"/>
      <c r="E2" s="124"/>
      <c r="F2" s="44" t="s">
        <v>47</v>
      </c>
      <c r="G2" s="73" t="s">
        <v>24</v>
      </c>
      <c r="H2" s="138" t="s">
        <v>24</v>
      </c>
      <c r="I2" s="140"/>
      <c r="J2" s="105" t="s">
        <v>24</v>
      </c>
    </row>
    <row r="3" spans="1:10" ht="12.75">
      <c r="A3" s="24"/>
      <c r="B3" s="151" t="s">
        <v>38</v>
      </c>
      <c r="C3" s="151"/>
      <c r="D3" s="149" t="s">
        <v>63</v>
      </c>
      <c r="E3" s="150"/>
      <c r="F3" s="75" t="s">
        <v>48</v>
      </c>
      <c r="G3" s="74" t="s">
        <v>10</v>
      </c>
      <c r="H3" s="154" t="s">
        <v>26</v>
      </c>
      <c r="I3" s="155"/>
      <c r="J3" s="105" t="s">
        <v>27</v>
      </c>
    </row>
    <row r="4" spans="1:10" ht="12.75">
      <c r="A4" s="36"/>
      <c r="B4" s="3" t="s">
        <v>2</v>
      </c>
      <c r="C4" s="3" t="s">
        <v>3</v>
      </c>
      <c r="D4" s="2" t="s">
        <v>2</v>
      </c>
      <c r="E4" s="3" t="s">
        <v>3</v>
      </c>
      <c r="F4" s="2" t="s">
        <v>3</v>
      </c>
      <c r="G4" s="3" t="s">
        <v>3</v>
      </c>
      <c r="H4" s="2" t="s">
        <v>3</v>
      </c>
      <c r="I4" s="3" t="s">
        <v>106</v>
      </c>
      <c r="J4" s="106" t="s">
        <v>3</v>
      </c>
    </row>
    <row r="5" spans="1:10" ht="87.75" customHeight="1" thickBot="1">
      <c r="A5" s="37" t="s">
        <v>15</v>
      </c>
      <c r="B5" s="52" t="s">
        <v>122</v>
      </c>
      <c r="C5" s="52" t="s">
        <v>64</v>
      </c>
      <c r="D5" s="52" t="s">
        <v>65</v>
      </c>
      <c r="E5" s="5" t="s">
        <v>66</v>
      </c>
      <c r="F5" s="52" t="s">
        <v>103</v>
      </c>
      <c r="G5" s="5" t="s">
        <v>104</v>
      </c>
      <c r="H5" s="52" t="s">
        <v>67</v>
      </c>
      <c r="I5" s="52" t="s">
        <v>123</v>
      </c>
      <c r="J5" s="107" t="s">
        <v>68</v>
      </c>
    </row>
    <row r="6" spans="1:10" ht="13.5" thickBot="1">
      <c r="A6" s="136"/>
      <c r="B6" s="137"/>
      <c r="C6" s="137"/>
      <c r="D6" s="137"/>
      <c r="E6" s="137"/>
      <c r="F6" s="137"/>
      <c r="G6" s="137"/>
      <c r="H6" s="137"/>
      <c r="I6" s="137"/>
      <c r="J6" s="148"/>
    </row>
    <row r="7" spans="1:10" ht="12.75">
      <c r="A7" s="1" t="s">
        <v>69</v>
      </c>
      <c r="B7" s="29">
        <v>379</v>
      </c>
      <c r="C7" s="41">
        <v>475</v>
      </c>
      <c r="D7" s="29">
        <v>408</v>
      </c>
      <c r="E7" s="57">
        <v>450</v>
      </c>
      <c r="F7" s="57">
        <v>603</v>
      </c>
      <c r="G7" s="57">
        <v>626</v>
      </c>
      <c r="H7" s="29">
        <v>606</v>
      </c>
      <c r="I7" s="41">
        <v>173</v>
      </c>
      <c r="J7" s="102">
        <v>611</v>
      </c>
    </row>
    <row r="8" spans="1:10" ht="12.75">
      <c r="A8" s="1" t="s">
        <v>70</v>
      </c>
      <c r="B8" s="31">
        <v>221</v>
      </c>
      <c r="C8" s="42">
        <v>405</v>
      </c>
      <c r="D8" s="31">
        <v>248</v>
      </c>
      <c r="E8" s="43">
        <v>375</v>
      </c>
      <c r="F8" s="43">
        <v>493</v>
      </c>
      <c r="G8" s="43">
        <v>509</v>
      </c>
      <c r="H8" s="31">
        <v>461</v>
      </c>
      <c r="I8" s="42">
        <v>121</v>
      </c>
      <c r="J8" s="103">
        <v>498</v>
      </c>
    </row>
    <row r="9" spans="1:10" ht="12.75">
      <c r="A9" s="1" t="s">
        <v>71</v>
      </c>
      <c r="B9" s="31">
        <v>470</v>
      </c>
      <c r="C9" s="42">
        <v>411</v>
      </c>
      <c r="D9" s="31">
        <v>504</v>
      </c>
      <c r="E9" s="43">
        <v>385</v>
      </c>
      <c r="F9" s="43">
        <v>570</v>
      </c>
      <c r="G9" s="43">
        <v>611</v>
      </c>
      <c r="H9" s="31">
        <v>583</v>
      </c>
      <c r="I9" s="42">
        <v>211</v>
      </c>
      <c r="J9" s="103">
        <v>583</v>
      </c>
    </row>
    <row r="10" spans="1:10" ht="12.75">
      <c r="A10" s="1" t="s">
        <v>99</v>
      </c>
      <c r="B10" s="31">
        <v>483</v>
      </c>
      <c r="C10" s="42">
        <v>252</v>
      </c>
      <c r="D10" s="31">
        <v>514</v>
      </c>
      <c r="E10" s="43">
        <v>235</v>
      </c>
      <c r="F10" s="43">
        <v>426</v>
      </c>
      <c r="G10" s="43">
        <v>457</v>
      </c>
      <c r="H10" s="31">
        <v>466</v>
      </c>
      <c r="I10" s="42">
        <v>175</v>
      </c>
      <c r="J10" s="103">
        <v>437</v>
      </c>
    </row>
    <row r="11" spans="1:10" ht="12.75">
      <c r="A11" s="1" t="s">
        <v>72</v>
      </c>
      <c r="B11" s="31">
        <v>106</v>
      </c>
      <c r="C11" s="42">
        <v>307</v>
      </c>
      <c r="D11" s="31">
        <v>122</v>
      </c>
      <c r="E11" s="43">
        <v>290</v>
      </c>
      <c r="F11" s="43">
        <v>338</v>
      </c>
      <c r="G11" s="43">
        <v>343</v>
      </c>
      <c r="H11" s="31">
        <v>295</v>
      </c>
      <c r="I11" s="42">
        <v>94</v>
      </c>
      <c r="J11" s="103">
        <v>335</v>
      </c>
    </row>
    <row r="12" spans="1:10" ht="12.75">
      <c r="A12" s="1" t="s">
        <v>73</v>
      </c>
      <c r="B12" s="31">
        <v>107</v>
      </c>
      <c r="C12" s="42">
        <v>445</v>
      </c>
      <c r="D12" s="31">
        <v>110</v>
      </c>
      <c r="E12" s="43">
        <v>443</v>
      </c>
      <c r="F12" s="43">
        <v>467</v>
      </c>
      <c r="G12" s="43">
        <v>468</v>
      </c>
      <c r="H12" s="31">
        <v>455</v>
      </c>
      <c r="I12" s="42">
        <v>70</v>
      </c>
      <c r="J12" s="103">
        <v>457</v>
      </c>
    </row>
    <row r="13" spans="1:10" ht="12.75">
      <c r="A13" s="1" t="s">
        <v>74</v>
      </c>
      <c r="B13" s="31">
        <v>125</v>
      </c>
      <c r="C13" s="42">
        <v>263</v>
      </c>
      <c r="D13" s="31">
        <v>137</v>
      </c>
      <c r="E13" s="43">
        <v>260</v>
      </c>
      <c r="F13" s="43">
        <v>296</v>
      </c>
      <c r="G13" s="43">
        <v>305</v>
      </c>
      <c r="H13" s="31">
        <v>271</v>
      </c>
      <c r="I13" s="42">
        <v>92</v>
      </c>
      <c r="J13" s="103">
        <v>296</v>
      </c>
    </row>
    <row r="14" spans="1:10" ht="12.75">
      <c r="A14" s="1" t="s">
        <v>75</v>
      </c>
      <c r="B14" s="31">
        <v>102</v>
      </c>
      <c r="C14" s="42">
        <v>247</v>
      </c>
      <c r="D14" s="31">
        <v>105</v>
      </c>
      <c r="E14" s="43">
        <v>252</v>
      </c>
      <c r="F14" s="43">
        <v>286</v>
      </c>
      <c r="G14" s="43">
        <v>295</v>
      </c>
      <c r="H14" s="31">
        <v>269</v>
      </c>
      <c r="I14" s="42">
        <v>62</v>
      </c>
      <c r="J14" s="103">
        <v>287</v>
      </c>
    </row>
    <row r="15" spans="1:10" ht="12.75">
      <c r="A15" s="1" t="s">
        <v>76</v>
      </c>
      <c r="B15" s="31">
        <v>194</v>
      </c>
      <c r="C15" s="42">
        <v>367</v>
      </c>
      <c r="D15" s="31">
        <v>216</v>
      </c>
      <c r="E15" s="43">
        <v>353</v>
      </c>
      <c r="F15" s="43">
        <v>437</v>
      </c>
      <c r="G15" s="43">
        <v>453</v>
      </c>
      <c r="H15" s="31">
        <v>414</v>
      </c>
      <c r="I15" s="42">
        <v>116</v>
      </c>
      <c r="J15" s="103">
        <v>441</v>
      </c>
    </row>
    <row r="16" spans="1:10" ht="12.75">
      <c r="A16" s="1" t="s">
        <v>77</v>
      </c>
      <c r="B16" s="31">
        <v>204</v>
      </c>
      <c r="C16" s="42">
        <v>216</v>
      </c>
      <c r="D16" s="31">
        <v>225</v>
      </c>
      <c r="E16" s="43">
        <v>194</v>
      </c>
      <c r="F16" s="43">
        <v>299</v>
      </c>
      <c r="G16" s="43">
        <v>318</v>
      </c>
      <c r="H16" s="31">
        <v>298</v>
      </c>
      <c r="I16" s="42">
        <v>89</v>
      </c>
      <c r="J16" s="103">
        <v>301</v>
      </c>
    </row>
    <row r="17" spans="1:10" ht="12.75">
      <c r="A17" s="1" t="s">
        <v>78</v>
      </c>
      <c r="B17" s="31">
        <v>134</v>
      </c>
      <c r="C17" s="42">
        <v>377</v>
      </c>
      <c r="D17" s="31">
        <v>156</v>
      </c>
      <c r="E17" s="43">
        <v>352</v>
      </c>
      <c r="F17" s="43">
        <v>426</v>
      </c>
      <c r="G17" s="43">
        <v>430</v>
      </c>
      <c r="H17" s="31">
        <v>381</v>
      </c>
      <c r="I17" s="42">
        <v>98</v>
      </c>
      <c r="J17" s="103">
        <v>431</v>
      </c>
    </row>
    <row r="18" spans="1:10" ht="12.75">
      <c r="A18" s="1" t="s">
        <v>79</v>
      </c>
      <c r="B18" s="31">
        <v>166</v>
      </c>
      <c r="C18" s="42">
        <v>772</v>
      </c>
      <c r="D18" s="31">
        <v>191</v>
      </c>
      <c r="E18" s="43">
        <v>744</v>
      </c>
      <c r="F18" s="43">
        <v>811</v>
      </c>
      <c r="G18" s="43">
        <v>819</v>
      </c>
      <c r="H18" s="31">
        <v>757</v>
      </c>
      <c r="I18" s="42">
        <v>147</v>
      </c>
      <c r="J18" s="103">
        <v>812</v>
      </c>
    </row>
    <row r="19" spans="1:10" ht="12.75">
      <c r="A19" s="1" t="s">
        <v>80</v>
      </c>
      <c r="B19" s="31">
        <v>203</v>
      </c>
      <c r="C19" s="42">
        <v>234</v>
      </c>
      <c r="D19" s="31">
        <v>203</v>
      </c>
      <c r="E19" s="43">
        <v>231</v>
      </c>
      <c r="F19" s="43">
        <v>286</v>
      </c>
      <c r="G19" s="43">
        <v>303</v>
      </c>
      <c r="H19" s="31">
        <v>307</v>
      </c>
      <c r="I19" s="42">
        <v>94</v>
      </c>
      <c r="J19" s="103">
        <v>290</v>
      </c>
    </row>
    <row r="20" spans="1:10" ht="12.75">
      <c r="A20" s="1" t="s">
        <v>81</v>
      </c>
      <c r="B20" s="31">
        <v>265</v>
      </c>
      <c r="C20" s="42">
        <v>451</v>
      </c>
      <c r="D20" s="31">
        <v>282</v>
      </c>
      <c r="E20" s="43">
        <v>428</v>
      </c>
      <c r="F20" s="43">
        <v>520</v>
      </c>
      <c r="G20" s="43">
        <v>533</v>
      </c>
      <c r="H20" s="31">
        <v>501</v>
      </c>
      <c r="I20" s="42">
        <v>156</v>
      </c>
      <c r="J20" s="103">
        <v>515</v>
      </c>
    </row>
    <row r="21" spans="1:10" ht="12.75">
      <c r="A21" s="1" t="s">
        <v>82</v>
      </c>
      <c r="B21" s="31">
        <v>244</v>
      </c>
      <c r="C21" s="42">
        <v>298</v>
      </c>
      <c r="D21" s="31">
        <v>269</v>
      </c>
      <c r="E21" s="43">
        <v>273</v>
      </c>
      <c r="F21" s="43">
        <v>394</v>
      </c>
      <c r="G21" s="43">
        <v>411</v>
      </c>
      <c r="H21" s="31">
        <v>425</v>
      </c>
      <c r="I21" s="42">
        <v>98</v>
      </c>
      <c r="J21" s="103">
        <v>406</v>
      </c>
    </row>
    <row r="22" spans="1:10" ht="12.75">
      <c r="A22" s="1" t="s">
        <v>83</v>
      </c>
      <c r="B22" s="31">
        <v>453</v>
      </c>
      <c r="C22" s="42">
        <v>299</v>
      </c>
      <c r="D22" s="31">
        <v>458</v>
      </c>
      <c r="E22" s="43">
        <v>296</v>
      </c>
      <c r="F22" s="43">
        <v>467</v>
      </c>
      <c r="G22" s="43">
        <v>487</v>
      </c>
      <c r="H22" s="31">
        <v>417</v>
      </c>
      <c r="I22" s="42">
        <v>225</v>
      </c>
      <c r="J22" s="103">
        <v>485</v>
      </c>
    </row>
    <row r="23" spans="1:10" ht="12.75">
      <c r="A23" s="1" t="s">
        <v>84</v>
      </c>
      <c r="B23" s="31">
        <v>24</v>
      </c>
      <c r="C23" s="42">
        <v>143</v>
      </c>
      <c r="D23" s="31">
        <v>25</v>
      </c>
      <c r="E23" s="43">
        <v>141</v>
      </c>
      <c r="F23" s="43">
        <v>146</v>
      </c>
      <c r="G23" s="43">
        <v>144</v>
      </c>
      <c r="H23" s="31">
        <v>129</v>
      </c>
      <c r="I23" s="42">
        <v>26</v>
      </c>
      <c r="J23" s="103">
        <v>149</v>
      </c>
    </row>
    <row r="24" spans="1:10" ht="12.75">
      <c r="A24" s="1" t="s">
        <v>85</v>
      </c>
      <c r="B24" s="31">
        <v>354</v>
      </c>
      <c r="C24" s="42">
        <v>482</v>
      </c>
      <c r="D24" s="31">
        <v>377</v>
      </c>
      <c r="E24" s="43">
        <v>463</v>
      </c>
      <c r="F24" s="43">
        <v>645</v>
      </c>
      <c r="G24" s="43">
        <v>663</v>
      </c>
      <c r="H24" s="31">
        <v>590</v>
      </c>
      <c r="I24" s="42">
        <v>186</v>
      </c>
      <c r="J24" s="103">
        <v>658</v>
      </c>
    </row>
    <row r="25" spans="1:10" ht="12.75">
      <c r="A25" s="1" t="s">
        <v>86</v>
      </c>
      <c r="B25" s="31">
        <v>75</v>
      </c>
      <c r="C25" s="42">
        <v>212</v>
      </c>
      <c r="D25" s="31">
        <v>86</v>
      </c>
      <c r="E25" s="43">
        <v>200</v>
      </c>
      <c r="F25" s="43">
        <v>233</v>
      </c>
      <c r="G25" s="43">
        <v>240</v>
      </c>
      <c r="H25" s="31">
        <v>208</v>
      </c>
      <c r="I25" s="42">
        <v>53</v>
      </c>
      <c r="J25" s="103">
        <v>237</v>
      </c>
    </row>
    <row r="26" spans="1:10" ht="12.75">
      <c r="A26" s="1" t="s">
        <v>87</v>
      </c>
      <c r="B26" s="31">
        <v>31</v>
      </c>
      <c r="C26" s="42">
        <v>117</v>
      </c>
      <c r="D26" s="31">
        <v>40</v>
      </c>
      <c r="E26" s="43">
        <v>111</v>
      </c>
      <c r="F26" s="43">
        <v>128</v>
      </c>
      <c r="G26" s="43">
        <v>130</v>
      </c>
      <c r="H26" s="31">
        <v>127</v>
      </c>
      <c r="I26" s="42">
        <v>17</v>
      </c>
      <c r="J26" s="103">
        <v>123</v>
      </c>
    </row>
    <row r="27" spans="1:10" ht="12.75">
      <c r="A27" s="1" t="s">
        <v>88</v>
      </c>
      <c r="B27" s="31">
        <v>108</v>
      </c>
      <c r="C27" s="42">
        <v>194</v>
      </c>
      <c r="D27" s="31">
        <v>109</v>
      </c>
      <c r="E27" s="43">
        <v>191</v>
      </c>
      <c r="F27" s="43">
        <v>235</v>
      </c>
      <c r="G27" s="43">
        <v>243</v>
      </c>
      <c r="H27" s="31">
        <v>229</v>
      </c>
      <c r="I27" s="42">
        <v>58</v>
      </c>
      <c r="J27" s="103">
        <v>245</v>
      </c>
    </row>
    <row r="28" spans="1:10" ht="12.75">
      <c r="A28" s="1" t="s">
        <v>89</v>
      </c>
      <c r="B28" s="31">
        <v>265</v>
      </c>
      <c r="C28" s="42">
        <v>438</v>
      </c>
      <c r="D28" s="31">
        <v>300</v>
      </c>
      <c r="E28" s="43">
        <v>415</v>
      </c>
      <c r="F28" s="43">
        <v>547</v>
      </c>
      <c r="G28" s="43">
        <v>568</v>
      </c>
      <c r="H28" s="31">
        <v>531</v>
      </c>
      <c r="I28" s="42">
        <v>143</v>
      </c>
      <c r="J28" s="103">
        <v>544</v>
      </c>
    </row>
    <row r="29" spans="1:10" ht="12.75">
      <c r="A29" s="1" t="s">
        <v>90</v>
      </c>
      <c r="B29" s="31">
        <v>162</v>
      </c>
      <c r="C29" s="42">
        <v>611</v>
      </c>
      <c r="D29" s="31">
        <v>220</v>
      </c>
      <c r="E29" s="43">
        <v>555</v>
      </c>
      <c r="F29" s="43">
        <v>661</v>
      </c>
      <c r="G29" s="43">
        <v>662</v>
      </c>
      <c r="H29" s="31">
        <v>577</v>
      </c>
      <c r="I29" s="42">
        <v>149</v>
      </c>
      <c r="J29" s="103">
        <v>653</v>
      </c>
    </row>
    <row r="30" spans="1:10" ht="12.75">
      <c r="A30" s="1" t="s">
        <v>91</v>
      </c>
      <c r="B30" s="31">
        <v>65</v>
      </c>
      <c r="C30" s="42">
        <v>81</v>
      </c>
      <c r="D30" s="31">
        <v>68</v>
      </c>
      <c r="E30" s="43">
        <v>72</v>
      </c>
      <c r="F30" s="43">
        <v>107</v>
      </c>
      <c r="G30" s="43">
        <v>107</v>
      </c>
      <c r="H30" s="31">
        <v>89</v>
      </c>
      <c r="I30" s="42">
        <v>44</v>
      </c>
      <c r="J30" s="103">
        <v>110</v>
      </c>
    </row>
    <row r="31" spans="1:10" ht="12.75">
      <c r="A31" s="1" t="s">
        <v>92</v>
      </c>
      <c r="B31" s="31">
        <v>361</v>
      </c>
      <c r="C31" s="42">
        <v>569</v>
      </c>
      <c r="D31" s="31">
        <v>386</v>
      </c>
      <c r="E31" s="43">
        <v>545</v>
      </c>
      <c r="F31" s="43">
        <v>691</v>
      </c>
      <c r="G31" s="43">
        <v>727</v>
      </c>
      <c r="H31" s="31">
        <v>700</v>
      </c>
      <c r="I31" s="42">
        <v>166</v>
      </c>
      <c r="J31" s="103">
        <v>675</v>
      </c>
    </row>
    <row r="32" spans="1:10" ht="12.75">
      <c r="A32" s="1" t="s">
        <v>93</v>
      </c>
      <c r="B32" s="31">
        <v>232</v>
      </c>
      <c r="C32" s="42">
        <v>444</v>
      </c>
      <c r="D32" s="31">
        <v>258</v>
      </c>
      <c r="E32" s="43">
        <v>420</v>
      </c>
      <c r="F32" s="43">
        <v>524</v>
      </c>
      <c r="G32" s="43">
        <v>545</v>
      </c>
      <c r="H32" s="31">
        <v>518</v>
      </c>
      <c r="I32" s="42">
        <v>120</v>
      </c>
      <c r="J32" s="103">
        <v>531</v>
      </c>
    </row>
    <row r="33" spans="1:10" ht="12.75">
      <c r="A33" s="1" t="s">
        <v>94</v>
      </c>
      <c r="B33" s="31">
        <v>156</v>
      </c>
      <c r="C33" s="42">
        <v>366</v>
      </c>
      <c r="D33" s="31">
        <v>167</v>
      </c>
      <c r="E33" s="43">
        <v>359</v>
      </c>
      <c r="F33" s="43">
        <v>405</v>
      </c>
      <c r="G33" s="43">
        <v>421</v>
      </c>
      <c r="H33" s="31">
        <v>385</v>
      </c>
      <c r="I33" s="42">
        <v>107</v>
      </c>
      <c r="J33" s="103">
        <v>400</v>
      </c>
    </row>
    <row r="34" spans="1:10" ht="12.75">
      <c r="A34" s="1" t="s">
        <v>95</v>
      </c>
      <c r="B34" s="31">
        <v>137</v>
      </c>
      <c r="C34" s="42">
        <v>586</v>
      </c>
      <c r="D34" s="31">
        <v>156</v>
      </c>
      <c r="E34" s="43">
        <v>560</v>
      </c>
      <c r="F34" s="43">
        <v>623</v>
      </c>
      <c r="G34" s="43">
        <v>622</v>
      </c>
      <c r="H34" s="31">
        <v>546</v>
      </c>
      <c r="I34" s="42">
        <v>137</v>
      </c>
      <c r="J34" s="103">
        <v>621</v>
      </c>
    </row>
    <row r="35" spans="1:10" ht="12.75">
      <c r="A35" s="1" t="s">
        <v>96</v>
      </c>
      <c r="B35" s="31">
        <v>618</v>
      </c>
      <c r="C35" s="42">
        <v>429</v>
      </c>
      <c r="D35" s="31">
        <v>692</v>
      </c>
      <c r="E35" s="43">
        <v>381</v>
      </c>
      <c r="F35" s="43">
        <v>667</v>
      </c>
      <c r="G35" s="43">
        <v>721</v>
      </c>
      <c r="H35" s="31">
        <v>683</v>
      </c>
      <c r="I35" s="42">
        <v>264</v>
      </c>
      <c r="J35" s="103">
        <v>682</v>
      </c>
    </row>
    <row r="36" spans="1:10" ht="12.75">
      <c r="A36" s="1" t="s">
        <v>97</v>
      </c>
      <c r="B36" s="99">
        <v>233</v>
      </c>
      <c r="C36" s="62">
        <v>462</v>
      </c>
      <c r="D36" s="31">
        <v>248</v>
      </c>
      <c r="E36" s="43">
        <v>448</v>
      </c>
      <c r="F36" s="43">
        <v>538</v>
      </c>
      <c r="G36" s="43">
        <v>555</v>
      </c>
      <c r="H36" s="99">
        <v>507</v>
      </c>
      <c r="I36" s="62">
        <v>139</v>
      </c>
      <c r="J36" s="103">
        <v>544</v>
      </c>
    </row>
    <row r="37" spans="1:10" ht="12.75">
      <c r="A37" s="1" t="s">
        <v>101</v>
      </c>
      <c r="B37" s="31">
        <v>75</v>
      </c>
      <c r="C37" s="42">
        <v>253</v>
      </c>
      <c r="D37" s="31">
        <v>86</v>
      </c>
      <c r="E37" s="43">
        <v>236</v>
      </c>
      <c r="F37" s="43">
        <v>285</v>
      </c>
      <c r="G37" s="43">
        <v>291</v>
      </c>
      <c r="H37" s="31">
        <v>268</v>
      </c>
      <c r="I37" s="42">
        <v>44</v>
      </c>
      <c r="J37" s="103">
        <v>283</v>
      </c>
    </row>
    <row r="38" spans="1:10" ht="12.75">
      <c r="A38" s="1" t="s">
        <v>98</v>
      </c>
      <c r="B38" s="31">
        <v>73</v>
      </c>
      <c r="C38" s="42">
        <v>157</v>
      </c>
      <c r="D38" s="31">
        <v>76</v>
      </c>
      <c r="E38" s="43">
        <v>152</v>
      </c>
      <c r="F38" s="43">
        <v>173</v>
      </c>
      <c r="G38" s="63">
        <v>174</v>
      </c>
      <c r="H38" s="31">
        <v>178</v>
      </c>
      <c r="I38" s="42">
        <v>37</v>
      </c>
      <c r="J38" s="103">
        <v>169</v>
      </c>
    </row>
    <row r="39" spans="1:10" ht="12.75">
      <c r="A39" s="8" t="s">
        <v>0</v>
      </c>
      <c r="B39" s="16">
        <f aca="true" t="shared" si="0" ref="B39:J39">SUM(B7:B38)</f>
        <v>6825</v>
      </c>
      <c r="C39" s="16">
        <f t="shared" si="0"/>
        <v>11363</v>
      </c>
      <c r="D39" s="16">
        <f t="shared" si="0"/>
        <v>7442</v>
      </c>
      <c r="E39" s="16">
        <f t="shared" si="0"/>
        <v>10810</v>
      </c>
      <c r="F39" s="16">
        <f t="shared" si="0"/>
        <v>13727</v>
      </c>
      <c r="G39" s="49">
        <f t="shared" si="0"/>
        <v>14181</v>
      </c>
      <c r="H39" s="49">
        <f t="shared" si="0"/>
        <v>13171</v>
      </c>
      <c r="I39" s="16">
        <f t="shared" si="0"/>
        <v>3711</v>
      </c>
      <c r="J39" s="104">
        <f t="shared" si="0"/>
        <v>13809</v>
      </c>
    </row>
    <row r="40" spans="1:8" ht="12.75">
      <c r="A40" s="34"/>
      <c r="B40" s="64"/>
      <c r="C40" s="64"/>
      <c r="D40" s="64"/>
      <c r="E40" s="68"/>
      <c r="F40" s="47"/>
      <c r="G40" s="47"/>
      <c r="H40" s="47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6" ht="12.75">
      <c r="A46" s="67"/>
    </row>
    <row r="47" ht="12.75">
      <c r="A47" s="65"/>
    </row>
    <row r="48" ht="12.75">
      <c r="A48" s="70"/>
    </row>
    <row r="49" ht="12.75">
      <c r="A49" s="66"/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  <row r="56" ht="12.75">
      <c r="A56" s="66"/>
    </row>
    <row r="57" ht="12.75">
      <c r="A57" s="66"/>
    </row>
    <row r="58" ht="12.75">
      <c r="A58" s="66"/>
    </row>
    <row r="59" ht="12.75">
      <c r="A59" s="66"/>
    </row>
    <row r="60" ht="12.75">
      <c r="A60" s="66"/>
    </row>
    <row r="61" ht="12.75">
      <c r="A61" s="66"/>
    </row>
    <row r="62" ht="12.75">
      <c r="A62" s="66"/>
    </row>
    <row r="63" ht="12.75">
      <c r="A63" s="66"/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  <row r="72" ht="12.75">
      <c r="A72" s="66"/>
    </row>
    <row r="73" ht="12.75">
      <c r="A73" s="66"/>
    </row>
    <row r="74" ht="12.75">
      <c r="A74" s="66"/>
    </row>
    <row r="75" ht="12.75">
      <c r="A75" s="66"/>
    </row>
    <row r="76" ht="12.75">
      <c r="A76" s="66"/>
    </row>
    <row r="77" ht="12.75">
      <c r="A77" s="66"/>
    </row>
    <row r="78" ht="12.75">
      <c r="A78" s="66"/>
    </row>
    <row r="79" ht="12.75">
      <c r="A79" s="66"/>
    </row>
    <row r="80" ht="12.75">
      <c r="A80" s="66"/>
    </row>
    <row r="81" ht="12.75">
      <c r="A81" s="66"/>
    </row>
    <row r="82" ht="12.75">
      <c r="A82" s="34"/>
    </row>
  </sheetData>
  <sheetProtection selectLockedCells="1"/>
  <mergeCells count="9">
    <mergeCell ref="B1:E1"/>
    <mergeCell ref="B2:E2"/>
    <mergeCell ref="B3:C3"/>
    <mergeCell ref="D3:E3"/>
    <mergeCell ref="A6:G6"/>
    <mergeCell ref="H2:I2"/>
    <mergeCell ref="H3:I3"/>
    <mergeCell ref="H6:J6"/>
    <mergeCell ref="H1:I1"/>
  </mergeCells>
  <printOptions horizontalCentered="1"/>
  <pageMargins left="1" right="0.5" top="1.5" bottom="0.5" header="1" footer="0.35"/>
  <pageSetup horizontalDpi="600" verticalDpi="600" orientation="portrait" pageOrder="overThenDown" r:id="rId1"/>
  <headerFooter alignWithMargins="0">
    <oddHeader>&amp;C&amp;"Helv,Bold"BONNER COUNTY RESULTS
GENERAL ELECTION    NOVEMBER 6,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0.421875" style="0" customWidth="1"/>
    <col min="3" max="3" width="10.140625" style="0" customWidth="1"/>
  </cols>
  <sheetData>
    <row r="1" spans="1:9" ht="12.75">
      <c r="A1" s="23"/>
      <c r="B1" s="160" t="s">
        <v>124</v>
      </c>
      <c r="C1" s="161"/>
      <c r="D1" s="164" t="s">
        <v>128</v>
      </c>
      <c r="E1" s="165"/>
      <c r="F1" s="165"/>
      <c r="G1" s="166"/>
      <c r="H1" s="156"/>
      <c r="I1" s="157"/>
    </row>
    <row r="2" spans="1:9" ht="12.75">
      <c r="A2" s="24"/>
      <c r="B2" s="158" t="s">
        <v>125</v>
      </c>
      <c r="C2" s="159"/>
      <c r="D2" s="119" t="s">
        <v>129</v>
      </c>
      <c r="E2" s="120"/>
      <c r="F2" s="120"/>
      <c r="G2" s="121"/>
      <c r="H2" s="119" t="s">
        <v>136</v>
      </c>
      <c r="I2" s="121"/>
    </row>
    <row r="3" spans="1:9" ht="12.75">
      <c r="A3" s="24"/>
      <c r="B3" s="158" t="s">
        <v>126</v>
      </c>
      <c r="C3" s="159"/>
      <c r="D3" s="119" t="s">
        <v>130</v>
      </c>
      <c r="E3" s="120"/>
      <c r="F3" s="120"/>
      <c r="G3" s="121"/>
      <c r="H3" s="119" t="s">
        <v>137</v>
      </c>
      <c r="I3" s="121"/>
    </row>
    <row r="4" spans="1:9" ht="12.75" customHeight="1">
      <c r="A4" s="36"/>
      <c r="B4" s="162" t="s">
        <v>127</v>
      </c>
      <c r="C4" s="163"/>
      <c r="D4" s="122" t="s">
        <v>131</v>
      </c>
      <c r="E4" s="146"/>
      <c r="F4" s="146"/>
      <c r="G4" s="147"/>
      <c r="H4" s="122" t="s">
        <v>138</v>
      </c>
      <c r="I4" s="124"/>
    </row>
    <row r="5" spans="1:9" ht="87.75" customHeight="1" thickBot="1">
      <c r="A5" s="28" t="s">
        <v>15</v>
      </c>
      <c r="B5" s="7" t="s">
        <v>120</v>
      </c>
      <c r="C5" s="7" t="s">
        <v>121</v>
      </c>
      <c r="D5" s="87" t="s">
        <v>132</v>
      </c>
      <c r="E5" s="87" t="s">
        <v>133</v>
      </c>
      <c r="F5" s="87" t="s">
        <v>134</v>
      </c>
      <c r="G5" s="87" t="s">
        <v>135</v>
      </c>
      <c r="H5" s="6" t="s">
        <v>39</v>
      </c>
      <c r="I5" s="6" t="s">
        <v>40</v>
      </c>
    </row>
    <row r="6" spans="1:9" ht="13.5" thickBot="1">
      <c r="A6" s="136"/>
      <c r="B6" s="137"/>
      <c r="C6" s="137"/>
      <c r="D6" s="137"/>
      <c r="E6" s="137"/>
      <c r="F6" s="137"/>
      <c r="G6" s="78"/>
      <c r="H6" s="78"/>
      <c r="I6" s="79"/>
    </row>
    <row r="7" spans="1:9" ht="12.75">
      <c r="A7" s="1" t="s">
        <v>69</v>
      </c>
      <c r="B7" s="38">
        <v>652</v>
      </c>
      <c r="C7" s="17">
        <v>83</v>
      </c>
      <c r="D7" s="108">
        <v>136</v>
      </c>
      <c r="E7" s="109">
        <v>173</v>
      </c>
      <c r="F7" s="109">
        <v>254</v>
      </c>
      <c r="G7" s="110">
        <v>404</v>
      </c>
      <c r="H7" s="108"/>
      <c r="I7" s="110"/>
    </row>
    <row r="8" spans="1:9" ht="12.75">
      <c r="A8" s="1" t="s">
        <v>70</v>
      </c>
      <c r="B8" s="51">
        <v>489</v>
      </c>
      <c r="C8" s="21">
        <v>57</v>
      </c>
      <c r="D8" s="111">
        <v>124</v>
      </c>
      <c r="E8" s="112">
        <v>158</v>
      </c>
      <c r="F8" s="112">
        <v>152</v>
      </c>
      <c r="G8" s="113">
        <v>268</v>
      </c>
      <c r="H8" s="111"/>
      <c r="I8" s="113"/>
    </row>
    <row r="9" spans="1:9" ht="12.75">
      <c r="A9" s="1" t="s">
        <v>71</v>
      </c>
      <c r="B9" s="51">
        <v>670</v>
      </c>
      <c r="C9" s="21">
        <v>101</v>
      </c>
      <c r="D9" s="111">
        <v>154</v>
      </c>
      <c r="E9" s="112">
        <v>189</v>
      </c>
      <c r="F9" s="112">
        <v>270</v>
      </c>
      <c r="G9" s="113">
        <v>427</v>
      </c>
      <c r="H9" s="111"/>
      <c r="I9" s="113"/>
    </row>
    <row r="10" spans="1:9" ht="12.75">
      <c r="A10" s="1" t="s">
        <v>99</v>
      </c>
      <c r="B10" s="51">
        <v>513</v>
      </c>
      <c r="C10" s="21">
        <v>92</v>
      </c>
      <c r="D10" s="111">
        <v>95</v>
      </c>
      <c r="E10" s="112">
        <v>113</v>
      </c>
      <c r="F10" s="112">
        <v>277</v>
      </c>
      <c r="G10" s="113">
        <v>368</v>
      </c>
      <c r="H10" s="111"/>
      <c r="I10" s="113"/>
    </row>
    <row r="11" spans="1:9" ht="12.75">
      <c r="A11" s="1" t="s">
        <v>72</v>
      </c>
      <c r="B11" s="51">
        <v>280</v>
      </c>
      <c r="C11" s="21">
        <v>46</v>
      </c>
      <c r="D11" s="111">
        <v>102</v>
      </c>
      <c r="E11" s="112">
        <v>127</v>
      </c>
      <c r="F11" s="112">
        <v>86</v>
      </c>
      <c r="G11" s="113">
        <v>116</v>
      </c>
      <c r="H11" s="111"/>
      <c r="I11" s="113"/>
    </row>
    <row r="12" spans="1:9" ht="12.75">
      <c r="A12" s="1" t="s">
        <v>73</v>
      </c>
      <c r="B12" s="51">
        <v>363</v>
      </c>
      <c r="C12" s="21">
        <v>72</v>
      </c>
      <c r="D12" s="111">
        <v>210</v>
      </c>
      <c r="E12" s="112">
        <v>136</v>
      </c>
      <c r="F12" s="112">
        <v>104</v>
      </c>
      <c r="G12" s="113">
        <v>134</v>
      </c>
      <c r="H12" s="111">
        <v>27</v>
      </c>
      <c r="I12" s="113">
        <v>6</v>
      </c>
    </row>
    <row r="13" spans="1:9" ht="12.75">
      <c r="A13" s="1" t="s">
        <v>74</v>
      </c>
      <c r="B13" s="51">
        <v>276</v>
      </c>
      <c r="C13" s="21">
        <v>57</v>
      </c>
      <c r="D13" s="111">
        <v>63</v>
      </c>
      <c r="E13" s="112">
        <v>116</v>
      </c>
      <c r="F13" s="112">
        <v>69</v>
      </c>
      <c r="G13" s="113">
        <v>200</v>
      </c>
      <c r="H13" s="111"/>
      <c r="I13" s="113"/>
    </row>
    <row r="14" spans="1:9" ht="12.75">
      <c r="A14" s="1" t="s">
        <v>75</v>
      </c>
      <c r="B14" s="51">
        <v>241</v>
      </c>
      <c r="C14" s="21">
        <v>40</v>
      </c>
      <c r="D14" s="111">
        <v>129</v>
      </c>
      <c r="E14" s="112">
        <v>104</v>
      </c>
      <c r="F14" s="112">
        <v>71</v>
      </c>
      <c r="G14" s="113">
        <v>118</v>
      </c>
      <c r="H14" s="111"/>
      <c r="I14" s="113"/>
    </row>
    <row r="15" spans="1:9" ht="12.75">
      <c r="A15" s="1" t="s">
        <v>76</v>
      </c>
      <c r="B15" s="51">
        <v>394</v>
      </c>
      <c r="C15" s="21">
        <v>67</v>
      </c>
      <c r="D15" s="111">
        <v>103</v>
      </c>
      <c r="E15" s="112">
        <v>139</v>
      </c>
      <c r="F15" s="112">
        <v>146</v>
      </c>
      <c r="G15" s="113">
        <v>191</v>
      </c>
      <c r="H15" s="111"/>
      <c r="I15" s="113"/>
    </row>
    <row r="16" spans="1:9" ht="12.75">
      <c r="A16" s="1" t="s">
        <v>77</v>
      </c>
      <c r="B16" s="51">
        <v>302</v>
      </c>
      <c r="C16" s="21">
        <v>48</v>
      </c>
      <c r="D16" s="111">
        <v>58</v>
      </c>
      <c r="E16" s="112">
        <v>77</v>
      </c>
      <c r="F16" s="112">
        <v>129</v>
      </c>
      <c r="G16" s="113">
        <v>176</v>
      </c>
      <c r="H16" s="111"/>
      <c r="I16" s="113"/>
    </row>
    <row r="17" spans="1:9" ht="12.75">
      <c r="A17" s="1" t="s">
        <v>78</v>
      </c>
      <c r="B17" s="51">
        <v>370</v>
      </c>
      <c r="C17" s="21">
        <v>74</v>
      </c>
      <c r="D17" s="111">
        <v>117</v>
      </c>
      <c r="E17" s="112">
        <v>141</v>
      </c>
      <c r="F17" s="112">
        <v>89</v>
      </c>
      <c r="G17" s="113">
        <v>207</v>
      </c>
      <c r="H17" s="111"/>
      <c r="I17" s="113"/>
    </row>
    <row r="18" spans="1:9" ht="12.75">
      <c r="A18" s="1" t="s">
        <v>79</v>
      </c>
      <c r="B18" s="51">
        <v>685</v>
      </c>
      <c r="C18" s="21">
        <v>108</v>
      </c>
      <c r="D18" s="111">
        <v>273</v>
      </c>
      <c r="E18" s="112">
        <v>308</v>
      </c>
      <c r="F18" s="112">
        <v>234</v>
      </c>
      <c r="G18" s="113">
        <v>317</v>
      </c>
      <c r="H18" s="111"/>
      <c r="I18" s="113"/>
    </row>
    <row r="19" spans="1:9" ht="12.75">
      <c r="A19" s="1" t="s">
        <v>80</v>
      </c>
      <c r="B19" s="51">
        <v>328</v>
      </c>
      <c r="C19" s="21">
        <v>40</v>
      </c>
      <c r="D19" s="111">
        <v>66</v>
      </c>
      <c r="E19" s="112">
        <v>80</v>
      </c>
      <c r="F19" s="112">
        <v>148</v>
      </c>
      <c r="G19" s="113">
        <v>201</v>
      </c>
      <c r="H19" s="111"/>
      <c r="I19" s="113"/>
    </row>
    <row r="20" spans="1:9" ht="12.75">
      <c r="A20" s="1" t="s">
        <v>81</v>
      </c>
      <c r="B20" s="51">
        <v>474</v>
      </c>
      <c r="C20" s="21">
        <v>102</v>
      </c>
      <c r="D20" s="111">
        <v>142</v>
      </c>
      <c r="E20" s="112">
        <v>161</v>
      </c>
      <c r="F20" s="112">
        <v>202</v>
      </c>
      <c r="G20" s="113">
        <v>298</v>
      </c>
      <c r="H20" s="111"/>
      <c r="I20" s="113"/>
    </row>
    <row r="21" spans="1:9" ht="12.75">
      <c r="A21" s="1" t="s">
        <v>82</v>
      </c>
      <c r="B21" s="51">
        <v>405</v>
      </c>
      <c r="C21" s="21">
        <v>64</v>
      </c>
      <c r="D21" s="111">
        <v>84</v>
      </c>
      <c r="E21" s="112">
        <v>125</v>
      </c>
      <c r="F21" s="112">
        <v>142</v>
      </c>
      <c r="G21" s="113">
        <v>361</v>
      </c>
      <c r="H21" s="111"/>
      <c r="I21" s="113"/>
    </row>
    <row r="22" spans="1:9" ht="12.75">
      <c r="A22" s="1" t="s">
        <v>83</v>
      </c>
      <c r="B22" s="51">
        <v>528</v>
      </c>
      <c r="C22" s="21">
        <v>96</v>
      </c>
      <c r="D22" s="111">
        <v>135</v>
      </c>
      <c r="E22" s="112">
        <v>177</v>
      </c>
      <c r="F22" s="112">
        <v>239</v>
      </c>
      <c r="G22" s="113">
        <v>356</v>
      </c>
      <c r="H22" s="111"/>
      <c r="I22" s="113"/>
    </row>
    <row r="23" spans="1:9" ht="12.75">
      <c r="A23" s="1" t="s">
        <v>84</v>
      </c>
      <c r="B23" s="51">
        <v>127</v>
      </c>
      <c r="C23" s="21">
        <v>18</v>
      </c>
      <c r="D23" s="111">
        <v>49</v>
      </c>
      <c r="E23" s="112">
        <v>54</v>
      </c>
      <c r="F23" s="112">
        <v>44</v>
      </c>
      <c r="G23" s="113">
        <v>60</v>
      </c>
      <c r="H23" s="111"/>
      <c r="I23" s="113"/>
    </row>
    <row r="24" spans="1:9" ht="12.75">
      <c r="A24" s="1" t="s">
        <v>85</v>
      </c>
      <c r="B24" s="51">
        <v>632</v>
      </c>
      <c r="C24" s="21">
        <v>111</v>
      </c>
      <c r="D24" s="111">
        <v>168</v>
      </c>
      <c r="E24" s="112">
        <v>187</v>
      </c>
      <c r="F24" s="112">
        <v>236</v>
      </c>
      <c r="G24" s="113">
        <v>392</v>
      </c>
      <c r="H24" s="111"/>
      <c r="I24" s="113"/>
    </row>
    <row r="25" spans="1:9" ht="12.75">
      <c r="A25" s="1" t="s">
        <v>86</v>
      </c>
      <c r="B25" s="51">
        <v>216</v>
      </c>
      <c r="C25" s="21">
        <v>23</v>
      </c>
      <c r="D25" s="111">
        <v>62</v>
      </c>
      <c r="E25" s="112">
        <v>71</v>
      </c>
      <c r="F25" s="112">
        <v>64</v>
      </c>
      <c r="G25" s="113">
        <v>133</v>
      </c>
      <c r="H25" s="111"/>
      <c r="I25" s="113"/>
    </row>
    <row r="26" spans="1:9" ht="12.75">
      <c r="A26" s="1" t="s">
        <v>87</v>
      </c>
      <c r="B26" s="51">
        <v>103</v>
      </c>
      <c r="C26" s="21">
        <v>23</v>
      </c>
      <c r="D26" s="111">
        <v>32</v>
      </c>
      <c r="E26" s="112">
        <v>40</v>
      </c>
      <c r="F26" s="112">
        <v>31</v>
      </c>
      <c r="G26" s="113">
        <v>66</v>
      </c>
      <c r="H26" s="111"/>
      <c r="I26" s="113"/>
    </row>
    <row r="27" spans="1:9" ht="12.75">
      <c r="A27" s="1" t="s">
        <v>88</v>
      </c>
      <c r="B27" s="51">
        <v>235</v>
      </c>
      <c r="C27" s="21">
        <v>26</v>
      </c>
      <c r="D27" s="111">
        <v>79</v>
      </c>
      <c r="E27" s="112">
        <v>98</v>
      </c>
      <c r="F27" s="112">
        <v>85</v>
      </c>
      <c r="G27" s="113">
        <v>106</v>
      </c>
      <c r="H27" s="111"/>
      <c r="I27" s="113"/>
    </row>
    <row r="28" spans="1:9" ht="12.75">
      <c r="A28" s="1" t="s">
        <v>89</v>
      </c>
      <c r="B28" s="51">
        <v>540</v>
      </c>
      <c r="C28" s="21">
        <v>74</v>
      </c>
      <c r="D28" s="111">
        <v>126</v>
      </c>
      <c r="E28" s="112">
        <v>165</v>
      </c>
      <c r="F28" s="112">
        <v>202</v>
      </c>
      <c r="G28" s="113">
        <v>333</v>
      </c>
      <c r="H28" s="111"/>
      <c r="I28" s="113"/>
    </row>
    <row r="29" spans="1:9" ht="12.75">
      <c r="A29" s="1" t="s">
        <v>90</v>
      </c>
      <c r="B29" s="51">
        <v>593</v>
      </c>
      <c r="C29" s="21">
        <v>68</v>
      </c>
      <c r="D29" s="111">
        <v>227</v>
      </c>
      <c r="E29" s="112">
        <v>258</v>
      </c>
      <c r="F29" s="112">
        <v>178</v>
      </c>
      <c r="G29" s="113">
        <v>274</v>
      </c>
      <c r="H29" s="111"/>
      <c r="I29" s="113"/>
    </row>
    <row r="30" spans="1:9" ht="12.75">
      <c r="A30" s="1" t="s">
        <v>91</v>
      </c>
      <c r="B30" s="51">
        <v>111</v>
      </c>
      <c r="C30" s="21">
        <v>9</v>
      </c>
      <c r="D30" s="111">
        <v>30</v>
      </c>
      <c r="E30" s="112">
        <v>43</v>
      </c>
      <c r="F30" s="112">
        <v>36</v>
      </c>
      <c r="G30" s="113">
        <v>56</v>
      </c>
      <c r="H30" s="111"/>
      <c r="I30" s="113"/>
    </row>
    <row r="31" spans="1:9" ht="12.75">
      <c r="A31" s="1" t="s">
        <v>92</v>
      </c>
      <c r="B31" s="51">
        <v>705</v>
      </c>
      <c r="C31" s="21">
        <v>103</v>
      </c>
      <c r="D31" s="111">
        <v>178</v>
      </c>
      <c r="E31" s="112">
        <v>217</v>
      </c>
      <c r="F31" s="112">
        <v>241</v>
      </c>
      <c r="G31" s="113">
        <v>429</v>
      </c>
      <c r="H31" s="111"/>
      <c r="I31" s="113"/>
    </row>
    <row r="32" spans="1:9" ht="12.75">
      <c r="A32" s="1" t="s">
        <v>93</v>
      </c>
      <c r="B32" s="51">
        <v>519</v>
      </c>
      <c r="C32" s="21">
        <v>65</v>
      </c>
      <c r="D32" s="111">
        <v>116</v>
      </c>
      <c r="E32" s="112">
        <v>144</v>
      </c>
      <c r="F32" s="112">
        <v>187</v>
      </c>
      <c r="G32" s="113">
        <v>340</v>
      </c>
      <c r="H32" s="111"/>
      <c r="I32" s="113"/>
    </row>
    <row r="33" spans="1:9" ht="12.75">
      <c r="A33" s="1" t="s">
        <v>94</v>
      </c>
      <c r="B33" s="51">
        <v>377</v>
      </c>
      <c r="C33" s="21">
        <v>69</v>
      </c>
      <c r="D33" s="111">
        <v>160</v>
      </c>
      <c r="E33" s="112">
        <v>123</v>
      </c>
      <c r="F33" s="112">
        <v>124</v>
      </c>
      <c r="G33" s="113">
        <v>206</v>
      </c>
      <c r="H33" s="111"/>
      <c r="I33" s="113"/>
    </row>
    <row r="34" spans="1:9" ht="12.75">
      <c r="A34" s="1" t="s">
        <v>95</v>
      </c>
      <c r="B34" s="51">
        <v>527</v>
      </c>
      <c r="C34" s="21">
        <v>76</v>
      </c>
      <c r="D34" s="111">
        <v>231</v>
      </c>
      <c r="E34" s="112">
        <v>217</v>
      </c>
      <c r="F34" s="112">
        <v>183</v>
      </c>
      <c r="G34" s="113">
        <v>205</v>
      </c>
      <c r="H34" s="111"/>
      <c r="I34" s="113"/>
    </row>
    <row r="35" spans="1:9" ht="12.75">
      <c r="A35" s="1" t="s">
        <v>96</v>
      </c>
      <c r="B35" s="51">
        <v>829</v>
      </c>
      <c r="C35" s="21">
        <v>116</v>
      </c>
      <c r="D35" s="111">
        <v>137</v>
      </c>
      <c r="E35" s="112">
        <v>185</v>
      </c>
      <c r="F35" s="112">
        <v>393</v>
      </c>
      <c r="G35" s="113">
        <v>527</v>
      </c>
      <c r="H35" s="111"/>
      <c r="I35" s="113"/>
    </row>
    <row r="36" spans="1:9" ht="12.75">
      <c r="A36" s="1" t="s">
        <v>97</v>
      </c>
      <c r="B36" s="51">
        <v>497</v>
      </c>
      <c r="C36" s="21">
        <v>84</v>
      </c>
      <c r="D36" s="111">
        <v>150</v>
      </c>
      <c r="E36" s="112">
        <v>172</v>
      </c>
      <c r="F36" s="112">
        <v>143</v>
      </c>
      <c r="G36" s="113">
        <v>284</v>
      </c>
      <c r="H36" s="111"/>
      <c r="I36" s="113"/>
    </row>
    <row r="37" spans="1:9" ht="12.75">
      <c r="A37" s="1" t="s">
        <v>101</v>
      </c>
      <c r="B37" s="51">
        <v>247</v>
      </c>
      <c r="C37" s="21">
        <v>44</v>
      </c>
      <c r="D37" s="111">
        <v>97</v>
      </c>
      <c r="E37" s="112">
        <v>104</v>
      </c>
      <c r="F37" s="112">
        <v>72</v>
      </c>
      <c r="G37" s="113">
        <v>132</v>
      </c>
      <c r="H37" s="111"/>
      <c r="I37" s="113"/>
    </row>
    <row r="38" spans="1:9" ht="12.75">
      <c r="A38" s="1" t="s">
        <v>98</v>
      </c>
      <c r="B38" s="46">
        <v>168</v>
      </c>
      <c r="C38" s="45">
        <v>26</v>
      </c>
      <c r="D38" s="111">
        <v>48</v>
      </c>
      <c r="E38" s="112">
        <v>52</v>
      </c>
      <c r="F38" s="112">
        <v>43</v>
      </c>
      <c r="G38" s="113">
        <v>110</v>
      </c>
      <c r="H38" s="111"/>
      <c r="I38" s="113"/>
    </row>
    <row r="39" spans="1:9" ht="12.75">
      <c r="A39" s="8" t="s">
        <v>0</v>
      </c>
      <c r="B39" s="16">
        <f aca="true" t="shared" si="0" ref="B39:I39">SUM(B7:B38)</f>
        <v>13396</v>
      </c>
      <c r="C39" s="16">
        <f t="shared" si="0"/>
        <v>2082</v>
      </c>
      <c r="D39" s="16">
        <f t="shared" si="0"/>
        <v>3881</v>
      </c>
      <c r="E39" s="16">
        <f t="shared" si="0"/>
        <v>4454</v>
      </c>
      <c r="F39" s="16">
        <f t="shared" si="0"/>
        <v>4874</v>
      </c>
      <c r="G39" s="16">
        <f t="shared" si="0"/>
        <v>7795</v>
      </c>
      <c r="H39" s="16">
        <f t="shared" si="0"/>
        <v>27</v>
      </c>
      <c r="I39" s="16">
        <f t="shared" si="0"/>
        <v>6</v>
      </c>
    </row>
  </sheetData>
  <sheetProtection/>
  <mergeCells count="14">
    <mergeCell ref="B2:C2"/>
    <mergeCell ref="A6:C6"/>
    <mergeCell ref="B1:C1"/>
    <mergeCell ref="B3:C3"/>
    <mergeCell ref="B4:C4"/>
    <mergeCell ref="D1:G1"/>
    <mergeCell ref="D2:G2"/>
    <mergeCell ref="D3:G3"/>
    <mergeCell ref="D4:G4"/>
    <mergeCell ref="D6:F6"/>
    <mergeCell ref="H1:I1"/>
    <mergeCell ref="H2:I2"/>
    <mergeCell ref="H3:I3"/>
    <mergeCell ref="H4:I4"/>
  </mergeCells>
  <printOptions horizontalCentered="1"/>
  <pageMargins left="1" right="0.5" top="1.5" bottom="0.5" header="1" footer="0.35"/>
  <pageSetup horizontalDpi="600" verticalDpi="600" orientation="portrait" r:id="rId1"/>
  <headerFooter alignWithMargins="0">
    <oddHeader>&amp;C&amp;"Helv,Bold"BONNER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2018-11-03T17:13:49Z</cp:lastPrinted>
  <dcterms:created xsi:type="dcterms:W3CDTF">1998-04-10T16:02:13Z</dcterms:created>
  <dcterms:modified xsi:type="dcterms:W3CDTF">2018-11-21T19:11:35Z</dcterms:modified>
  <cp:category/>
  <cp:version/>
  <cp:contentType/>
  <cp:contentStatus/>
</cp:coreProperties>
</file>