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tabRatio="599" activeTab="0"/>
  </bookViews>
  <sheets>
    <sheet name="US &amp; Sec St" sheetId="1" r:id="rId1"/>
    <sheet name="St Con - Prop 1 &amp; 2" sheetId="2" r:id="rId2"/>
    <sheet name=" Voting Stats" sheetId="3" r:id="rId3"/>
    <sheet name="Leg &amp; Co" sheetId="4" r:id="rId4"/>
  </sheets>
  <definedNames>
    <definedName name="_xlnm.Print_Titles" localSheetId="2">' Voting Stats'!$A:$A</definedName>
    <definedName name="_xlnm.Print_Titles" localSheetId="3">'Leg &amp; Co'!$A:$A</definedName>
    <definedName name="_xlnm.Print_Titles" localSheetId="0">'US &amp; Sec St'!$A:$A</definedName>
  </definedNames>
  <calcPr fullCalcOnLoad="1"/>
</workbook>
</file>

<file path=xl/sharedStrings.xml><?xml version="1.0" encoding="utf-8"?>
<sst xmlns="http://schemas.openxmlformats.org/spreadsheetml/2006/main" count="125" uniqueCount="78">
  <si>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</si>
  <si>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</si>
  <si>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</si>
  <si>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</si>
  <si>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</si>
  <si>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</si>
  <si>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</si>
  <si>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</si>
  <si>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</si>
  <si>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</si>
  <si>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</si>
  <si>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</si>
  <si>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</si>
  <si>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</si>
  <si>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</si>
  <si>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</si>
  <si>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</si>
  <si>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</si>
  <si>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</si>
  <si>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</si>
  <si>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</si>
  <si>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</si>
  <si>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</si>
  <si>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</si>
  <si>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</si>
  <si>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CORONER</t>
  </si>
  <si>
    <t>Brad Little</t>
  </si>
  <si>
    <t>Lawrence Wasden</t>
  </si>
  <si>
    <t>Lawerence E. Denney</t>
  </si>
  <si>
    <t>Total # absentee ballots cast</t>
  </si>
  <si>
    <t>UNITED STATES</t>
  </si>
  <si>
    <t>REPRESENTATIVE</t>
  </si>
  <si>
    <t>Brandon D Woolf</t>
  </si>
  <si>
    <t>Bruce S. Bistline</t>
  </si>
  <si>
    <t>Sherri Ybarra</t>
  </si>
  <si>
    <t>DIST 1</t>
  </si>
  <si>
    <t>Mike Simpson</t>
  </si>
  <si>
    <t>Arco 1</t>
  </si>
  <si>
    <t>Arco 2</t>
  </si>
  <si>
    <t>Moore</t>
  </si>
  <si>
    <t>Howe</t>
  </si>
  <si>
    <t>LEGISLATIVE DIST 35</t>
  </si>
  <si>
    <t>Van Burtenshaw</t>
  </si>
  <si>
    <t>DISTRICT 2</t>
  </si>
  <si>
    <t>Aaron Swisher</t>
  </si>
  <si>
    <t>Lisa Marie</t>
  </si>
  <si>
    <t>Kristin Collum</t>
  </si>
  <si>
    <t>Janice McGeachin</t>
  </si>
  <si>
    <t>Jill Humble</t>
  </si>
  <si>
    <t>Julie A Ellsworth</t>
  </si>
  <si>
    <t>Cindy Wilson</t>
  </si>
  <si>
    <t>CLERK</t>
  </si>
  <si>
    <t>Tara L Beard Parsons</t>
  </si>
  <si>
    <t>Jerald Raymond</t>
  </si>
  <si>
    <t>DIST 3</t>
  </si>
  <si>
    <t>Brian Harrell</t>
  </si>
  <si>
    <t>Moore 3</t>
  </si>
  <si>
    <t>Howe 4</t>
  </si>
  <si>
    <t>ST REP B</t>
  </si>
  <si>
    <t>Jerry L. Browne</t>
  </si>
  <si>
    <t>Rod Furniss</t>
  </si>
  <si>
    <t>Lori Lee Beck</t>
  </si>
  <si>
    <t>ASSESSOR</t>
  </si>
  <si>
    <t>Laurie Gamett</t>
  </si>
  <si>
    <t>Walter L. Bayes</t>
  </si>
  <si>
    <t>Bev "Angel" Boeck</t>
  </si>
  <si>
    <t>Paulette Jordan</t>
  </si>
  <si>
    <t>CON</t>
  </si>
  <si>
    <t>LIB</t>
  </si>
  <si>
    <t>W/I</t>
  </si>
  <si>
    <t>LT. GOVERNOR</t>
  </si>
  <si>
    <t>PROP ONE</t>
  </si>
  <si>
    <t>PROP TWO</t>
  </si>
  <si>
    <t>Yes</t>
  </si>
  <si>
    <t>No</t>
  </si>
  <si>
    <t>Wes Collins</t>
  </si>
  <si>
    <t>Michael Orr</t>
  </si>
  <si>
    <t>Shelly Blackner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</si>
</sst>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 vertical="center" textRotation="90"/>
      <protection/>
    </xf>
    <xf numFmtId="164" fontId="6" fillId="0" borderId="43" xfId="0" applyNumberFormat="1" applyFont="1" applyFill="1" applyBorder="1" applyAlignment="1" applyProtection="1">
      <alignment horizontal="center"/>
      <protection/>
    </xf>
    <xf numFmtId="164" fontId="42" fillId="0" borderId="11" xfId="0" applyNumberFormat="1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9.28125" style="16" bestFit="1" customWidth="1"/>
    <col min="2" max="3" width="8.57421875" style="31" customWidth="1"/>
    <col min="4" max="8" width="8.57421875" style="10" customWidth="1"/>
    <col min="9" max="12" width="9.00390625" style="0" customWidth="1"/>
    <col min="13" max="16384" width="9.140625" style="10" customWidth="1"/>
  </cols>
  <sheetData>
    <row r="1" spans="1:12" ht="12.75">
      <c r="A1" s="101"/>
      <c r="B1" s="91" t="s">
        <v>30</v>
      </c>
      <c r="C1" s="92"/>
      <c r="D1" s="88"/>
      <c r="E1" s="89"/>
      <c r="F1" s="89"/>
      <c r="G1" s="89"/>
      <c r="H1" s="90"/>
      <c r="I1" s="91"/>
      <c r="J1" s="104"/>
      <c r="K1" s="105"/>
      <c r="L1" s="105"/>
    </row>
    <row r="2" spans="1:12" s="23" customFormat="1" ht="12.75">
      <c r="A2" s="102"/>
      <c r="B2" s="93" t="s">
        <v>31</v>
      </c>
      <c r="C2" s="94"/>
      <c r="D2" s="93" t="s">
        <v>1</v>
      </c>
      <c r="E2" s="94"/>
      <c r="F2" s="94"/>
      <c r="G2" s="94"/>
      <c r="H2" s="97"/>
      <c r="I2" s="93"/>
      <c r="J2" s="97"/>
      <c r="K2" s="93" t="s">
        <v>4</v>
      </c>
      <c r="L2" s="97"/>
    </row>
    <row r="3" spans="1:12" s="23" customFormat="1" ht="12.75">
      <c r="A3" s="102"/>
      <c r="B3" s="95" t="s">
        <v>43</v>
      </c>
      <c r="C3" s="96"/>
      <c r="D3" s="98"/>
      <c r="E3" s="99"/>
      <c r="F3" s="99"/>
      <c r="G3" s="99"/>
      <c r="H3" s="100"/>
      <c r="I3" s="95" t="s">
        <v>70</v>
      </c>
      <c r="J3" s="106"/>
      <c r="K3" s="95" t="s">
        <v>8</v>
      </c>
      <c r="L3" s="106"/>
    </row>
    <row r="4" spans="1:12" ht="13.5" customHeight="1">
      <c r="A4" s="103"/>
      <c r="B4" s="2" t="s">
        <v>3</v>
      </c>
      <c r="C4" s="2" t="s">
        <v>2</v>
      </c>
      <c r="D4" s="2" t="s">
        <v>67</v>
      </c>
      <c r="E4" s="2" t="s">
        <v>68</v>
      </c>
      <c r="F4" s="2" t="s">
        <v>2</v>
      </c>
      <c r="G4" s="2" t="s">
        <v>3</v>
      </c>
      <c r="H4" s="2" t="s">
        <v>69</v>
      </c>
      <c r="I4" s="2" t="s">
        <v>2</v>
      </c>
      <c r="J4" s="2" t="s">
        <v>3</v>
      </c>
      <c r="K4" s="2" t="s">
        <v>3</v>
      </c>
      <c r="L4" s="2" t="s">
        <v>2</v>
      </c>
    </row>
    <row r="5" spans="1:12" s="11" customFormat="1" ht="94.5" customHeight="1" thickBot="1">
      <c r="A5" s="24" t="s">
        <v>15</v>
      </c>
      <c r="B5" s="6" t="s">
        <v>36</v>
      </c>
      <c r="C5" s="6" t="s">
        <v>44</v>
      </c>
      <c r="D5" s="6" t="s">
        <v>64</v>
      </c>
      <c r="E5" s="6" t="s">
        <v>65</v>
      </c>
      <c r="F5" s="6" t="s">
        <v>66</v>
      </c>
      <c r="G5" s="6" t="s">
        <v>26</v>
      </c>
      <c r="H5" s="6" t="s">
        <v>45</v>
      </c>
      <c r="I5" s="6" t="s">
        <v>46</v>
      </c>
      <c r="J5" s="6" t="s">
        <v>47</v>
      </c>
      <c r="K5" s="4" t="s">
        <v>28</v>
      </c>
      <c r="L5" s="4" t="s">
        <v>48</v>
      </c>
    </row>
    <row r="6" spans="1:12" s="15" customFormat="1" ht="13.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s="15" customFormat="1" ht="12.75">
      <c r="A7" s="1" t="s">
        <v>37</v>
      </c>
      <c r="B7" s="25">
        <v>289</v>
      </c>
      <c r="C7" s="36">
        <v>66</v>
      </c>
      <c r="D7" s="25">
        <v>4</v>
      </c>
      <c r="E7" s="26">
        <v>6</v>
      </c>
      <c r="F7" s="26">
        <v>80</v>
      </c>
      <c r="G7" s="36">
        <v>271</v>
      </c>
      <c r="H7" s="38">
        <v>0</v>
      </c>
      <c r="I7" s="25">
        <v>105</v>
      </c>
      <c r="J7" s="19">
        <v>254</v>
      </c>
      <c r="K7" s="25">
        <v>269</v>
      </c>
      <c r="L7" s="19">
        <v>87</v>
      </c>
    </row>
    <row r="8" spans="1:12" s="15" customFormat="1" ht="12.75">
      <c r="A8" s="1" t="s">
        <v>38</v>
      </c>
      <c r="B8" s="27">
        <v>154</v>
      </c>
      <c r="C8" s="37">
        <v>50</v>
      </c>
      <c r="D8" s="27">
        <v>2</v>
      </c>
      <c r="E8" s="28">
        <v>3</v>
      </c>
      <c r="F8" s="28">
        <v>59</v>
      </c>
      <c r="G8" s="37">
        <v>145</v>
      </c>
      <c r="H8" s="39">
        <v>0</v>
      </c>
      <c r="I8" s="27">
        <v>62</v>
      </c>
      <c r="J8" s="22">
        <v>145</v>
      </c>
      <c r="K8" s="27">
        <v>147</v>
      </c>
      <c r="L8" s="22">
        <v>60</v>
      </c>
    </row>
    <row r="9" spans="1:12" s="15" customFormat="1" ht="12.75">
      <c r="A9" s="1" t="s">
        <v>56</v>
      </c>
      <c r="B9" s="27">
        <v>276</v>
      </c>
      <c r="C9" s="37">
        <v>55</v>
      </c>
      <c r="D9" s="27">
        <v>10</v>
      </c>
      <c r="E9" s="28">
        <v>1</v>
      </c>
      <c r="F9" s="28">
        <v>71</v>
      </c>
      <c r="G9" s="37">
        <v>254</v>
      </c>
      <c r="H9" s="39">
        <v>0</v>
      </c>
      <c r="I9" s="27">
        <v>67</v>
      </c>
      <c r="J9" s="22">
        <v>269</v>
      </c>
      <c r="K9" s="27">
        <v>269</v>
      </c>
      <c r="L9" s="22">
        <v>64</v>
      </c>
    </row>
    <row r="10" spans="1:12" s="29" customFormat="1" ht="12.75">
      <c r="A10" s="1" t="s">
        <v>57</v>
      </c>
      <c r="B10" s="58">
        <v>117</v>
      </c>
      <c r="C10" s="37">
        <v>4</v>
      </c>
      <c r="D10" s="58">
        <v>3</v>
      </c>
      <c r="E10" s="59">
        <v>0</v>
      </c>
      <c r="F10" s="59">
        <v>4</v>
      </c>
      <c r="G10" s="72">
        <v>118</v>
      </c>
      <c r="H10" s="73">
        <v>0</v>
      </c>
      <c r="I10" s="58">
        <v>8</v>
      </c>
      <c r="J10" s="60">
        <v>113</v>
      </c>
      <c r="K10" s="58">
        <v>116</v>
      </c>
      <c r="L10" s="60">
        <v>6</v>
      </c>
    </row>
    <row r="11" spans="1:12" ht="12.75">
      <c r="A11" s="8" t="s">
        <v>0</v>
      </c>
      <c r="B11" s="17">
        <f aca="true" t="shared" si="0" ref="B11:L11">SUM(B7:B10)</f>
        <v>836</v>
      </c>
      <c r="C11" s="17">
        <f t="shared" si="0"/>
        <v>175</v>
      </c>
      <c r="D11" s="17">
        <f t="shared" si="0"/>
        <v>19</v>
      </c>
      <c r="E11" s="17">
        <f t="shared" si="0"/>
        <v>10</v>
      </c>
      <c r="F11" s="17">
        <f t="shared" si="0"/>
        <v>214</v>
      </c>
      <c r="G11" s="17">
        <f t="shared" si="0"/>
        <v>788</v>
      </c>
      <c r="H11" s="17">
        <f t="shared" si="0"/>
        <v>0</v>
      </c>
      <c r="I11" s="17">
        <f t="shared" si="0"/>
        <v>242</v>
      </c>
      <c r="J11" s="17">
        <f t="shared" si="0"/>
        <v>781</v>
      </c>
      <c r="K11" s="17">
        <f t="shared" si="0"/>
        <v>801</v>
      </c>
      <c r="L11" s="17">
        <f t="shared" si="0"/>
        <v>217</v>
      </c>
    </row>
    <row r="13" spans="1:3" ht="12.75">
      <c r="A13"/>
      <c r="B13" s="10"/>
      <c r="C13" s="10"/>
    </row>
    <row r="14" spans="1:3" ht="12.75">
      <c r="A14"/>
      <c r="B14" s="10"/>
      <c r="C14" s="10"/>
    </row>
    <row r="15" spans="1:3" ht="12.75">
      <c r="A15"/>
      <c r="B15" s="10"/>
      <c r="C15" s="10"/>
    </row>
    <row r="16" spans="1:3" ht="12.75">
      <c r="A16"/>
      <c r="B16" s="10"/>
      <c r="C16" s="10"/>
    </row>
    <row r="17" spans="1:3" ht="15.75" customHeight="1">
      <c r="A17"/>
      <c r="B17" s="10"/>
      <c r="C17" s="10"/>
    </row>
    <row r="18" spans="1:3" ht="12.75">
      <c r="A18"/>
      <c r="B18" s="10"/>
      <c r="C18" s="10"/>
    </row>
    <row r="19" spans="1:3" ht="12.75">
      <c r="A19"/>
      <c r="B19" s="10"/>
      <c r="C19" s="10"/>
    </row>
    <row r="20" spans="1:3" ht="12.75">
      <c r="A20"/>
      <c r="B20" s="10"/>
      <c r="C20" s="10"/>
    </row>
    <row r="21" spans="1:3" ht="12.75">
      <c r="A21"/>
      <c r="B21" s="10"/>
      <c r="C21" s="10"/>
    </row>
    <row r="22" spans="1:3" ht="12.75">
      <c r="A22"/>
      <c r="B22" s="10"/>
      <c r="C22" s="10"/>
    </row>
    <row r="23" spans="1:3" ht="12.75">
      <c r="A23"/>
      <c r="B23" s="10"/>
      <c r="C23" s="10"/>
    </row>
  </sheetData>
  <sheetProtection selectLockedCells="1"/>
  <mergeCells count="13">
    <mergeCell ref="A1:A4"/>
    <mergeCell ref="I1:J1"/>
    <mergeCell ref="K1:L1"/>
    <mergeCell ref="I2:J2"/>
    <mergeCell ref="K2:L2"/>
    <mergeCell ref="I3:J3"/>
    <mergeCell ref="K3:L3"/>
    <mergeCell ref="D1:H1"/>
    <mergeCell ref="B1:C1"/>
    <mergeCell ref="B2:C2"/>
    <mergeCell ref="B3:C3"/>
    <mergeCell ref="D2:H2"/>
    <mergeCell ref="D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GENERAL ELECTION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:A4"/>
    </sheetView>
  </sheetViews>
  <sheetFormatPr defaultColWidth="9.140625" defaultRowHeight="12.75"/>
  <cols>
    <col min="2" max="2" width="11.7109375" style="0" bestFit="1" customWidth="1"/>
    <col min="3" max="3" width="10.57421875" style="0" bestFit="1" customWidth="1"/>
    <col min="4" max="5" width="8.140625" style="0" customWidth="1"/>
    <col min="8" max="11" width="8.57421875" style="0" customWidth="1"/>
  </cols>
  <sheetData>
    <row r="1" spans="1:11" ht="12.75">
      <c r="A1" s="105"/>
      <c r="B1" s="56"/>
      <c r="C1" s="65"/>
      <c r="D1" s="105"/>
      <c r="E1" s="105"/>
      <c r="F1" s="107"/>
      <c r="G1" s="108"/>
      <c r="H1" s="114"/>
      <c r="I1" s="115"/>
      <c r="J1" s="114"/>
      <c r="K1" s="115"/>
    </row>
    <row r="2" spans="1:11" ht="12.75">
      <c r="A2" s="116"/>
      <c r="B2" s="52" t="s">
        <v>5</v>
      </c>
      <c r="C2" s="66" t="s">
        <v>5</v>
      </c>
      <c r="D2" s="109" t="s">
        <v>6</v>
      </c>
      <c r="E2" s="109"/>
      <c r="F2" s="110" t="s">
        <v>7</v>
      </c>
      <c r="G2" s="110"/>
      <c r="H2" s="93"/>
      <c r="I2" s="97"/>
      <c r="J2" s="93"/>
      <c r="K2" s="97"/>
    </row>
    <row r="3" spans="1:11" ht="12.75">
      <c r="A3" s="116"/>
      <c r="B3" s="54" t="s">
        <v>9</v>
      </c>
      <c r="C3" s="7" t="s">
        <v>10</v>
      </c>
      <c r="D3" s="111" t="s">
        <v>11</v>
      </c>
      <c r="E3" s="111"/>
      <c r="F3" s="106" t="s">
        <v>12</v>
      </c>
      <c r="G3" s="111"/>
      <c r="H3" s="93" t="s">
        <v>71</v>
      </c>
      <c r="I3" s="97"/>
      <c r="J3" s="93" t="s">
        <v>72</v>
      </c>
      <c r="K3" s="97"/>
    </row>
    <row r="4" spans="1:11" ht="12.75">
      <c r="A4" s="117"/>
      <c r="B4" s="2" t="s">
        <v>3</v>
      </c>
      <c r="C4" s="2" t="s">
        <v>3</v>
      </c>
      <c r="D4" s="2" t="s">
        <v>2</v>
      </c>
      <c r="E4" s="3" t="s">
        <v>3</v>
      </c>
      <c r="F4" s="3" t="s">
        <v>2</v>
      </c>
      <c r="G4" s="3" t="s">
        <v>3</v>
      </c>
      <c r="H4" s="112"/>
      <c r="I4" s="113"/>
      <c r="J4" s="112"/>
      <c r="K4" s="113"/>
    </row>
    <row r="5" spans="1:11" ht="91.5" customHeight="1" thickBot="1">
      <c r="A5" s="24" t="s">
        <v>15</v>
      </c>
      <c r="B5" s="4" t="s">
        <v>32</v>
      </c>
      <c r="C5" s="4" t="s">
        <v>49</v>
      </c>
      <c r="D5" s="5" t="s">
        <v>33</v>
      </c>
      <c r="E5" s="5" t="s">
        <v>27</v>
      </c>
      <c r="F5" s="5" t="s">
        <v>50</v>
      </c>
      <c r="G5" s="5" t="s">
        <v>34</v>
      </c>
      <c r="H5" s="4" t="s">
        <v>73</v>
      </c>
      <c r="I5" s="5" t="s">
        <v>74</v>
      </c>
      <c r="J5" s="4" t="s">
        <v>73</v>
      </c>
      <c r="K5" s="5" t="s">
        <v>74</v>
      </c>
    </row>
    <row r="6" spans="1:11" ht="13.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2.75">
      <c r="A7" s="1" t="s">
        <v>37</v>
      </c>
      <c r="B7" s="25">
        <v>320</v>
      </c>
      <c r="C7" s="18">
        <v>314</v>
      </c>
      <c r="D7" s="25">
        <v>76</v>
      </c>
      <c r="E7" s="36">
        <v>279</v>
      </c>
      <c r="F7" s="25">
        <v>169</v>
      </c>
      <c r="G7" s="38">
        <v>184</v>
      </c>
      <c r="H7" s="77">
        <v>225</v>
      </c>
      <c r="I7" s="78">
        <v>142</v>
      </c>
      <c r="J7" s="83">
        <v>218</v>
      </c>
      <c r="K7" s="78">
        <v>149</v>
      </c>
    </row>
    <row r="8" spans="1:11" ht="12.75">
      <c r="A8" s="1" t="s">
        <v>38</v>
      </c>
      <c r="B8" s="27">
        <v>183</v>
      </c>
      <c r="C8" s="21">
        <v>179</v>
      </c>
      <c r="D8" s="27">
        <v>58</v>
      </c>
      <c r="E8" s="37">
        <v>146</v>
      </c>
      <c r="F8" s="27">
        <v>96</v>
      </c>
      <c r="G8" s="39">
        <v>110</v>
      </c>
      <c r="H8" s="79">
        <v>122</v>
      </c>
      <c r="I8" s="80">
        <v>86</v>
      </c>
      <c r="J8" s="84">
        <v>136</v>
      </c>
      <c r="K8" s="80">
        <v>75</v>
      </c>
    </row>
    <row r="9" spans="1:11" ht="12.75">
      <c r="A9" s="1" t="s">
        <v>56</v>
      </c>
      <c r="B9" s="27">
        <v>305</v>
      </c>
      <c r="C9" s="21">
        <v>300</v>
      </c>
      <c r="D9" s="27">
        <v>56</v>
      </c>
      <c r="E9" s="37">
        <v>275</v>
      </c>
      <c r="F9" s="27">
        <v>135</v>
      </c>
      <c r="G9" s="39">
        <v>197</v>
      </c>
      <c r="H9" s="79">
        <v>160</v>
      </c>
      <c r="I9" s="80">
        <v>176</v>
      </c>
      <c r="J9" s="84">
        <v>153</v>
      </c>
      <c r="K9" s="80">
        <v>183</v>
      </c>
    </row>
    <row r="10" spans="1:11" ht="12.75">
      <c r="A10" s="1" t="s">
        <v>57</v>
      </c>
      <c r="B10" s="27">
        <v>119</v>
      </c>
      <c r="C10" s="41">
        <v>114</v>
      </c>
      <c r="D10" s="58">
        <v>4</v>
      </c>
      <c r="E10" s="37">
        <v>113</v>
      </c>
      <c r="F10" s="58">
        <v>32</v>
      </c>
      <c r="G10" s="73">
        <v>91</v>
      </c>
      <c r="H10" s="81">
        <v>64</v>
      </c>
      <c r="I10" s="82">
        <v>61</v>
      </c>
      <c r="J10" s="85">
        <v>42</v>
      </c>
      <c r="K10" s="82">
        <v>83</v>
      </c>
    </row>
    <row r="11" spans="1:11" ht="12.75">
      <c r="A11" s="8" t="s">
        <v>0</v>
      </c>
      <c r="B11" s="17">
        <f>SUM(B7:B10)</f>
        <v>927</v>
      </c>
      <c r="C11" s="17">
        <f aca="true" t="shared" si="0" ref="C11:K11">SUM(C7:C10)</f>
        <v>907</v>
      </c>
      <c r="D11" s="17">
        <f t="shared" si="0"/>
        <v>194</v>
      </c>
      <c r="E11" s="17">
        <f t="shared" si="0"/>
        <v>813</v>
      </c>
      <c r="F11" s="17">
        <f t="shared" si="0"/>
        <v>432</v>
      </c>
      <c r="G11" s="17">
        <f t="shared" si="0"/>
        <v>582</v>
      </c>
      <c r="H11" s="17">
        <f t="shared" si="0"/>
        <v>571</v>
      </c>
      <c r="I11" s="17">
        <f t="shared" si="0"/>
        <v>465</v>
      </c>
      <c r="J11" s="17">
        <f t="shared" si="0"/>
        <v>549</v>
      </c>
      <c r="K11" s="17">
        <f t="shared" si="0"/>
        <v>490</v>
      </c>
    </row>
  </sheetData>
  <sheetProtection/>
  <mergeCells count="15">
    <mergeCell ref="H4:I4"/>
    <mergeCell ref="J4:K4"/>
    <mergeCell ref="H1:I1"/>
    <mergeCell ref="J1:K1"/>
    <mergeCell ref="A1:A4"/>
    <mergeCell ref="H2:I2"/>
    <mergeCell ref="J2:K2"/>
    <mergeCell ref="H3:I3"/>
    <mergeCell ref="J3:K3"/>
    <mergeCell ref="D1:E1"/>
    <mergeCell ref="F1:G1"/>
    <mergeCell ref="D2:E2"/>
    <mergeCell ref="F2:G2"/>
    <mergeCell ref="D3:E3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GENERAL ELECTION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9.7109375" style="16" customWidth="1"/>
    <col min="2" max="6" width="8.57421875" style="10" customWidth="1"/>
    <col min="7" max="16384" width="9.140625" style="10" customWidth="1"/>
  </cols>
  <sheetData>
    <row r="1" spans="1:6" ht="12.75">
      <c r="A1" s="105"/>
      <c r="B1" s="119"/>
      <c r="C1" s="120"/>
      <c r="D1" s="120"/>
      <c r="E1" s="120"/>
      <c r="F1" s="121"/>
    </row>
    <row r="2" spans="1:6" ht="12.75">
      <c r="A2" s="116"/>
      <c r="B2" s="93" t="s">
        <v>13</v>
      </c>
      <c r="C2" s="94"/>
      <c r="D2" s="94"/>
      <c r="E2" s="94"/>
      <c r="F2" s="97"/>
    </row>
    <row r="3" spans="1:6" ht="12.75">
      <c r="A3" s="116"/>
      <c r="B3" s="93" t="s">
        <v>14</v>
      </c>
      <c r="C3" s="94"/>
      <c r="D3" s="94"/>
      <c r="E3" s="94"/>
      <c r="F3" s="97"/>
    </row>
    <row r="4" spans="1:6" ht="12.75">
      <c r="A4" s="117"/>
      <c r="B4" s="112"/>
      <c r="C4" s="122"/>
      <c r="D4" s="122"/>
      <c r="E4" s="122"/>
      <c r="F4" s="113"/>
    </row>
    <row r="5" spans="1:6" ht="94.5" customHeight="1" thickBot="1">
      <c r="A5" s="24" t="s">
        <v>15</v>
      </c>
      <c r="B5" s="6" t="s">
        <v>17</v>
      </c>
      <c r="C5" s="6" t="s">
        <v>18</v>
      </c>
      <c r="D5" s="6" t="s">
        <v>21</v>
      </c>
      <c r="E5" s="6" t="s">
        <v>22</v>
      </c>
      <c r="F5" s="4" t="s">
        <v>19</v>
      </c>
    </row>
    <row r="6" spans="1:6" ht="13.5" thickBot="1">
      <c r="A6" s="12"/>
      <c r="B6" s="13"/>
      <c r="C6" s="13"/>
      <c r="D6" s="13"/>
      <c r="E6" s="13"/>
      <c r="F6" s="14"/>
    </row>
    <row r="7" spans="1:6" ht="12.75">
      <c r="A7" s="74" t="s">
        <v>37</v>
      </c>
      <c r="B7" s="38">
        <v>525</v>
      </c>
      <c r="C7" s="19">
        <v>25</v>
      </c>
      <c r="D7" s="33">
        <f>IF(C7&lt;&gt;0,C7+B7,"")</f>
        <v>550</v>
      </c>
      <c r="E7" s="19">
        <v>370</v>
      </c>
      <c r="F7" s="20">
        <f>IF(E7&lt;&gt;0,E7/D7,"")</f>
        <v>0.6727272727272727</v>
      </c>
    </row>
    <row r="8" spans="1:6" ht="12.75">
      <c r="A8" s="75" t="s">
        <v>38</v>
      </c>
      <c r="B8" s="39">
        <v>288</v>
      </c>
      <c r="C8" s="22">
        <v>26</v>
      </c>
      <c r="D8" s="34">
        <f>IF(C8&lt;&gt;0,C8+B8,"")</f>
        <v>314</v>
      </c>
      <c r="E8" s="22">
        <v>213</v>
      </c>
      <c r="F8" s="20">
        <v>0.683</v>
      </c>
    </row>
    <row r="9" spans="1:6" ht="12.75">
      <c r="A9" s="75" t="s">
        <v>39</v>
      </c>
      <c r="B9" s="39">
        <v>481</v>
      </c>
      <c r="C9" s="22">
        <v>24</v>
      </c>
      <c r="D9" s="34">
        <v>505</v>
      </c>
      <c r="E9" s="22">
        <v>340</v>
      </c>
      <c r="F9" s="20">
        <v>0.681</v>
      </c>
    </row>
    <row r="10" spans="1:6" ht="12.75">
      <c r="A10" s="76" t="s">
        <v>40</v>
      </c>
      <c r="B10" s="39">
        <v>190</v>
      </c>
      <c r="C10" s="22">
        <v>0</v>
      </c>
      <c r="D10" s="34">
        <v>190</v>
      </c>
      <c r="E10" s="22">
        <v>125</v>
      </c>
      <c r="F10" s="62">
        <f>IF(E10&lt;&gt;0,E10/D10,"")</f>
        <v>0.6578947368421053</v>
      </c>
    </row>
    <row r="11" spans="1:6" ht="12.75">
      <c r="A11" s="8" t="s">
        <v>0</v>
      </c>
      <c r="B11" s="44">
        <f>SUM(B7:B10)</f>
        <v>1484</v>
      </c>
      <c r="C11" s="44">
        <f>SUM(C7:C10)</f>
        <v>75</v>
      </c>
      <c r="D11" s="44">
        <f>SUM(D7:D10)</f>
        <v>1559</v>
      </c>
      <c r="E11" s="44">
        <f>SUM(E7:E10)</f>
        <v>1048</v>
      </c>
      <c r="F11" s="63">
        <f>IF(E11&lt;&gt;0,E11/D11,"")</f>
        <v>0.6722257857601026</v>
      </c>
    </row>
    <row r="13" spans="2:5" ht="12.75">
      <c r="B13" s="118" t="s">
        <v>29</v>
      </c>
      <c r="C13" s="118"/>
      <c r="D13" s="118"/>
      <c r="E13" s="50">
        <v>125</v>
      </c>
    </row>
  </sheetData>
  <sheetProtection selectLockedCells="1"/>
  <mergeCells count="6">
    <mergeCell ref="B3:F3"/>
    <mergeCell ref="B13:D13"/>
    <mergeCell ref="B1:F1"/>
    <mergeCell ref="B2:F2"/>
    <mergeCell ref="B4:F4"/>
    <mergeCell ref="A1:A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GENERAL ELECTION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9.7109375" style="16" customWidth="1"/>
    <col min="2" max="2" width="7.421875" style="16" customWidth="1"/>
    <col min="3" max="8" width="7.421875" style="10" customWidth="1"/>
    <col min="9" max="9" width="10.8515625" style="10" customWidth="1"/>
    <col min="10" max="10" width="12.140625" style="10" customWidth="1"/>
    <col min="11" max="11" width="10.28125" style="10" bestFit="1" customWidth="1"/>
    <col min="12" max="12" width="9.28125" style="10" bestFit="1" customWidth="1"/>
    <col min="14" max="16384" width="9.140625" style="10" customWidth="1"/>
  </cols>
  <sheetData>
    <row r="1" spans="1:12" ht="12.75">
      <c r="A1" s="105"/>
      <c r="B1" s="88"/>
      <c r="C1" s="89"/>
      <c r="D1" s="89"/>
      <c r="E1" s="89"/>
      <c r="F1" s="91" t="s">
        <v>23</v>
      </c>
      <c r="G1" s="92"/>
      <c r="H1" s="104"/>
      <c r="I1" s="71"/>
      <c r="J1" s="57"/>
      <c r="K1" s="43"/>
      <c r="L1" s="43"/>
    </row>
    <row r="2" spans="1:12" ht="12.75">
      <c r="A2" s="116"/>
      <c r="B2" s="95" t="s">
        <v>41</v>
      </c>
      <c r="C2" s="96"/>
      <c r="D2" s="96"/>
      <c r="E2" s="96"/>
      <c r="F2" s="95" t="s">
        <v>24</v>
      </c>
      <c r="G2" s="96"/>
      <c r="H2" s="106"/>
      <c r="I2" s="64" t="s">
        <v>23</v>
      </c>
      <c r="J2" s="53" t="s">
        <v>23</v>
      </c>
      <c r="K2" s="40" t="s">
        <v>23</v>
      </c>
      <c r="L2" s="40" t="s">
        <v>23</v>
      </c>
    </row>
    <row r="3" spans="1:12" ht="12.75">
      <c r="A3" s="116"/>
      <c r="B3" s="67" t="s">
        <v>20</v>
      </c>
      <c r="C3" s="67" t="s">
        <v>16</v>
      </c>
      <c r="D3" s="123" t="s">
        <v>58</v>
      </c>
      <c r="E3" s="125"/>
      <c r="F3" s="67" t="s">
        <v>35</v>
      </c>
      <c r="G3" s="123" t="s">
        <v>54</v>
      </c>
      <c r="H3" s="124"/>
      <c r="I3" s="53" t="s">
        <v>51</v>
      </c>
      <c r="J3" s="55" t="s">
        <v>62</v>
      </c>
      <c r="K3" s="7" t="s">
        <v>10</v>
      </c>
      <c r="L3" s="7" t="s">
        <v>25</v>
      </c>
    </row>
    <row r="4" spans="1:12" ht="12.75">
      <c r="A4" s="117"/>
      <c r="B4" s="9" t="s">
        <v>3</v>
      </c>
      <c r="C4" s="2" t="s">
        <v>3</v>
      </c>
      <c r="D4" s="2" t="s">
        <v>2</v>
      </c>
      <c r="E4" s="2" t="s">
        <v>3</v>
      </c>
      <c r="F4" s="2" t="s">
        <v>3</v>
      </c>
      <c r="G4" s="2" t="s">
        <v>3</v>
      </c>
      <c r="H4" s="2" t="s">
        <v>69</v>
      </c>
      <c r="I4" s="2" t="s">
        <v>3</v>
      </c>
      <c r="J4" s="3" t="s">
        <v>3</v>
      </c>
      <c r="K4" s="3" t="s">
        <v>3</v>
      </c>
      <c r="L4" s="3" t="s">
        <v>3</v>
      </c>
    </row>
    <row r="5" spans="1:12" ht="94.5" customHeight="1" thickBot="1">
      <c r="A5" s="24" t="s">
        <v>15</v>
      </c>
      <c r="B5" s="61" t="s">
        <v>42</v>
      </c>
      <c r="C5" s="5" t="s">
        <v>53</v>
      </c>
      <c r="D5" s="5" t="s">
        <v>59</v>
      </c>
      <c r="E5" s="5" t="s">
        <v>60</v>
      </c>
      <c r="F5" s="5" t="s">
        <v>75</v>
      </c>
      <c r="G5" s="4" t="s">
        <v>55</v>
      </c>
      <c r="H5" s="4" t="s">
        <v>76</v>
      </c>
      <c r="I5" s="4" t="s">
        <v>77</v>
      </c>
      <c r="J5" s="5" t="s">
        <v>63</v>
      </c>
      <c r="K5" s="5" t="s">
        <v>61</v>
      </c>
      <c r="L5" s="4" t="s">
        <v>52</v>
      </c>
    </row>
    <row r="6" spans="1:12" ht="13.5" thickBot="1">
      <c r="A6" s="12"/>
      <c r="B6" s="35"/>
      <c r="C6" s="13"/>
      <c r="D6" s="13"/>
      <c r="E6" s="13"/>
      <c r="F6" s="13"/>
      <c r="G6" s="13"/>
      <c r="H6" s="13"/>
      <c r="I6" s="35"/>
      <c r="J6" s="35"/>
      <c r="K6" s="13"/>
      <c r="L6" s="14"/>
    </row>
    <row r="7" spans="1:12" ht="12.75">
      <c r="A7" s="1" t="s">
        <v>37</v>
      </c>
      <c r="B7" s="1">
        <v>313</v>
      </c>
      <c r="C7" s="25">
        <v>309</v>
      </c>
      <c r="D7" s="25">
        <v>91</v>
      </c>
      <c r="E7" s="36">
        <v>257</v>
      </c>
      <c r="F7" s="32">
        <v>317</v>
      </c>
      <c r="G7" s="25">
        <v>312</v>
      </c>
      <c r="H7" s="38">
        <v>10</v>
      </c>
      <c r="I7" s="48">
        <v>299</v>
      </c>
      <c r="J7" s="68">
        <v>329</v>
      </c>
      <c r="K7" s="18">
        <v>336</v>
      </c>
      <c r="L7" s="18">
        <v>325</v>
      </c>
    </row>
    <row r="8" spans="1:12" ht="12.75">
      <c r="A8" s="1" t="s">
        <v>38</v>
      </c>
      <c r="B8" s="1">
        <v>182</v>
      </c>
      <c r="C8" s="30">
        <v>182</v>
      </c>
      <c r="D8" s="30">
        <v>65</v>
      </c>
      <c r="E8" s="86">
        <v>142</v>
      </c>
      <c r="F8" s="42">
        <v>193</v>
      </c>
      <c r="G8" s="27">
        <v>184</v>
      </c>
      <c r="H8" s="39">
        <v>4</v>
      </c>
      <c r="I8" s="49">
        <v>174</v>
      </c>
      <c r="J8" s="69">
        <v>195</v>
      </c>
      <c r="K8" s="21">
        <v>196</v>
      </c>
      <c r="L8" s="21">
        <v>193</v>
      </c>
    </row>
    <row r="9" spans="1:12" ht="12.75">
      <c r="A9" s="1" t="s">
        <v>56</v>
      </c>
      <c r="B9" s="1">
        <v>301</v>
      </c>
      <c r="C9" s="30">
        <v>302</v>
      </c>
      <c r="D9" s="30">
        <v>65</v>
      </c>
      <c r="E9" s="86">
        <v>266</v>
      </c>
      <c r="F9" s="45">
        <v>300</v>
      </c>
      <c r="G9" s="27">
        <v>297</v>
      </c>
      <c r="H9" s="39">
        <v>10</v>
      </c>
      <c r="I9" s="49">
        <v>278</v>
      </c>
      <c r="J9" s="69">
        <v>313</v>
      </c>
      <c r="K9" s="21">
        <v>320</v>
      </c>
      <c r="L9" s="21">
        <v>311</v>
      </c>
    </row>
    <row r="10" spans="1:12" ht="12.75">
      <c r="A10" s="1" t="s">
        <v>57</v>
      </c>
      <c r="B10" s="1">
        <v>117</v>
      </c>
      <c r="C10" s="30">
        <v>114</v>
      </c>
      <c r="D10" s="87">
        <v>3</v>
      </c>
      <c r="E10" s="86">
        <v>118</v>
      </c>
      <c r="F10" s="46">
        <v>103</v>
      </c>
      <c r="G10" s="58">
        <v>78</v>
      </c>
      <c r="H10" s="73">
        <v>26</v>
      </c>
      <c r="I10" s="51">
        <v>110</v>
      </c>
      <c r="J10" s="70">
        <v>116</v>
      </c>
      <c r="K10" s="21">
        <v>117</v>
      </c>
      <c r="L10" s="41">
        <v>115</v>
      </c>
    </row>
    <row r="11" spans="1:12" ht="12.75">
      <c r="A11" s="8" t="s">
        <v>0</v>
      </c>
      <c r="B11" s="44">
        <f aca="true" t="shared" si="0" ref="B11:H11">SUM(B7:B10)</f>
        <v>913</v>
      </c>
      <c r="C11" s="44">
        <f t="shared" si="0"/>
        <v>907</v>
      </c>
      <c r="D11" s="44">
        <f>SUM(D7:D10)</f>
        <v>224</v>
      </c>
      <c r="E11" s="44">
        <f>SUM(E7:E10)</f>
        <v>783</v>
      </c>
      <c r="F11" s="44">
        <f t="shared" si="0"/>
        <v>913</v>
      </c>
      <c r="G11" s="44">
        <f t="shared" si="0"/>
        <v>871</v>
      </c>
      <c r="H11" s="44">
        <f t="shared" si="0"/>
        <v>50</v>
      </c>
      <c r="I11" s="17">
        <f>SUM(I7:I10)</f>
        <v>861</v>
      </c>
      <c r="J11" s="17">
        <f>SUM(J7:J10)</f>
        <v>953</v>
      </c>
      <c r="K11" s="17">
        <f>SUM(K7:K10)</f>
        <v>969</v>
      </c>
      <c r="L11" s="17">
        <f>SUM(L7:L10)</f>
        <v>944</v>
      </c>
    </row>
    <row r="17" spans="9:12" ht="12.75">
      <c r="I17" s="47"/>
      <c r="J17" s="47"/>
      <c r="K17" s="47"/>
      <c r="L17" s="47"/>
    </row>
  </sheetData>
  <sheetProtection selectLockedCells="1"/>
  <mergeCells count="7">
    <mergeCell ref="A1:A4"/>
    <mergeCell ref="F1:H1"/>
    <mergeCell ref="B2:E2"/>
    <mergeCell ref="F2:H2"/>
    <mergeCell ref="G3:H3"/>
    <mergeCell ref="D3:E3"/>
    <mergeCell ref="B1:E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GENERAL ELECTION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2018-11-07T18:00:16Z</cp:lastPrinted>
  <dcterms:created xsi:type="dcterms:W3CDTF">1998-04-10T16:02:13Z</dcterms:created>
  <dcterms:modified xsi:type="dcterms:W3CDTF">2018-11-21T19:12:38Z</dcterms:modified>
  <cp:category/>
  <cp:version/>
  <cp:contentType/>
  <cp:contentStatus/>
</cp:coreProperties>
</file>