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5505" tabRatio="599" activeTab="0"/>
  </bookViews>
  <sheets>
    <sheet name="US Rep &amp; Gov" sheetId="1" r:id="rId1"/>
    <sheet name="Lt Gov" sheetId="2" r:id="rId2"/>
    <sheet name="Sec St - Sup Int" sheetId="3" r:id="rId3"/>
    <sheet name="Props &amp; Voting Stats" sheetId="4" r:id="rId4"/>
    <sheet name="Leg &amp; County" sheetId="5" r:id="rId5"/>
    <sheet name="Dist Jdg" sheetId="6" r:id="rId6"/>
    <sheet name="Soil and Water" sheetId="7" r:id="rId7"/>
    <sheet name="Special Question" sheetId="8" r:id="rId8"/>
  </sheets>
  <definedNames>
    <definedName name="_xlnm.Print_Titles" localSheetId="1">'Lt Gov'!$A:$A</definedName>
    <definedName name="_xlnm.Print_Titles" localSheetId="3">'Props &amp; Voting Stats'!$A:$A</definedName>
    <definedName name="_xlnm.Print_Titles" localSheetId="2">'Sec St - Sup Int'!$A:$A</definedName>
    <definedName name="_xlnm.Print_Titles" localSheetId="0">'US Rep &amp; Gov'!$A:$A</definedName>
  </definedNames>
  <calcPr fullCalcOnLoad="1"/>
</workbook>
</file>

<file path=xl/sharedStrings.xml><?xml version="1.0" encoding="utf-8"?>
<sst xmlns="http://schemas.openxmlformats.org/spreadsheetml/2006/main" count="313" uniqueCount="123">
  <si>
    <t>CO. TOTAL</t>
  </si>
  <si>
    <t>LIEUTENANT</t>
  </si>
  <si>
    <t>GOVERNOR</t>
  </si>
  <si>
    <t>DEM</t>
  </si>
  <si>
    <t>REP</t>
  </si>
  <si>
    <t>STATE</t>
  </si>
  <si>
    <t>ATTORNEY</t>
  </si>
  <si>
    <t>CONTROLLER</t>
  </si>
  <si>
    <t>TREASURER</t>
  </si>
  <si>
    <t>GENERAL</t>
  </si>
  <si>
    <t>VOTING</t>
  </si>
  <si>
    <t>STATISTICS</t>
  </si>
  <si>
    <t>Precinct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</si>
  <si>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</si>
  <si>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</si>
  <si>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</si>
  <si>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</si>
  <si>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</si>
  <si>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 Succeed: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</si>
  <si>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</si>
  <si>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</si>
  <si>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</si>
  <si>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</si>
  <si>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</si>
  <si>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</si>
  <si>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</si>
  <si>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</si>
  <si>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</si>
  <si>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</si>
  <si>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Total # absentee ballots cast</t>
  </si>
  <si>
    <t>DISTRICT JUDGE</t>
  </si>
  <si>
    <t>UNITED STATES</t>
  </si>
  <si>
    <t>REPRESENTATIVE</t>
  </si>
  <si>
    <t>Brandon D Woolf</t>
  </si>
  <si>
    <t>Bruce S. Bistline</t>
  </si>
  <si>
    <t>Sherri Ybarra</t>
  </si>
  <si>
    <t>DIST 1</t>
  </si>
  <si>
    <t>DISTRICT 2</t>
  </si>
  <si>
    <t>Mike Simpson</t>
  </si>
  <si>
    <t>LEGISLATIVE DIST 27</t>
  </si>
  <si>
    <t>Scott Bedke</t>
  </si>
  <si>
    <t>Fred Wood</t>
  </si>
  <si>
    <t>Joseph W. Larsen</t>
  </si>
  <si>
    <t>DISTRICT #5</t>
  </si>
  <si>
    <t>Aaron Swisher</t>
  </si>
  <si>
    <t>Paulette Jordan</t>
  </si>
  <si>
    <t>Kristin Collum</t>
  </si>
  <si>
    <t>Janice McGeachin</t>
  </si>
  <si>
    <t>Jill Humble</t>
  </si>
  <si>
    <t>Lawrence E Denney</t>
  </si>
  <si>
    <t>Julie A. Ellsworth</t>
  </si>
  <si>
    <t>Cindy Wilson</t>
  </si>
  <si>
    <t>Kelly Arthur Anthon</t>
  </si>
  <si>
    <t>DIST 3</t>
  </si>
  <si>
    <t>Leonard M. Beck</t>
  </si>
  <si>
    <t>Kent R. Searle</t>
  </si>
  <si>
    <t>Laura Greener</t>
  </si>
  <si>
    <t>Dwight W. Davis</t>
  </si>
  <si>
    <t>Craig  Rinehart</t>
  </si>
  <si>
    <t>Randy J Stoker</t>
  </si>
  <si>
    <t>David W. Gadd</t>
  </si>
  <si>
    <t>Roger B. Harris</t>
  </si>
  <si>
    <t>Burley 3</t>
  </si>
  <si>
    <t>Burley 4</t>
  </si>
  <si>
    <t>Burley 5</t>
  </si>
  <si>
    <t>Albion</t>
  </si>
  <si>
    <t>Almo</t>
  </si>
  <si>
    <t>Declo</t>
  </si>
  <si>
    <t>Elba</t>
  </si>
  <si>
    <t>Grandview</t>
  </si>
  <si>
    <t>Jackson</t>
  </si>
  <si>
    <t>Oakley 1</t>
  </si>
  <si>
    <t>Oakley 2</t>
  </si>
  <si>
    <t>Pella</t>
  </si>
  <si>
    <t>Sublett</t>
  </si>
  <si>
    <t>Unity</t>
  </si>
  <si>
    <t>View</t>
  </si>
  <si>
    <t>Burley 1</t>
  </si>
  <si>
    <t>Burley 2</t>
  </si>
  <si>
    <t>Burley 6</t>
  </si>
  <si>
    <t>Bridge</t>
  </si>
  <si>
    <t>Heglar-Yale</t>
  </si>
  <si>
    <t>Malta</t>
  </si>
  <si>
    <t>Parsons</t>
  </si>
  <si>
    <t>Springdale</t>
  </si>
  <si>
    <t>Starrah's Ferry</t>
  </si>
  <si>
    <t>CON</t>
  </si>
  <si>
    <t>Walter L. Bayes</t>
  </si>
  <si>
    <t>LIB</t>
  </si>
  <si>
    <t>IND</t>
  </si>
  <si>
    <t>Bev "Angel" Boeck</t>
  </si>
  <si>
    <t>Lisa Marie W/I</t>
  </si>
  <si>
    <t>SECRETARY OF</t>
  </si>
  <si>
    <t>SUPERINTENDENT</t>
  </si>
  <si>
    <t>OF PUBLIC INSTRUCTION</t>
  </si>
  <si>
    <t>Blaine P. Cannon</t>
  </si>
  <si>
    <t>Mick Hodges</t>
  </si>
  <si>
    <t xml:space="preserve">FIFTH JUDICIAL </t>
  </si>
  <si>
    <t>MAGISTRATE</t>
  </si>
  <si>
    <t>REP A</t>
  </si>
  <si>
    <t>REP B</t>
  </si>
  <si>
    <t>OVERRIDE LEVY</t>
  </si>
  <si>
    <t>In Favor Of</t>
  </si>
  <si>
    <t>Against</t>
  </si>
  <si>
    <t>CITY OF ALBION</t>
  </si>
  <si>
    <t xml:space="preserve"> MAYORAL RECALL</t>
  </si>
  <si>
    <t>In Favor</t>
  </si>
  <si>
    <t>OAKLEY RECREATION</t>
  </si>
  <si>
    <t>DISTRICT PERMANENT</t>
  </si>
  <si>
    <t>EAST CASSIA</t>
  </si>
  <si>
    <t>SOIL &amp; WATER</t>
  </si>
  <si>
    <t>DISTRICT SUPERVISOR</t>
  </si>
  <si>
    <t xml:space="preserve">CONSERVATION </t>
  </si>
  <si>
    <t>WEST CASSIA</t>
  </si>
  <si>
    <t>Kathy Poulton</t>
  </si>
  <si>
    <t>Steve Ward</t>
  </si>
  <si>
    <t>Brook Holtman</t>
  </si>
  <si>
    <t>Brent J. Stoker</t>
  </si>
  <si>
    <t>PROP ONE</t>
  </si>
  <si>
    <t>PROP TWO</t>
  </si>
  <si>
    <t>YES</t>
  </si>
  <si>
    <t>NO</t>
  </si>
  <si>
    <t>RETENTION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</si>
</sst>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5" xfId="0" applyNumberFormat="1" applyFont="1" applyFill="1" applyBorder="1" applyAlignment="1" applyProtection="1">
      <alignment horizontal="left"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9" fillId="33" borderId="17" xfId="0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 vertical="center" textRotation="90" wrapText="1"/>
      <protection/>
    </xf>
    <xf numFmtId="3" fontId="8" fillId="0" borderId="37" xfId="0" applyNumberFormat="1" applyFont="1" applyBorder="1" applyAlignment="1" applyProtection="1">
      <alignment horizontal="center"/>
      <protection/>
    </xf>
    <xf numFmtId="3" fontId="6" fillId="33" borderId="38" xfId="0" applyNumberFormat="1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center" vertical="center" textRotation="90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/>
    </xf>
    <xf numFmtId="1" fontId="6" fillId="0" borderId="40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8" fillId="0" borderId="40" xfId="0" applyNumberFormat="1" applyFont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 vertical="center" textRotation="90" wrapText="1"/>
      <protection/>
    </xf>
    <xf numFmtId="3" fontId="7" fillId="33" borderId="42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7" fillId="0" borderId="49" xfId="0" applyFont="1" applyFill="1" applyBorder="1" applyAlignment="1" applyProtection="1">
      <alignment horizontal="center" vertical="center"/>
      <protection/>
    </xf>
    <xf numFmtId="3" fontId="6" fillId="33" borderId="15" xfId="0" applyNumberFormat="1" applyFont="1" applyFill="1" applyBorder="1" applyAlignment="1" applyProtection="1">
      <alignment/>
      <protection/>
    </xf>
    <xf numFmtId="1" fontId="6" fillId="0" borderId="37" xfId="0" applyNumberFormat="1" applyFont="1" applyFill="1" applyBorder="1" applyAlignment="1" applyProtection="1">
      <alignment horizontal="center" vertical="center" textRotation="90" wrapText="1"/>
      <protection/>
    </xf>
    <xf numFmtId="3" fontId="6" fillId="33" borderId="50" xfId="0" applyNumberFormat="1" applyFont="1" applyFill="1" applyBorder="1" applyAlignment="1" applyProtection="1">
      <alignment/>
      <protection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44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3" xfId="0" applyFont="1" applyFill="1" applyBorder="1" applyAlignment="1" applyProtection="1">
      <alignment horizontal="left"/>
      <protection/>
    </xf>
    <xf numFmtId="3" fontId="9" fillId="33" borderId="15" xfId="0" applyNumberFormat="1" applyFont="1" applyFill="1" applyBorder="1" applyAlignment="1" applyProtection="1">
      <alignment/>
      <protection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9" fillId="33" borderId="57" xfId="0" applyNumberFormat="1" applyFont="1" applyFill="1" applyBorder="1" applyAlignment="1" applyProtection="1">
      <alignment/>
      <protection/>
    </xf>
    <xf numFmtId="3" fontId="9" fillId="33" borderId="58" xfId="0" applyNumberFormat="1" applyFont="1" applyFill="1" applyBorder="1" applyAlignment="1" applyProtection="1">
      <alignment/>
      <protection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8" fillId="0" borderId="60" xfId="0" applyNumberFormat="1" applyFont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center" vertical="center" textRotation="90"/>
      <protection/>
    </xf>
    <xf numFmtId="0" fontId="6" fillId="0" borderId="49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 horizontal="center" vertical="center" textRotation="90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7" fillId="33" borderId="16" xfId="0" applyNumberFormat="1" applyFont="1" applyFill="1" applyBorder="1" applyAlignment="1" applyProtection="1">
      <alignment horizontal="left"/>
      <protection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 horizontal="center"/>
      <protection locked="0"/>
    </xf>
    <xf numFmtId="3" fontId="7" fillId="33" borderId="50" xfId="0" applyNumberFormat="1" applyFont="1" applyFill="1" applyBorder="1" applyAlignment="1" applyProtection="1">
      <alignment horizontal="left"/>
      <protection/>
    </xf>
    <xf numFmtId="3" fontId="6" fillId="0" borderId="51" xfId="0" applyNumberFormat="1" applyFont="1" applyFill="1" applyBorder="1" applyAlignment="1" applyProtection="1">
      <alignment horizontal="center"/>
      <protection locked="0"/>
    </xf>
    <xf numFmtId="3" fontId="6" fillId="0" borderId="52" xfId="0" applyNumberFormat="1" applyFont="1" applyFill="1" applyBorder="1" applyAlignment="1" applyProtection="1">
      <alignment horizontal="center"/>
      <protection locked="0"/>
    </xf>
    <xf numFmtId="0" fontId="7" fillId="0" borderId="49" xfId="0" applyFont="1" applyBorder="1" applyAlignment="1" applyProtection="1">
      <alignment horizontal="center"/>
      <protection/>
    </xf>
    <xf numFmtId="3" fontId="6" fillId="0" borderId="62" xfId="0" applyNumberFormat="1" applyFont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/>
      <protection/>
    </xf>
    <xf numFmtId="0" fontId="7" fillId="0" borderId="37" xfId="0" applyFont="1" applyFill="1" applyBorder="1" applyAlignment="1" applyProtection="1">
      <alignment/>
      <protection/>
    </xf>
    <xf numFmtId="3" fontId="6" fillId="0" borderId="63" xfId="0" applyNumberFormat="1" applyFont="1" applyBorder="1" applyAlignment="1" applyProtection="1">
      <alignment horizontal="center"/>
      <protection locked="0"/>
    </xf>
    <xf numFmtId="3" fontId="6" fillId="0" borderId="64" xfId="0" applyNumberFormat="1" applyFont="1" applyBorder="1" applyAlignment="1" applyProtection="1">
      <alignment horizontal="center"/>
      <protection locked="0"/>
    </xf>
    <xf numFmtId="3" fontId="6" fillId="0" borderId="65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left"/>
      <protection locked="0"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3" fontId="6" fillId="33" borderId="66" xfId="0" applyNumberFormat="1" applyFont="1" applyFill="1" applyBorder="1" applyAlignment="1" applyProtection="1">
      <alignment/>
      <protection/>
    </xf>
    <xf numFmtId="3" fontId="6" fillId="0" borderId="51" xfId="0" applyNumberFormat="1" applyFont="1" applyBorder="1" applyAlignment="1" applyProtection="1">
      <alignment horizontal="center"/>
      <protection/>
    </xf>
    <xf numFmtId="3" fontId="6" fillId="0" borderId="52" xfId="0" applyNumberFormat="1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43" xfId="0" applyFont="1" applyBorder="1" applyAlignment="1">
      <alignment/>
    </xf>
    <xf numFmtId="0" fontId="7" fillId="0" borderId="14" xfId="0" applyFont="1" applyBorder="1" applyAlignment="1">
      <alignment/>
    </xf>
    <xf numFmtId="3" fontId="6" fillId="0" borderId="22" xfId="0" applyNumberFormat="1" applyFont="1" applyFill="1" applyBorder="1" applyAlignment="1" applyProtection="1">
      <alignment horizontal="left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67" xfId="0" applyNumberFormat="1" applyFont="1" applyBorder="1" applyAlignment="1" applyProtection="1">
      <alignment horizontal="center"/>
      <protection locked="0"/>
    </xf>
    <xf numFmtId="3" fontId="6" fillId="0" borderId="68" xfId="0" applyNumberFormat="1" applyFont="1" applyBorder="1" applyAlignment="1" applyProtection="1">
      <alignment horizontal="center"/>
      <protection locked="0"/>
    </xf>
    <xf numFmtId="3" fontId="7" fillId="33" borderId="69" xfId="0" applyNumberFormat="1" applyFont="1" applyFill="1" applyBorder="1" applyAlignment="1" applyProtection="1">
      <alignment horizontal="left"/>
      <protection/>
    </xf>
    <xf numFmtId="3" fontId="9" fillId="33" borderId="69" xfId="0" applyNumberFormat="1" applyFont="1" applyFill="1" applyBorder="1" applyAlignment="1" applyProtection="1">
      <alignment/>
      <protection/>
    </xf>
    <xf numFmtId="3" fontId="6" fillId="0" borderId="70" xfId="0" applyNumberFormat="1" applyFont="1" applyBorder="1" applyAlignment="1" applyProtection="1">
      <alignment horizontal="center"/>
      <protection locked="0"/>
    </xf>
    <xf numFmtId="3" fontId="6" fillId="0" borderId="71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 horizontal="left"/>
      <protection/>
    </xf>
    <xf numFmtId="0" fontId="7" fillId="0" borderId="72" xfId="0" applyFont="1" applyFill="1" applyBorder="1" applyAlignment="1" applyProtection="1">
      <alignment horizontal="center" vertical="center"/>
      <protection/>
    </xf>
    <xf numFmtId="3" fontId="8" fillId="0" borderId="37" xfId="0" applyNumberFormat="1" applyFont="1" applyFill="1" applyBorder="1" applyAlignment="1" applyProtection="1">
      <alignment horizontal="left"/>
      <protection/>
    </xf>
    <xf numFmtId="3" fontId="8" fillId="0" borderId="27" xfId="0" applyNumberFormat="1" applyFont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left"/>
      <protection locked="0"/>
    </xf>
    <xf numFmtId="0" fontId="6" fillId="0" borderId="61" xfId="0" applyFont="1" applyFill="1" applyBorder="1" applyAlignment="1" applyProtection="1">
      <alignment horizontal="left"/>
      <protection/>
    </xf>
    <xf numFmtId="3" fontId="6" fillId="0" borderId="24" xfId="0" applyNumberFormat="1" applyFont="1" applyFill="1" applyBorder="1" applyAlignment="1" applyProtection="1">
      <alignment horizontal="left"/>
      <protection/>
    </xf>
    <xf numFmtId="3" fontId="6" fillId="0" borderId="18" xfId="0" applyNumberFormat="1" applyFont="1" applyFill="1" applyBorder="1" applyAlignment="1" applyProtection="1">
      <alignment horizontal="left"/>
      <protection/>
    </xf>
    <xf numFmtId="3" fontId="6" fillId="0" borderId="25" xfId="0" applyNumberFormat="1" applyFont="1" applyFill="1" applyBorder="1" applyAlignment="1" applyProtection="1">
      <alignment horizontal="left"/>
      <protection/>
    </xf>
    <xf numFmtId="3" fontId="6" fillId="0" borderId="19" xfId="0" applyNumberFormat="1" applyFont="1" applyFill="1" applyBorder="1" applyAlignment="1" applyProtection="1">
      <alignment horizontal="left"/>
      <protection/>
    </xf>
    <xf numFmtId="3" fontId="6" fillId="0" borderId="73" xfId="0" applyNumberFormat="1" applyFont="1" applyFill="1" applyBorder="1" applyAlignment="1" applyProtection="1">
      <alignment horizontal="left"/>
      <protection/>
    </xf>
    <xf numFmtId="3" fontId="6" fillId="0" borderId="46" xfId="0" applyNumberFormat="1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 horizontal="center" vertical="center" textRotation="90"/>
      <protection/>
    </xf>
    <xf numFmtId="3" fontId="9" fillId="33" borderId="66" xfId="0" applyNumberFormat="1" applyFont="1" applyFill="1" applyBorder="1" applyAlignment="1" applyProtection="1">
      <alignment/>
      <protection/>
    </xf>
    <xf numFmtId="3" fontId="6" fillId="0" borderId="74" xfId="0" applyNumberFormat="1" applyFont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 vertical="center" textRotation="90"/>
      <protection/>
    </xf>
    <xf numFmtId="0" fontId="6" fillId="0" borderId="23" xfId="0" applyFont="1" applyFill="1" applyBorder="1" applyAlignment="1" applyProtection="1">
      <alignment horizontal="center" vertical="center" textRotation="90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11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textRotation="90"/>
      <protection/>
    </xf>
    <xf numFmtId="3" fontId="9" fillId="33" borderId="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 applyProtection="1">
      <alignment horizontal="center" vertical="center"/>
      <protection/>
    </xf>
    <xf numFmtId="3" fontId="9" fillId="33" borderId="11" xfId="0" applyNumberFormat="1" applyFont="1" applyFill="1" applyBorder="1" applyAlignment="1" applyProtection="1">
      <alignment/>
      <protection/>
    </xf>
    <xf numFmtId="3" fontId="6" fillId="0" borderId="75" xfId="0" applyNumberFormat="1" applyFont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7" fillId="0" borderId="49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4.421875" style="16" bestFit="1" customWidth="1"/>
    <col min="2" max="2" width="7.421875" style="32" customWidth="1"/>
    <col min="3" max="3" width="7.00390625" style="32" customWidth="1"/>
    <col min="4" max="8" width="6.57421875" style="10" customWidth="1"/>
    <col min="9" max="16384" width="9.140625" style="10" customWidth="1"/>
  </cols>
  <sheetData>
    <row r="1" spans="1:8" ht="12.75">
      <c r="A1" s="21"/>
      <c r="B1" s="176" t="s">
        <v>31</v>
      </c>
      <c r="C1" s="177"/>
      <c r="D1" s="178" t="s">
        <v>2</v>
      </c>
      <c r="E1" s="179"/>
      <c r="F1" s="179"/>
      <c r="G1" s="179"/>
      <c r="H1" s="180"/>
    </row>
    <row r="2" spans="1:8" s="23" customFormat="1" ht="12.75">
      <c r="A2" s="22"/>
      <c r="B2" s="187" t="s">
        <v>32</v>
      </c>
      <c r="C2" s="188"/>
      <c r="D2" s="181"/>
      <c r="E2" s="182"/>
      <c r="F2" s="182"/>
      <c r="G2" s="182"/>
      <c r="H2" s="183"/>
    </row>
    <row r="3" spans="1:8" s="23" customFormat="1" ht="12.75">
      <c r="A3" s="24"/>
      <c r="B3" s="189" t="s">
        <v>37</v>
      </c>
      <c r="C3" s="190"/>
      <c r="D3" s="184"/>
      <c r="E3" s="185"/>
      <c r="F3" s="185"/>
      <c r="G3" s="185"/>
      <c r="H3" s="186"/>
    </row>
    <row r="4" spans="1:8" ht="13.5" customHeight="1">
      <c r="A4" s="25"/>
      <c r="B4" s="54" t="s">
        <v>4</v>
      </c>
      <c r="C4" s="54" t="s">
        <v>3</v>
      </c>
      <c r="D4" s="2" t="s">
        <v>86</v>
      </c>
      <c r="E4" s="2" t="s">
        <v>88</v>
      </c>
      <c r="F4" s="2" t="s">
        <v>3</v>
      </c>
      <c r="G4" s="2" t="s">
        <v>4</v>
      </c>
      <c r="H4" s="2" t="s">
        <v>89</v>
      </c>
    </row>
    <row r="5" spans="1:8" s="11" customFormat="1" ht="87.75" customHeight="1" thickBot="1">
      <c r="A5" s="26" t="s">
        <v>12</v>
      </c>
      <c r="B5" s="55" t="s">
        <v>38</v>
      </c>
      <c r="C5" s="55" t="s">
        <v>44</v>
      </c>
      <c r="D5" s="6" t="s">
        <v>87</v>
      </c>
      <c r="E5" s="6" t="s">
        <v>90</v>
      </c>
      <c r="F5" s="6" t="s">
        <v>45</v>
      </c>
      <c r="G5" s="6" t="s">
        <v>27</v>
      </c>
      <c r="H5" s="6" t="s">
        <v>91</v>
      </c>
    </row>
    <row r="6" spans="1:8" s="15" customFormat="1" ht="13.5" thickBot="1">
      <c r="A6" s="12"/>
      <c r="B6" s="13"/>
      <c r="C6" s="13"/>
      <c r="D6" s="81"/>
      <c r="E6" s="13"/>
      <c r="F6" s="13"/>
      <c r="G6" s="13"/>
      <c r="H6" s="14"/>
    </row>
    <row r="7" spans="1:8" s="15" customFormat="1" ht="12.75">
      <c r="A7" s="1" t="s">
        <v>77</v>
      </c>
      <c r="B7" s="35">
        <v>162</v>
      </c>
      <c r="C7" s="52">
        <v>118</v>
      </c>
      <c r="D7" s="27">
        <v>9</v>
      </c>
      <c r="E7" s="46">
        <v>0</v>
      </c>
      <c r="F7" s="18">
        <v>130</v>
      </c>
      <c r="G7" s="39">
        <v>143</v>
      </c>
      <c r="H7" s="41">
        <v>0</v>
      </c>
    </row>
    <row r="8" spans="1:8" s="15" customFormat="1" ht="12.75">
      <c r="A8" s="1" t="s">
        <v>78</v>
      </c>
      <c r="B8" s="48">
        <v>168</v>
      </c>
      <c r="C8" s="53">
        <v>44</v>
      </c>
      <c r="D8" s="28">
        <v>1</v>
      </c>
      <c r="E8" s="47">
        <v>5</v>
      </c>
      <c r="F8" s="20">
        <v>51</v>
      </c>
      <c r="G8" s="40">
        <v>158</v>
      </c>
      <c r="H8" s="42">
        <v>0</v>
      </c>
    </row>
    <row r="9" spans="1:8" s="15" customFormat="1" ht="12.75">
      <c r="A9" s="1" t="s">
        <v>62</v>
      </c>
      <c r="B9" s="48">
        <v>328</v>
      </c>
      <c r="C9" s="53">
        <v>98</v>
      </c>
      <c r="D9" s="28">
        <v>7</v>
      </c>
      <c r="E9" s="47">
        <v>7</v>
      </c>
      <c r="F9" s="20">
        <v>109</v>
      </c>
      <c r="G9" s="40">
        <v>303</v>
      </c>
      <c r="H9" s="42">
        <v>1</v>
      </c>
    </row>
    <row r="10" spans="1:8" s="15" customFormat="1" ht="12.75">
      <c r="A10" s="1" t="s">
        <v>63</v>
      </c>
      <c r="B10" s="48">
        <v>429</v>
      </c>
      <c r="C10" s="53">
        <v>94</v>
      </c>
      <c r="D10" s="28">
        <v>6</v>
      </c>
      <c r="E10" s="47">
        <v>9</v>
      </c>
      <c r="F10" s="20">
        <v>102</v>
      </c>
      <c r="G10" s="40">
        <v>412</v>
      </c>
      <c r="H10" s="42">
        <v>0</v>
      </c>
    </row>
    <row r="11" spans="1:8" s="15" customFormat="1" ht="12.75">
      <c r="A11" s="1" t="s">
        <v>64</v>
      </c>
      <c r="B11" s="48">
        <v>292</v>
      </c>
      <c r="C11" s="53">
        <v>79</v>
      </c>
      <c r="D11" s="28">
        <v>3</v>
      </c>
      <c r="E11" s="47">
        <v>7</v>
      </c>
      <c r="F11" s="20">
        <v>86</v>
      </c>
      <c r="G11" s="40">
        <v>277</v>
      </c>
      <c r="H11" s="42">
        <v>0</v>
      </c>
    </row>
    <row r="12" spans="1:8" s="15" customFormat="1" ht="12.75">
      <c r="A12" s="1" t="s">
        <v>79</v>
      </c>
      <c r="B12" s="48">
        <v>295</v>
      </c>
      <c r="C12" s="53">
        <v>126</v>
      </c>
      <c r="D12" s="28">
        <v>8</v>
      </c>
      <c r="E12" s="47">
        <v>12</v>
      </c>
      <c r="F12" s="20">
        <v>128</v>
      </c>
      <c r="G12" s="40">
        <v>275</v>
      </c>
      <c r="H12" s="42">
        <v>0</v>
      </c>
    </row>
    <row r="13" spans="1:8" s="15" customFormat="1" ht="12.75">
      <c r="A13" s="1" t="s">
        <v>65</v>
      </c>
      <c r="B13" s="48">
        <v>226</v>
      </c>
      <c r="C13" s="53">
        <v>30</v>
      </c>
      <c r="D13" s="28">
        <v>4</v>
      </c>
      <c r="E13" s="47">
        <v>5</v>
      </c>
      <c r="F13" s="20">
        <v>38</v>
      </c>
      <c r="G13" s="40">
        <v>215</v>
      </c>
      <c r="H13" s="42">
        <v>0</v>
      </c>
    </row>
    <row r="14" spans="1:8" s="15" customFormat="1" ht="12.75">
      <c r="A14" s="1" t="s">
        <v>66</v>
      </c>
      <c r="B14" s="48">
        <v>72</v>
      </c>
      <c r="C14" s="53">
        <v>14</v>
      </c>
      <c r="D14" s="28">
        <v>0</v>
      </c>
      <c r="E14" s="47">
        <v>0</v>
      </c>
      <c r="F14" s="20">
        <v>14</v>
      </c>
      <c r="G14" s="40">
        <v>71</v>
      </c>
      <c r="H14" s="42">
        <v>0</v>
      </c>
    </row>
    <row r="15" spans="1:8" s="15" customFormat="1" ht="12.75">
      <c r="A15" s="1" t="s">
        <v>80</v>
      </c>
      <c r="B15" s="48">
        <v>23</v>
      </c>
      <c r="C15" s="53">
        <v>0</v>
      </c>
      <c r="D15" s="28">
        <v>3</v>
      </c>
      <c r="E15" s="47">
        <v>0</v>
      </c>
      <c r="F15" s="20">
        <v>0</v>
      </c>
      <c r="G15" s="40">
        <v>25</v>
      </c>
      <c r="H15" s="42">
        <v>0</v>
      </c>
    </row>
    <row r="16" spans="1:8" s="15" customFormat="1" ht="12.75">
      <c r="A16" s="1" t="s">
        <v>67</v>
      </c>
      <c r="B16" s="48">
        <v>443</v>
      </c>
      <c r="C16" s="53">
        <v>63</v>
      </c>
      <c r="D16" s="28">
        <v>5</v>
      </c>
      <c r="E16" s="47">
        <v>7</v>
      </c>
      <c r="F16" s="20">
        <v>67</v>
      </c>
      <c r="G16" s="40">
        <v>433</v>
      </c>
      <c r="H16" s="42">
        <v>0</v>
      </c>
    </row>
    <row r="17" spans="1:8" s="15" customFormat="1" ht="12.75">
      <c r="A17" s="1" t="s">
        <v>68</v>
      </c>
      <c r="B17" s="48">
        <v>72</v>
      </c>
      <c r="C17" s="53">
        <v>2</v>
      </c>
      <c r="D17" s="28">
        <v>0</v>
      </c>
      <c r="E17" s="47">
        <v>1</v>
      </c>
      <c r="F17" s="20">
        <v>8</v>
      </c>
      <c r="G17" s="40">
        <v>66</v>
      </c>
      <c r="H17" s="42">
        <v>0</v>
      </c>
    </row>
    <row r="18" spans="1:8" s="15" customFormat="1" ht="12.75">
      <c r="A18" s="1" t="s">
        <v>69</v>
      </c>
      <c r="B18" s="48">
        <v>353</v>
      </c>
      <c r="C18" s="53">
        <v>61</v>
      </c>
      <c r="D18" s="28">
        <v>2</v>
      </c>
      <c r="E18" s="47">
        <v>4</v>
      </c>
      <c r="F18" s="20">
        <v>69</v>
      </c>
      <c r="G18" s="40">
        <v>347</v>
      </c>
      <c r="H18" s="42">
        <v>0</v>
      </c>
    </row>
    <row r="19" spans="1:8" s="15" customFormat="1" ht="12.75">
      <c r="A19" s="1" t="s">
        <v>81</v>
      </c>
      <c r="B19" s="48">
        <v>68</v>
      </c>
      <c r="C19" s="53">
        <v>2</v>
      </c>
      <c r="D19" s="28">
        <v>0</v>
      </c>
      <c r="E19" s="47">
        <v>0</v>
      </c>
      <c r="F19" s="20">
        <v>2</v>
      </c>
      <c r="G19" s="40">
        <v>71</v>
      </c>
      <c r="H19" s="42">
        <v>0</v>
      </c>
    </row>
    <row r="20" spans="1:8" s="15" customFormat="1" ht="12.75">
      <c r="A20" s="1" t="s">
        <v>70</v>
      </c>
      <c r="B20" s="48">
        <v>137</v>
      </c>
      <c r="C20" s="53">
        <v>16</v>
      </c>
      <c r="D20" s="28">
        <v>2</v>
      </c>
      <c r="E20" s="47">
        <v>1</v>
      </c>
      <c r="F20" s="20">
        <v>19</v>
      </c>
      <c r="G20" s="40">
        <v>132</v>
      </c>
      <c r="H20" s="42">
        <v>0</v>
      </c>
    </row>
    <row r="21" spans="1:8" s="15" customFormat="1" ht="12.75">
      <c r="A21" s="1" t="s">
        <v>82</v>
      </c>
      <c r="B21" s="48">
        <v>151</v>
      </c>
      <c r="C21" s="53">
        <v>10</v>
      </c>
      <c r="D21" s="28">
        <v>2</v>
      </c>
      <c r="E21" s="47">
        <v>6</v>
      </c>
      <c r="F21" s="20">
        <v>13</v>
      </c>
      <c r="G21" s="40">
        <v>142</v>
      </c>
      <c r="H21" s="42">
        <v>0</v>
      </c>
    </row>
    <row r="22" spans="1:8" s="15" customFormat="1" ht="12.75">
      <c r="A22" s="1" t="s">
        <v>71</v>
      </c>
      <c r="B22" s="48">
        <v>173</v>
      </c>
      <c r="C22" s="53">
        <v>31</v>
      </c>
      <c r="D22" s="28">
        <v>2</v>
      </c>
      <c r="E22" s="47">
        <v>4</v>
      </c>
      <c r="F22" s="20">
        <v>38</v>
      </c>
      <c r="G22" s="40">
        <v>161</v>
      </c>
      <c r="H22" s="42">
        <v>0</v>
      </c>
    </row>
    <row r="23" spans="1:8" s="15" customFormat="1" ht="12.75">
      <c r="A23" s="1" t="s">
        <v>72</v>
      </c>
      <c r="B23" s="48">
        <v>242</v>
      </c>
      <c r="C23" s="53">
        <v>21</v>
      </c>
      <c r="D23" s="28">
        <v>9</v>
      </c>
      <c r="E23" s="47">
        <v>4</v>
      </c>
      <c r="F23" s="20">
        <v>20</v>
      </c>
      <c r="G23" s="40">
        <v>233</v>
      </c>
      <c r="H23" s="42">
        <v>0</v>
      </c>
    </row>
    <row r="24" spans="1:8" s="15" customFormat="1" ht="12.75">
      <c r="A24" s="1" t="s">
        <v>83</v>
      </c>
      <c r="B24" s="48">
        <v>34</v>
      </c>
      <c r="C24" s="53">
        <v>3</v>
      </c>
      <c r="D24" s="28">
        <v>2</v>
      </c>
      <c r="E24" s="47">
        <v>0</v>
      </c>
      <c r="F24" s="20">
        <v>4</v>
      </c>
      <c r="G24" s="40">
        <v>32</v>
      </c>
      <c r="H24" s="42">
        <v>0</v>
      </c>
    </row>
    <row r="25" spans="1:8" s="15" customFormat="1" ht="12.75">
      <c r="A25" s="1" t="s">
        <v>73</v>
      </c>
      <c r="B25" s="48">
        <v>180</v>
      </c>
      <c r="C25" s="53">
        <v>23</v>
      </c>
      <c r="D25" s="28">
        <v>2</v>
      </c>
      <c r="E25" s="47">
        <v>2</v>
      </c>
      <c r="F25" s="20">
        <v>19</v>
      </c>
      <c r="G25" s="40">
        <v>185</v>
      </c>
      <c r="H25" s="42">
        <v>0</v>
      </c>
    </row>
    <row r="26" spans="1:8" s="15" customFormat="1" ht="12.75">
      <c r="A26" s="1" t="s">
        <v>84</v>
      </c>
      <c r="B26" s="48">
        <v>335</v>
      </c>
      <c r="C26" s="53">
        <v>46</v>
      </c>
      <c r="D26" s="28">
        <v>10</v>
      </c>
      <c r="E26" s="47">
        <v>5</v>
      </c>
      <c r="F26" s="20">
        <v>43</v>
      </c>
      <c r="G26" s="40">
        <v>329</v>
      </c>
      <c r="H26" s="42">
        <v>0</v>
      </c>
    </row>
    <row r="27" spans="1:8" s="30" customFormat="1" ht="12.75">
      <c r="A27" s="1" t="s">
        <v>85</v>
      </c>
      <c r="B27" s="48">
        <v>405</v>
      </c>
      <c r="C27" s="53">
        <v>72</v>
      </c>
      <c r="D27" s="28">
        <v>7</v>
      </c>
      <c r="E27" s="47">
        <v>4</v>
      </c>
      <c r="F27" s="20">
        <v>75</v>
      </c>
      <c r="G27" s="40">
        <v>397</v>
      </c>
      <c r="H27" s="42">
        <v>0</v>
      </c>
    </row>
    <row r="28" spans="1:8" s="30" customFormat="1" ht="12.75">
      <c r="A28" s="1" t="s">
        <v>74</v>
      </c>
      <c r="B28" s="48">
        <v>28</v>
      </c>
      <c r="C28" s="53">
        <v>3</v>
      </c>
      <c r="D28" s="28">
        <v>0</v>
      </c>
      <c r="E28" s="47">
        <v>0</v>
      </c>
      <c r="F28" s="20">
        <v>6</v>
      </c>
      <c r="G28" s="40">
        <v>29</v>
      </c>
      <c r="H28" s="42">
        <v>0</v>
      </c>
    </row>
    <row r="29" spans="1:8" s="30" customFormat="1" ht="12.75">
      <c r="A29" s="1" t="s">
        <v>75</v>
      </c>
      <c r="B29" s="48">
        <v>319</v>
      </c>
      <c r="C29" s="53">
        <v>61</v>
      </c>
      <c r="D29" s="28">
        <v>9</v>
      </c>
      <c r="E29" s="47">
        <v>2</v>
      </c>
      <c r="F29" s="20">
        <v>64</v>
      </c>
      <c r="G29" s="40">
        <v>314</v>
      </c>
      <c r="H29" s="42">
        <v>0</v>
      </c>
    </row>
    <row r="30" spans="1:8" s="30" customFormat="1" ht="12.75">
      <c r="A30" s="1" t="s">
        <v>76</v>
      </c>
      <c r="B30" s="48">
        <v>132</v>
      </c>
      <c r="C30" s="79">
        <v>10</v>
      </c>
      <c r="D30" s="28">
        <v>2</v>
      </c>
      <c r="E30" s="47">
        <v>0</v>
      </c>
      <c r="F30" s="77">
        <v>6</v>
      </c>
      <c r="G30" s="78">
        <v>138</v>
      </c>
      <c r="H30" s="42">
        <v>0</v>
      </c>
    </row>
    <row r="31" spans="1:8" ht="12.75">
      <c r="A31" s="7" t="s">
        <v>0</v>
      </c>
      <c r="B31" s="17">
        <f aca="true" t="shared" si="0" ref="B31:H31">SUM(B7:B30)</f>
        <v>5067</v>
      </c>
      <c r="C31" s="56">
        <f t="shared" si="0"/>
        <v>1027</v>
      </c>
      <c r="D31" s="17">
        <f t="shared" si="0"/>
        <v>95</v>
      </c>
      <c r="E31" s="17">
        <f t="shared" si="0"/>
        <v>85</v>
      </c>
      <c r="F31" s="17">
        <f t="shared" si="0"/>
        <v>1111</v>
      </c>
      <c r="G31" s="17">
        <f t="shared" si="0"/>
        <v>4888</v>
      </c>
      <c r="H31" s="17">
        <f t="shared" si="0"/>
        <v>1</v>
      </c>
    </row>
    <row r="32" spans="1:3" ht="12.75">
      <c r="A32" s="31"/>
      <c r="B32" s="44"/>
      <c r="C32" s="44"/>
    </row>
  </sheetData>
  <sheetProtection selectLockedCells="1"/>
  <mergeCells count="4">
    <mergeCell ref="B1:C1"/>
    <mergeCell ref="D1:H3"/>
    <mergeCell ref="B2:C2"/>
    <mergeCell ref="B3:C3"/>
  </mergeCells>
  <printOptions horizontalCentered="1"/>
  <pageMargins left="1" right="1" top="1" bottom="1" header="0.5" footer="0.5"/>
  <pageSetup horizontalDpi="600" verticalDpi="600" orientation="portrait" pageOrder="overThenDown" r:id="rId1"/>
  <headerFooter alignWithMargins="0">
    <oddHeader>&amp;C&amp;"Helv,Bold"CASSIA COUNTY RESULTS
GENERAL ELECTION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zoomScalePageLayoutView="0" workbookViewId="0" topLeftCell="A1">
      <pane xSplit="1" ySplit="6" topLeftCell="B7" activePane="bottomRight" state="frozen"/>
      <selection pane="topLeft" activeCell="L5" sqref="L5"/>
      <selection pane="topRight" activeCell="L5" sqref="L5"/>
      <selection pane="bottomLeft" activeCell="L5" sqref="L5"/>
      <selection pane="bottomRight" activeCell="B7" sqref="B7"/>
    </sheetView>
  </sheetViews>
  <sheetFormatPr defaultColWidth="9.140625" defaultRowHeight="12.75"/>
  <cols>
    <col min="1" max="1" width="14.421875" style="16" bestFit="1" customWidth="1"/>
    <col min="2" max="2" width="8.00390625" style="10" customWidth="1"/>
    <col min="3" max="3" width="8.140625" style="10" customWidth="1"/>
    <col min="4" max="16384" width="9.140625" style="10" customWidth="1"/>
  </cols>
  <sheetData>
    <row r="1" spans="1:3" ht="12.75">
      <c r="A1" s="102"/>
      <c r="B1" s="192"/>
      <c r="C1" s="193"/>
    </row>
    <row r="2" spans="1:3" s="23" customFormat="1" ht="12.75">
      <c r="A2" s="24"/>
      <c r="B2" s="187" t="s">
        <v>1</v>
      </c>
      <c r="C2" s="191"/>
    </row>
    <row r="3" spans="1:3" s="23" customFormat="1" ht="12.75">
      <c r="A3" s="24"/>
      <c r="B3" s="187" t="s">
        <v>2</v>
      </c>
      <c r="C3" s="191"/>
    </row>
    <row r="4" spans="1:3" ht="13.5" customHeight="1">
      <c r="A4" s="25"/>
      <c r="B4" s="2" t="s">
        <v>3</v>
      </c>
      <c r="C4" s="2" t="s">
        <v>4</v>
      </c>
    </row>
    <row r="5" spans="1:3" s="11" customFormat="1" ht="87.75" customHeight="1" thickBot="1">
      <c r="A5" s="144" t="s">
        <v>12</v>
      </c>
      <c r="B5" s="6" t="s">
        <v>46</v>
      </c>
      <c r="C5" s="58" t="s">
        <v>47</v>
      </c>
    </row>
    <row r="6" spans="1:3" s="15" customFormat="1" ht="13.5" thickBot="1">
      <c r="A6" s="12"/>
      <c r="B6" s="81"/>
      <c r="C6" s="14"/>
    </row>
    <row r="7" spans="1:3" s="15" customFormat="1" ht="12.75">
      <c r="A7" s="1" t="s">
        <v>77</v>
      </c>
      <c r="B7" s="35">
        <v>129</v>
      </c>
      <c r="C7" s="18">
        <v>151</v>
      </c>
    </row>
    <row r="8" spans="1:3" s="15" customFormat="1" ht="12.75">
      <c r="A8" s="1" t="s">
        <v>78</v>
      </c>
      <c r="B8" s="48">
        <v>54</v>
      </c>
      <c r="C8" s="20">
        <v>156</v>
      </c>
    </row>
    <row r="9" spans="1:3" s="15" customFormat="1" ht="12.75">
      <c r="A9" s="1" t="s">
        <v>62</v>
      </c>
      <c r="B9" s="48">
        <v>116</v>
      </c>
      <c r="C9" s="20">
        <v>310</v>
      </c>
    </row>
    <row r="10" spans="1:3" s="15" customFormat="1" ht="12.75">
      <c r="A10" s="1" t="s">
        <v>63</v>
      </c>
      <c r="B10" s="48">
        <v>121</v>
      </c>
      <c r="C10" s="20">
        <v>399</v>
      </c>
    </row>
    <row r="11" spans="1:3" s="15" customFormat="1" ht="12.75">
      <c r="A11" s="1" t="s">
        <v>64</v>
      </c>
      <c r="B11" s="48">
        <v>94</v>
      </c>
      <c r="C11" s="20">
        <v>275</v>
      </c>
    </row>
    <row r="12" spans="1:3" s="15" customFormat="1" ht="12.75">
      <c r="A12" s="1" t="s">
        <v>79</v>
      </c>
      <c r="B12" s="48">
        <v>138</v>
      </c>
      <c r="C12" s="20">
        <v>284</v>
      </c>
    </row>
    <row r="13" spans="1:3" s="15" customFormat="1" ht="12.75">
      <c r="A13" s="1" t="s">
        <v>65</v>
      </c>
      <c r="B13" s="48">
        <v>41</v>
      </c>
      <c r="C13" s="20">
        <v>219</v>
      </c>
    </row>
    <row r="14" spans="1:3" s="15" customFormat="1" ht="12.75">
      <c r="A14" s="1" t="s">
        <v>66</v>
      </c>
      <c r="B14" s="48">
        <v>14</v>
      </c>
      <c r="C14" s="20">
        <v>71</v>
      </c>
    </row>
    <row r="15" spans="1:3" s="15" customFormat="1" ht="12.75">
      <c r="A15" s="1" t="s">
        <v>80</v>
      </c>
      <c r="B15" s="48">
        <v>0</v>
      </c>
      <c r="C15" s="20">
        <v>28</v>
      </c>
    </row>
    <row r="16" spans="1:3" s="15" customFormat="1" ht="12.75">
      <c r="A16" s="1" t="s">
        <v>67</v>
      </c>
      <c r="B16" s="48">
        <v>72</v>
      </c>
      <c r="C16" s="20">
        <v>430</v>
      </c>
    </row>
    <row r="17" spans="1:3" s="15" customFormat="1" ht="12.75">
      <c r="A17" s="1" t="s">
        <v>68</v>
      </c>
      <c r="B17" s="48">
        <v>6</v>
      </c>
      <c r="C17" s="20">
        <v>65</v>
      </c>
    </row>
    <row r="18" spans="1:3" s="15" customFormat="1" ht="12.75">
      <c r="A18" s="1" t="s">
        <v>69</v>
      </c>
      <c r="B18" s="48">
        <v>78</v>
      </c>
      <c r="C18" s="20">
        <v>344</v>
      </c>
    </row>
    <row r="19" spans="1:3" s="15" customFormat="1" ht="12.75">
      <c r="A19" s="1" t="s">
        <v>81</v>
      </c>
      <c r="B19" s="48">
        <v>6</v>
      </c>
      <c r="C19" s="20">
        <v>66</v>
      </c>
    </row>
    <row r="20" spans="1:3" s="15" customFormat="1" ht="12.75">
      <c r="A20" s="1" t="s">
        <v>70</v>
      </c>
      <c r="B20" s="48">
        <v>20</v>
      </c>
      <c r="C20" s="20">
        <v>133</v>
      </c>
    </row>
    <row r="21" spans="1:3" s="15" customFormat="1" ht="12.75">
      <c r="A21" s="1" t="s">
        <v>82</v>
      </c>
      <c r="B21" s="48">
        <v>10</v>
      </c>
      <c r="C21" s="20">
        <v>152</v>
      </c>
    </row>
    <row r="22" spans="1:3" s="15" customFormat="1" ht="12.75">
      <c r="A22" s="1" t="s">
        <v>71</v>
      </c>
      <c r="B22" s="48">
        <v>42</v>
      </c>
      <c r="C22" s="20">
        <v>163</v>
      </c>
    </row>
    <row r="23" spans="1:3" s="15" customFormat="1" ht="12.75">
      <c r="A23" s="1" t="s">
        <v>72</v>
      </c>
      <c r="B23" s="48">
        <v>32</v>
      </c>
      <c r="C23" s="20">
        <v>234</v>
      </c>
    </row>
    <row r="24" spans="1:3" s="15" customFormat="1" ht="12.75">
      <c r="A24" s="1" t="s">
        <v>83</v>
      </c>
      <c r="B24" s="48">
        <v>7</v>
      </c>
      <c r="C24" s="20">
        <v>31</v>
      </c>
    </row>
    <row r="25" spans="1:3" s="15" customFormat="1" ht="12.75">
      <c r="A25" s="1" t="s">
        <v>73</v>
      </c>
      <c r="B25" s="48">
        <v>24</v>
      </c>
      <c r="C25" s="20">
        <v>185</v>
      </c>
    </row>
    <row r="26" spans="1:3" s="15" customFormat="1" ht="12.75">
      <c r="A26" s="1" t="s">
        <v>84</v>
      </c>
      <c r="B26" s="48">
        <v>63</v>
      </c>
      <c r="C26" s="20">
        <v>321</v>
      </c>
    </row>
    <row r="27" spans="1:3" s="30" customFormat="1" ht="12.75">
      <c r="A27" s="1" t="s">
        <v>85</v>
      </c>
      <c r="B27" s="48">
        <v>82</v>
      </c>
      <c r="C27" s="20">
        <v>400</v>
      </c>
    </row>
    <row r="28" spans="1:3" s="30" customFormat="1" ht="12.75">
      <c r="A28" s="1" t="s">
        <v>74</v>
      </c>
      <c r="B28" s="48">
        <v>3</v>
      </c>
      <c r="C28" s="20">
        <v>30</v>
      </c>
    </row>
    <row r="29" spans="1:3" s="30" customFormat="1" ht="12.75">
      <c r="A29" s="1" t="s">
        <v>75</v>
      </c>
      <c r="B29" s="48">
        <v>75</v>
      </c>
      <c r="C29" s="20">
        <v>306</v>
      </c>
    </row>
    <row r="30" spans="1:3" s="30" customFormat="1" ht="12.75">
      <c r="A30" s="1" t="s">
        <v>76</v>
      </c>
      <c r="B30" s="48">
        <v>12</v>
      </c>
      <c r="C30" s="77">
        <v>135</v>
      </c>
    </row>
    <row r="31" spans="1:3" ht="12.75">
      <c r="A31" s="145" t="s">
        <v>0</v>
      </c>
      <c r="B31" s="17">
        <f>SUM(B7:B30)</f>
        <v>1239</v>
      </c>
      <c r="C31" s="17">
        <f>SUM(C7:C30)</f>
        <v>4888</v>
      </c>
    </row>
    <row r="32" ht="12.75">
      <c r="A32" s="31"/>
    </row>
  </sheetData>
  <sheetProtection selectLockedCells="1"/>
  <mergeCells count="3">
    <mergeCell ref="B2:C2"/>
    <mergeCell ref="B3:C3"/>
    <mergeCell ref="B1:C1"/>
  </mergeCells>
  <printOptions horizontalCentered="1"/>
  <pageMargins left="1" right="1" top="1" bottom="1" header="0.5" footer="0.5"/>
  <pageSetup horizontalDpi="600" verticalDpi="600" orientation="portrait" pageOrder="overThenDown" r:id="rId1"/>
  <headerFooter alignWithMargins="0">
    <oddHeader>&amp;C&amp;"Helv,Bold"CASSIA COUNTY RESULTS
GENERAL ELECTION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pane xSplit="1" ySplit="5" topLeftCell="B6" activePane="bottomRight" state="frozen"/>
      <selection pane="topLeft" activeCell="L5" sqref="L5"/>
      <selection pane="topRight" activeCell="L5" sqref="L5"/>
      <selection pane="bottomLeft" activeCell="L5" sqref="L5"/>
      <selection pane="bottomRight" activeCell="B6" sqref="B6"/>
    </sheetView>
  </sheetViews>
  <sheetFormatPr defaultColWidth="9.140625" defaultRowHeight="12.75"/>
  <cols>
    <col min="1" max="1" width="12.421875" style="16" customWidth="1"/>
    <col min="2" max="3" width="7.421875" style="10" customWidth="1"/>
    <col min="4" max="4" width="11.57421875" style="10" customWidth="1"/>
    <col min="5" max="5" width="10.140625" style="10" customWidth="1"/>
    <col min="6" max="7" width="6.00390625" style="10" customWidth="1"/>
    <col min="8" max="9" width="10.421875" style="10" customWidth="1"/>
    <col min="10" max="16384" width="9.140625" style="10" customWidth="1"/>
  </cols>
  <sheetData>
    <row r="1" spans="1:9" ht="12.75">
      <c r="A1" s="102"/>
      <c r="B1" s="177" t="s">
        <v>92</v>
      </c>
      <c r="C1" s="197"/>
      <c r="D1" s="69" t="s">
        <v>5</v>
      </c>
      <c r="E1" s="87" t="s">
        <v>5</v>
      </c>
      <c r="F1" s="194" t="s">
        <v>6</v>
      </c>
      <c r="G1" s="195"/>
      <c r="H1" s="176" t="s">
        <v>93</v>
      </c>
      <c r="I1" s="176"/>
    </row>
    <row r="2" spans="1:9" s="23" customFormat="1" ht="12.75">
      <c r="A2" s="24"/>
      <c r="B2" s="189" t="s">
        <v>5</v>
      </c>
      <c r="C2" s="198"/>
      <c r="D2" s="72" t="s">
        <v>7</v>
      </c>
      <c r="E2" s="72" t="s">
        <v>8</v>
      </c>
      <c r="F2" s="196" t="s">
        <v>9</v>
      </c>
      <c r="G2" s="189"/>
      <c r="H2" s="196" t="s">
        <v>94</v>
      </c>
      <c r="I2" s="196"/>
    </row>
    <row r="3" spans="1:9" ht="13.5" customHeight="1">
      <c r="A3" s="33"/>
      <c r="B3" s="2" t="s">
        <v>4</v>
      </c>
      <c r="C3" s="2" t="s">
        <v>3</v>
      </c>
      <c r="D3" s="2" t="s">
        <v>4</v>
      </c>
      <c r="E3" s="2" t="s">
        <v>4</v>
      </c>
      <c r="F3" s="2" t="s">
        <v>3</v>
      </c>
      <c r="G3" s="60" t="s">
        <v>4</v>
      </c>
      <c r="H3" s="2" t="s">
        <v>3</v>
      </c>
      <c r="I3" s="3" t="s">
        <v>4</v>
      </c>
    </row>
    <row r="4" spans="1:9" s="11" customFormat="1" ht="87.75" customHeight="1" thickBot="1">
      <c r="A4" s="80" t="s">
        <v>12</v>
      </c>
      <c r="B4" s="88" t="s">
        <v>49</v>
      </c>
      <c r="C4" s="88" t="s">
        <v>48</v>
      </c>
      <c r="D4" s="88" t="s">
        <v>33</v>
      </c>
      <c r="E4" s="88" t="s">
        <v>50</v>
      </c>
      <c r="F4" s="88" t="s">
        <v>34</v>
      </c>
      <c r="G4" s="89" t="s">
        <v>28</v>
      </c>
      <c r="H4" s="88" t="s">
        <v>51</v>
      </c>
      <c r="I4" s="90" t="s">
        <v>35</v>
      </c>
    </row>
    <row r="5" spans="1:9" s="15" customFormat="1" ht="13.5" thickBot="1">
      <c r="A5" s="67"/>
      <c r="B5" s="13"/>
      <c r="C5" s="13"/>
      <c r="D5" s="13"/>
      <c r="E5" s="13"/>
      <c r="F5" s="13"/>
      <c r="G5" s="13"/>
      <c r="H5" s="81"/>
      <c r="I5" s="57"/>
    </row>
    <row r="6" spans="1:9" s="15" customFormat="1" ht="12.75">
      <c r="A6" s="1" t="s">
        <v>77</v>
      </c>
      <c r="B6" s="29">
        <v>150</v>
      </c>
      <c r="C6" s="53">
        <v>129</v>
      </c>
      <c r="D6" s="85">
        <v>227</v>
      </c>
      <c r="E6" s="47">
        <v>230</v>
      </c>
      <c r="F6" s="28">
        <v>122</v>
      </c>
      <c r="G6" s="53">
        <v>156</v>
      </c>
      <c r="H6" s="28">
        <v>143</v>
      </c>
      <c r="I6" s="20">
        <v>136</v>
      </c>
    </row>
    <row r="7" spans="1:9" s="15" customFormat="1" ht="12.75">
      <c r="A7" s="1" t="s">
        <v>78</v>
      </c>
      <c r="B7" s="59">
        <v>154</v>
      </c>
      <c r="C7" s="116">
        <v>57</v>
      </c>
      <c r="D7" s="85">
        <v>193</v>
      </c>
      <c r="E7" s="47">
        <v>193</v>
      </c>
      <c r="F7" s="48">
        <v>44</v>
      </c>
      <c r="G7" s="53">
        <v>167</v>
      </c>
      <c r="H7" s="28">
        <v>82</v>
      </c>
      <c r="I7" s="76">
        <v>129</v>
      </c>
    </row>
    <row r="8" spans="1:9" s="15" customFormat="1" ht="12.75">
      <c r="A8" s="1" t="s">
        <v>62</v>
      </c>
      <c r="B8" s="59">
        <v>310</v>
      </c>
      <c r="C8" s="116">
        <v>113</v>
      </c>
      <c r="D8" s="85">
        <v>381</v>
      </c>
      <c r="E8" s="47">
        <v>384</v>
      </c>
      <c r="F8" s="48">
        <v>95</v>
      </c>
      <c r="G8" s="53">
        <v>329</v>
      </c>
      <c r="H8" s="28">
        <v>162</v>
      </c>
      <c r="I8" s="76">
        <v>266</v>
      </c>
    </row>
    <row r="9" spans="1:9" s="15" customFormat="1" ht="12.75">
      <c r="A9" s="1" t="s">
        <v>63</v>
      </c>
      <c r="B9" s="59">
        <v>422</v>
      </c>
      <c r="C9" s="116">
        <v>104</v>
      </c>
      <c r="D9" s="85">
        <v>472</v>
      </c>
      <c r="E9" s="47">
        <v>472</v>
      </c>
      <c r="F9" s="48">
        <v>103</v>
      </c>
      <c r="G9" s="53">
        <v>421</v>
      </c>
      <c r="H9" s="28">
        <v>208</v>
      </c>
      <c r="I9" s="76">
        <v>312</v>
      </c>
    </row>
    <row r="10" spans="1:9" s="15" customFormat="1" ht="12.75">
      <c r="A10" s="1" t="s">
        <v>64</v>
      </c>
      <c r="B10" s="59">
        <v>285</v>
      </c>
      <c r="C10" s="116">
        <v>87</v>
      </c>
      <c r="D10" s="85">
        <v>336</v>
      </c>
      <c r="E10" s="47">
        <v>336</v>
      </c>
      <c r="F10" s="48">
        <v>77</v>
      </c>
      <c r="G10" s="53">
        <v>293</v>
      </c>
      <c r="H10" s="28">
        <v>126</v>
      </c>
      <c r="I10" s="76">
        <v>244</v>
      </c>
    </row>
    <row r="11" spans="1:9" s="15" customFormat="1" ht="12.75">
      <c r="A11" s="1" t="s">
        <v>79</v>
      </c>
      <c r="B11" s="59">
        <v>287</v>
      </c>
      <c r="C11" s="116">
        <v>129</v>
      </c>
      <c r="D11" s="85">
        <v>378</v>
      </c>
      <c r="E11" s="47">
        <v>374</v>
      </c>
      <c r="F11" s="48">
        <v>118</v>
      </c>
      <c r="G11" s="53">
        <v>299</v>
      </c>
      <c r="H11" s="28">
        <v>172</v>
      </c>
      <c r="I11" s="76">
        <v>248</v>
      </c>
    </row>
    <row r="12" spans="1:9" s="15" customFormat="1" ht="12.75">
      <c r="A12" s="1" t="s">
        <v>65</v>
      </c>
      <c r="B12" s="59">
        <v>229</v>
      </c>
      <c r="C12" s="116">
        <v>33</v>
      </c>
      <c r="D12" s="85">
        <v>245</v>
      </c>
      <c r="E12" s="47">
        <v>246</v>
      </c>
      <c r="F12" s="48">
        <v>33</v>
      </c>
      <c r="G12" s="53">
        <v>229</v>
      </c>
      <c r="H12" s="28">
        <v>72</v>
      </c>
      <c r="I12" s="76">
        <v>185</v>
      </c>
    </row>
    <row r="13" spans="1:9" s="15" customFormat="1" ht="12.75">
      <c r="A13" s="1" t="s">
        <v>66</v>
      </c>
      <c r="B13" s="59">
        <v>73</v>
      </c>
      <c r="C13" s="116">
        <v>12</v>
      </c>
      <c r="D13" s="85">
        <v>71</v>
      </c>
      <c r="E13" s="47">
        <v>71</v>
      </c>
      <c r="F13" s="48">
        <v>15</v>
      </c>
      <c r="G13" s="53">
        <v>71</v>
      </c>
      <c r="H13" s="28">
        <v>19</v>
      </c>
      <c r="I13" s="76">
        <v>67</v>
      </c>
    </row>
    <row r="14" spans="1:9" s="15" customFormat="1" ht="12.75">
      <c r="A14" s="1" t="s">
        <v>80</v>
      </c>
      <c r="B14" s="59">
        <v>27</v>
      </c>
      <c r="C14" s="116">
        <v>1</v>
      </c>
      <c r="D14" s="85">
        <v>26</v>
      </c>
      <c r="E14" s="47">
        <v>26</v>
      </c>
      <c r="F14" s="48">
        <v>0</v>
      </c>
      <c r="G14" s="53">
        <v>28</v>
      </c>
      <c r="H14" s="28">
        <v>3</v>
      </c>
      <c r="I14" s="76">
        <v>25</v>
      </c>
    </row>
    <row r="15" spans="1:9" s="15" customFormat="1" ht="12.75">
      <c r="A15" s="1" t="s">
        <v>67</v>
      </c>
      <c r="B15" s="59">
        <v>441</v>
      </c>
      <c r="C15" s="116">
        <v>62</v>
      </c>
      <c r="D15" s="85">
        <v>474</v>
      </c>
      <c r="E15" s="47">
        <v>470</v>
      </c>
      <c r="F15" s="48">
        <v>56</v>
      </c>
      <c r="G15" s="53">
        <v>446</v>
      </c>
      <c r="H15" s="28">
        <v>210</v>
      </c>
      <c r="I15" s="76">
        <v>294</v>
      </c>
    </row>
    <row r="16" spans="1:9" s="15" customFormat="1" ht="12.75">
      <c r="A16" s="1" t="s">
        <v>68</v>
      </c>
      <c r="B16" s="59">
        <v>68</v>
      </c>
      <c r="C16" s="116">
        <v>4</v>
      </c>
      <c r="D16" s="85">
        <v>67</v>
      </c>
      <c r="E16" s="47">
        <v>65</v>
      </c>
      <c r="F16" s="48">
        <v>1</v>
      </c>
      <c r="G16" s="53">
        <v>72</v>
      </c>
      <c r="H16" s="28">
        <v>16</v>
      </c>
      <c r="I16" s="76">
        <v>55</v>
      </c>
    </row>
    <row r="17" spans="1:9" s="15" customFormat="1" ht="12.75">
      <c r="A17" s="1" t="s">
        <v>69</v>
      </c>
      <c r="B17" s="59">
        <v>353</v>
      </c>
      <c r="C17" s="116">
        <v>68</v>
      </c>
      <c r="D17" s="85">
        <v>391</v>
      </c>
      <c r="E17" s="47">
        <v>393</v>
      </c>
      <c r="F17" s="48">
        <v>64</v>
      </c>
      <c r="G17" s="53">
        <v>356</v>
      </c>
      <c r="H17" s="28">
        <v>152</v>
      </c>
      <c r="I17" s="76">
        <v>267</v>
      </c>
    </row>
    <row r="18" spans="1:9" s="15" customFormat="1" ht="12.75">
      <c r="A18" s="1" t="s">
        <v>81</v>
      </c>
      <c r="B18" s="59">
        <v>67</v>
      </c>
      <c r="C18" s="116">
        <v>4</v>
      </c>
      <c r="D18" s="85">
        <v>67</v>
      </c>
      <c r="E18" s="47">
        <v>66</v>
      </c>
      <c r="F18" s="48">
        <v>2</v>
      </c>
      <c r="G18" s="53">
        <v>69</v>
      </c>
      <c r="H18" s="28">
        <v>10</v>
      </c>
      <c r="I18" s="76">
        <v>60</v>
      </c>
    </row>
    <row r="19" spans="1:9" s="15" customFormat="1" ht="12.75">
      <c r="A19" s="1" t="s">
        <v>70</v>
      </c>
      <c r="B19" s="59">
        <v>135</v>
      </c>
      <c r="C19" s="116">
        <v>18</v>
      </c>
      <c r="D19" s="85">
        <v>146</v>
      </c>
      <c r="E19" s="47">
        <v>145</v>
      </c>
      <c r="F19" s="48">
        <v>19</v>
      </c>
      <c r="G19" s="53">
        <v>135</v>
      </c>
      <c r="H19" s="28">
        <v>41</v>
      </c>
      <c r="I19" s="76">
        <v>112</v>
      </c>
    </row>
    <row r="20" spans="1:9" s="15" customFormat="1" ht="12.75">
      <c r="A20" s="1" t="s">
        <v>82</v>
      </c>
      <c r="B20" s="59">
        <v>150</v>
      </c>
      <c r="C20" s="116">
        <v>12</v>
      </c>
      <c r="D20" s="85">
        <v>159</v>
      </c>
      <c r="E20" s="47">
        <v>158</v>
      </c>
      <c r="F20" s="48">
        <v>13</v>
      </c>
      <c r="G20" s="53">
        <v>148</v>
      </c>
      <c r="H20" s="28">
        <v>40</v>
      </c>
      <c r="I20" s="76">
        <v>121</v>
      </c>
    </row>
    <row r="21" spans="1:9" s="15" customFormat="1" ht="12.75">
      <c r="A21" s="1" t="s">
        <v>71</v>
      </c>
      <c r="B21" s="59">
        <v>174</v>
      </c>
      <c r="C21" s="116">
        <v>33</v>
      </c>
      <c r="D21" s="85">
        <v>182</v>
      </c>
      <c r="E21" s="47">
        <v>182</v>
      </c>
      <c r="F21" s="48">
        <v>32</v>
      </c>
      <c r="G21" s="53">
        <v>174</v>
      </c>
      <c r="H21" s="28">
        <v>69</v>
      </c>
      <c r="I21" s="76">
        <v>133</v>
      </c>
    </row>
    <row r="22" spans="1:9" s="15" customFormat="1" ht="12.75">
      <c r="A22" s="1" t="s">
        <v>72</v>
      </c>
      <c r="B22" s="59">
        <v>240</v>
      </c>
      <c r="C22" s="116">
        <v>26</v>
      </c>
      <c r="D22" s="85">
        <v>250</v>
      </c>
      <c r="E22" s="47">
        <v>248</v>
      </c>
      <c r="F22" s="48">
        <v>23</v>
      </c>
      <c r="G22" s="53">
        <v>241</v>
      </c>
      <c r="H22" s="28">
        <v>72</v>
      </c>
      <c r="I22" s="76">
        <v>189</v>
      </c>
    </row>
    <row r="23" spans="1:9" s="15" customFormat="1" ht="12.75">
      <c r="A23" s="1" t="s">
        <v>83</v>
      </c>
      <c r="B23" s="59">
        <v>33</v>
      </c>
      <c r="C23" s="116">
        <v>5</v>
      </c>
      <c r="D23" s="85">
        <v>35</v>
      </c>
      <c r="E23" s="47">
        <v>35</v>
      </c>
      <c r="F23" s="48">
        <v>4</v>
      </c>
      <c r="G23" s="53">
        <v>34</v>
      </c>
      <c r="H23" s="28">
        <v>8</v>
      </c>
      <c r="I23" s="76">
        <v>29</v>
      </c>
    </row>
    <row r="24" spans="1:9" s="15" customFormat="1" ht="12.75">
      <c r="A24" s="1" t="s">
        <v>73</v>
      </c>
      <c r="B24" s="59">
        <v>191</v>
      </c>
      <c r="C24" s="116">
        <v>19</v>
      </c>
      <c r="D24" s="85">
        <v>196</v>
      </c>
      <c r="E24" s="47">
        <v>197</v>
      </c>
      <c r="F24" s="48">
        <v>14</v>
      </c>
      <c r="G24" s="53">
        <v>195</v>
      </c>
      <c r="H24" s="28">
        <v>51</v>
      </c>
      <c r="I24" s="76">
        <v>155</v>
      </c>
    </row>
    <row r="25" spans="1:9" s="15" customFormat="1" ht="12.75">
      <c r="A25" s="1" t="s">
        <v>84</v>
      </c>
      <c r="B25" s="59">
        <v>332</v>
      </c>
      <c r="C25" s="116">
        <v>49</v>
      </c>
      <c r="D25" s="85">
        <v>359</v>
      </c>
      <c r="E25" s="47">
        <v>356</v>
      </c>
      <c r="F25" s="48">
        <v>44</v>
      </c>
      <c r="G25" s="53">
        <v>336</v>
      </c>
      <c r="H25" s="28">
        <v>128</v>
      </c>
      <c r="I25" s="76">
        <v>255</v>
      </c>
    </row>
    <row r="26" spans="1:9" s="30" customFormat="1" ht="12.75">
      <c r="A26" s="1" t="s">
        <v>85</v>
      </c>
      <c r="B26" s="59">
        <v>411</v>
      </c>
      <c r="C26" s="116">
        <v>72</v>
      </c>
      <c r="D26" s="85">
        <v>452</v>
      </c>
      <c r="E26" s="47">
        <v>454</v>
      </c>
      <c r="F26" s="48">
        <v>60</v>
      </c>
      <c r="G26" s="53">
        <v>418</v>
      </c>
      <c r="H26" s="28">
        <v>132</v>
      </c>
      <c r="I26" s="76">
        <v>345</v>
      </c>
    </row>
    <row r="27" spans="1:9" s="30" customFormat="1" ht="12.75">
      <c r="A27" s="1" t="s">
        <v>74</v>
      </c>
      <c r="B27" s="59">
        <v>27</v>
      </c>
      <c r="C27" s="116">
        <v>5</v>
      </c>
      <c r="D27" s="85">
        <v>30</v>
      </c>
      <c r="E27" s="47">
        <v>28</v>
      </c>
      <c r="F27" s="48">
        <v>3</v>
      </c>
      <c r="G27" s="53">
        <v>30</v>
      </c>
      <c r="H27" s="28">
        <v>9</v>
      </c>
      <c r="I27" s="76">
        <v>22</v>
      </c>
    </row>
    <row r="28" spans="1:9" s="30" customFormat="1" ht="12.75">
      <c r="A28" s="1" t="s">
        <v>75</v>
      </c>
      <c r="B28" s="59">
        <v>312</v>
      </c>
      <c r="C28" s="116">
        <v>66</v>
      </c>
      <c r="D28" s="85">
        <v>339</v>
      </c>
      <c r="E28" s="47">
        <v>340</v>
      </c>
      <c r="F28" s="48">
        <v>55</v>
      </c>
      <c r="G28" s="53">
        <v>323</v>
      </c>
      <c r="H28" s="28">
        <v>155</v>
      </c>
      <c r="I28" s="76">
        <v>228</v>
      </c>
    </row>
    <row r="29" spans="1:9" s="30" customFormat="1" ht="12.75">
      <c r="A29" s="1" t="s">
        <v>76</v>
      </c>
      <c r="B29" s="175">
        <v>138</v>
      </c>
      <c r="C29" s="94">
        <v>8</v>
      </c>
      <c r="D29" s="86">
        <v>138</v>
      </c>
      <c r="E29" s="62">
        <v>139</v>
      </c>
      <c r="F29" s="48">
        <v>5</v>
      </c>
      <c r="G29" s="79">
        <v>140</v>
      </c>
      <c r="H29" s="138">
        <v>32</v>
      </c>
      <c r="I29" s="121">
        <v>115</v>
      </c>
    </row>
    <row r="30" spans="1:9" ht="12.75">
      <c r="A30" s="145" t="s">
        <v>0</v>
      </c>
      <c r="B30" s="146">
        <f aca="true" t="shared" si="0" ref="B30:I30">SUM(B6:B29)</f>
        <v>5009</v>
      </c>
      <c r="C30" s="146">
        <f t="shared" si="0"/>
        <v>1116</v>
      </c>
      <c r="D30" s="17">
        <f t="shared" si="0"/>
        <v>5614</v>
      </c>
      <c r="E30" s="63">
        <f t="shared" si="0"/>
        <v>5608</v>
      </c>
      <c r="F30" s="17">
        <f t="shared" si="0"/>
        <v>1002</v>
      </c>
      <c r="G30" s="56">
        <f t="shared" si="0"/>
        <v>5110</v>
      </c>
      <c r="H30" s="17">
        <f t="shared" si="0"/>
        <v>2112</v>
      </c>
      <c r="I30" s="17">
        <f t="shared" si="0"/>
        <v>3992</v>
      </c>
    </row>
    <row r="31" spans="1:6" ht="12.75">
      <c r="A31" s="31"/>
      <c r="B31" s="44"/>
      <c r="C31" s="44"/>
      <c r="D31" s="44"/>
      <c r="E31" s="44"/>
      <c r="F31" s="44"/>
    </row>
  </sheetData>
  <sheetProtection selectLockedCells="1"/>
  <mergeCells count="6">
    <mergeCell ref="F1:G1"/>
    <mergeCell ref="F2:G2"/>
    <mergeCell ref="H1:I1"/>
    <mergeCell ref="H2:I2"/>
    <mergeCell ref="B1:C1"/>
    <mergeCell ref="B2:C2"/>
  </mergeCells>
  <printOptions horizontalCentered="1"/>
  <pageMargins left="1" right="1" top="1" bottom="1" header="0.5" footer="0.5"/>
  <pageSetup horizontalDpi="600" verticalDpi="600" orientation="portrait" pageOrder="overThenDown" r:id="rId1"/>
  <headerFooter alignWithMargins="0">
    <oddHeader>&amp;C&amp;"Helv,Bold"CASSIA COUNTY RESULTS
GENERAL ELECTION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4.421875" style="16" bestFit="1" customWidth="1"/>
    <col min="2" max="2" width="7.00390625" style="16" customWidth="1"/>
    <col min="3" max="3" width="6.8515625" style="16" customWidth="1"/>
    <col min="4" max="4" width="8.421875" style="16" customWidth="1"/>
    <col min="5" max="5" width="8.57421875" style="16" customWidth="1"/>
    <col min="6" max="10" width="7.57421875" style="10" customWidth="1"/>
    <col min="11" max="16384" width="9.140625" style="10" customWidth="1"/>
  </cols>
  <sheetData>
    <row r="1" spans="1:10" ht="12.75">
      <c r="A1" s="124"/>
      <c r="B1" s="124"/>
      <c r="C1" s="147"/>
      <c r="D1" s="124"/>
      <c r="E1" s="147"/>
      <c r="F1" s="200"/>
      <c r="G1" s="200"/>
      <c r="H1" s="200"/>
      <c r="I1" s="200"/>
      <c r="J1" s="201"/>
    </row>
    <row r="2" spans="1:10" ht="12.75">
      <c r="A2" s="25"/>
      <c r="B2" s="25"/>
      <c r="C2" s="148"/>
      <c r="D2" s="25"/>
      <c r="E2" s="148"/>
      <c r="F2" s="188" t="s">
        <v>10</v>
      </c>
      <c r="G2" s="188"/>
      <c r="H2" s="188"/>
      <c r="I2" s="188"/>
      <c r="J2" s="191"/>
    </row>
    <row r="3" spans="1:10" s="23" customFormat="1" ht="12.75">
      <c r="A3" s="24"/>
      <c r="B3" s="187" t="s">
        <v>118</v>
      </c>
      <c r="C3" s="191"/>
      <c r="D3" s="187" t="s">
        <v>119</v>
      </c>
      <c r="E3" s="191"/>
      <c r="F3" s="188" t="s">
        <v>11</v>
      </c>
      <c r="G3" s="188"/>
      <c r="H3" s="188"/>
      <c r="I3" s="188"/>
      <c r="J3" s="191"/>
    </row>
    <row r="4" spans="1:10" ht="13.5" customHeight="1">
      <c r="A4" s="25"/>
      <c r="B4" s="91"/>
      <c r="C4" s="9"/>
      <c r="D4" s="91"/>
      <c r="E4" s="9"/>
      <c r="F4" s="8"/>
      <c r="G4" s="8"/>
      <c r="H4" s="8"/>
      <c r="I4" s="8"/>
      <c r="J4" s="9"/>
    </row>
    <row r="5" spans="1:10" s="11" customFormat="1" ht="117.75" customHeight="1" thickBot="1">
      <c r="A5" s="26" t="s">
        <v>12</v>
      </c>
      <c r="B5" s="155" t="s">
        <v>120</v>
      </c>
      <c r="C5" s="155" t="s">
        <v>121</v>
      </c>
      <c r="D5" s="155" t="s">
        <v>120</v>
      </c>
      <c r="E5" s="155" t="s">
        <v>121</v>
      </c>
      <c r="F5" s="64" t="s">
        <v>14</v>
      </c>
      <c r="G5" s="6" t="s">
        <v>15</v>
      </c>
      <c r="H5" s="6" t="s">
        <v>19</v>
      </c>
      <c r="I5" s="6" t="s">
        <v>20</v>
      </c>
      <c r="J5" s="4" t="s">
        <v>16</v>
      </c>
    </row>
    <row r="6" spans="1:10" s="15" customFormat="1" ht="13.5" thickBot="1">
      <c r="A6" s="12"/>
      <c r="B6" s="109"/>
      <c r="C6" s="109"/>
      <c r="D6" s="109"/>
      <c r="E6" s="109"/>
      <c r="F6" s="13"/>
      <c r="G6" s="13"/>
      <c r="H6" s="13"/>
      <c r="I6" s="13"/>
      <c r="J6" s="14"/>
    </row>
    <row r="7" spans="1:10" s="15" customFormat="1" ht="12.75">
      <c r="A7" s="1" t="s">
        <v>77</v>
      </c>
      <c r="B7" s="149">
        <v>143</v>
      </c>
      <c r="C7" s="150">
        <v>130</v>
      </c>
      <c r="D7" s="149">
        <v>200</v>
      </c>
      <c r="E7" s="150">
        <v>79</v>
      </c>
      <c r="F7" s="41">
        <v>473</v>
      </c>
      <c r="G7" s="18">
        <v>52</v>
      </c>
      <c r="H7" s="37">
        <f>IF(G7&lt;&gt;0,G7+F7,"")</f>
        <v>525</v>
      </c>
      <c r="I7" s="18">
        <v>283</v>
      </c>
      <c r="J7" s="19">
        <f>IF(I7&lt;&gt;0,I7/H7,"")</f>
        <v>0.539047619047619</v>
      </c>
    </row>
    <row r="8" spans="1:10" s="15" customFormat="1" ht="13.5" thickBot="1">
      <c r="A8" s="1" t="s">
        <v>78</v>
      </c>
      <c r="B8" s="151">
        <v>87</v>
      </c>
      <c r="C8" s="152">
        <v>130</v>
      </c>
      <c r="D8" s="151">
        <v>126</v>
      </c>
      <c r="E8" s="152">
        <v>92</v>
      </c>
      <c r="F8" s="42">
        <v>363</v>
      </c>
      <c r="G8" s="20">
        <v>29</v>
      </c>
      <c r="H8" s="38">
        <f aca="true" t="shared" si="0" ref="H8:H30">IF(G8&lt;&gt;0,G8+F8,"")</f>
        <v>392</v>
      </c>
      <c r="I8" s="20">
        <v>218</v>
      </c>
      <c r="J8" s="19">
        <f aca="true" t="shared" si="1" ref="J8:J30">IF(I8&lt;&gt;0,I8/H8,"")</f>
        <v>0.5561224489795918</v>
      </c>
    </row>
    <row r="9" spans="1:10" s="15" customFormat="1" ht="12.75">
      <c r="A9" s="1" t="s">
        <v>62</v>
      </c>
      <c r="B9" s="151">
        <v>168</v>
      </c>
      <c r="C9" s="152">
        <v>257</v>
      </c>
      <c r="D9" s="151">
        <v>236</v>
      </c>
      <c r="E9" s="152">
        <v>189</v>
      </c>
      <c r="F9" s="42">
        <v>669</v>
      </c>
      <c r="G9" s="20">
        <v>63</v>
      </c>
      <c r="H9" s="37">
        <f t="shared" si="0"/>
        <v>732</v>
      </c>
      <c r="I9" s="20">
        <v>430</v>
      </c>
      <c r="J9" s="19">
        <f t="shared" si="1"/>
        <v>0.587431693989071</v>
      </c>
    </row>
    <row r="10" spans="1:10" s="15" customFormat="1" ht="13.5" thickBot="1">
      <c r="A10" s="1" t="s">
        <v>63</v>
      </c>
      <c r="B10" s="151">
        <v>198</v>
      </c>
      <c r="C10" s="152">
        <v>331</v>
      </c>
      <c r="D10" s="151">
        <v>279</v>
      </c>
      <c r="E10" s="152">
        <v>245</v>
      </c>
      <c r="F10" s="42">
        <v>782</v>
      </c>
      <c r="G10" s="20">
        <v>44</v>
      </c>
      <c r="H10" s="38">
        <f t="shared" si="0"/>
        <v>826</v>
      </c>
      <c r="I10" s="20">
        <v>532</v>
      </c>
      <c r="J10" s="19">
        <f t="shared" si="1"/>
        <v>0.6440677966101694</v>
      </c>
    </row>
    <row r="11" spans="1:10" s="15" customFormat="1" ht="12.75">
      <c r="A11" s="1" t="s">
        <v>64</v>
      </c>
      <c r="B11" s="151">
        <v>156</v>
      </c>
      <c r="C11" s="152">
        <v>217</v>
      </c>
      <c r="D11" s="151">
        <v>210</v>
      </c>
      <c r="E11" s="152">
        <v>164</v>
      </c>
      <c r="F11" s="42">
        <v>599</v>
      </c>
      <c r="G11" s="20">
        <v>54</v>
      </c>
      <c r="H11" s="37">
        <f t="shared" si="0"/>
        <v>653</v>
      </c>
      <c r="I11" s="20">
        <v>381</v>
      </c>
      <c r="J11" s="19">
        <f t="shared" si="1"/>
        <v>0.5834609494640123</v>
      </c>
    </row>
    <row r="12" spans="1:10" s="15" customFormat="1" ht="13.5" thickBot="1">
      <c r="A12" s="1" t="s">
        <v>79</v>
      </c>
      <c r="B12" s="151">
        <v>172</v>
      </c>
      <c r="C12" s="152">
        <v>250</v>
      </c>
      <c r="D12" s="151">
        <v>263</v>
      </c>
      <c r="E12" s="152">
        <v>163</v>
      </c>
      <c r="F12" s="42">
        <v>731</v>
      </c>
      <c r="G12" s="20">
        <v>47</v>
      </c>
      <c r="H12" s="38">
        <f t="shared" si="0"/>
        <v>778</v>
      </c>
      <c r="I12" s="20">
        <v>429</v>
      </c>
      <c r="J12" s="19">
        <f t="shared" si="1"/>
        <v>0.5514138817480719</v>
      </c>
    </row>
    <row r="13" spans="1:10" s="15" customFormat="1" ht="13.5" thickBot="1">
      <c r="A13" s="1" t="s">
        <v>65</v>
      </c>
      <c r="B13" s="151">
        <v>131</v>
      </c>
      <c r="C13" s="152">
        <v>131</v>
      </c>
      <c r="D13" s="151">
        <v>110</v>
      </c>
      <c r="E13" s="152">
        <v>152</v>
      </c>
      <c r="F13" s="42">
        <v>346</v>
      </c>
      <c r="G13" s="20">
        <v>30</v>
      </c>
      <c r="H13" s="37">
        <f t="shared" si="0"/>
        <v>376</v>
      </c>
      <c r="I13" s="20">
        <v>266</v>
      </c>
      <c r="J13" s="19">
        <f t="shared" si="1"/>
        <v>0.7074468085106383</v>
      </c>
    </row>
    <row r="14" spans="1:10" s="15" customFormat="1" ht="13.5" thickBot="1">
      <c r="A14" s="1" t="s">
        <v>66</v>
      </c>
      <c r="B14" s="151">
        <v>30</v>
      </c>
      <c r="C14" s="152">
        <v>55</v>
      </c>
      <c r="D14" s="151">
        <v>44</v>
      </c>
      <c r="E14" s="152">
        <v>41</v>
      </c>
      <c r="F14" s="42">
        <v>112</v>
      </c>
      <c r="G14" s="20">
        <v>1</v>
      </c>
      <c r="H14" s="37">
        <f t="shared" si="0"/>
        <v>113</v>
      </c>
      <c r="I14" s="20">
        <v>86</v>
      </c>
      <c r="J14" s="19">
        <f t="shared" si="1"/>
        <v>0.7610619469026548</v>
      </c>
    </row>
    <row r="15" spans="1:10" s="15" customFormat="1" ht="12.75">
      <c r="A15" s="1" t="s">
        <v>80</v>
      </c>
      <c r="B15" s="151">
        <v>9</v>
      </c>
      <c r="C15" s="152">
        <v>19</v>
      </c>
      <c r="D15" s="151">
        <v>7</v>
      </c>
      <c r="E15" s="152">
        <v>21</v>
      </c>
      <c r="F15" s="42">
        <v>46</v>
      </c>
      <c r="G15" s="20">
        <v>0</v>
      </c>
      <c r="H15" s="37">
        <v>46</v>
      </c>
      <c r="I15" s="20">
        <v>28</v>
      </c>
      <c r="J15" s="19">
        <f t="shared" si="1"/>
        <v>0.6086956521739131</v>
      </c>
    </row>
    <row r="16" spans="1:10" s="15" customFormat="1" ht="12.75">
      <c r="A16" s="1" t="s">
        <v>67</v>
      </c>
      <c r="B16" s="151">
        <v>211</v>
      </c>
      <c r="C16" s="152">
        <v>301</v>
      </c>
      <c r="D16" s="151">
        <v>241</v>
      </c>
      <c r="E16" s="152">
        <v>272</v>
      </c>
      <c r="F16" s="42">
        <v>752</v>
      </c>
      <c r="G16" s="20">
        <v>44</v>
      </c>
      <c r="H16" s="38">
        <f t="shared" si="0"/>
        <v>796</v>
      </c>
      <c r="I16" s="20">
        <v>517</v>
      </c>
      <c r="J16" s="19">
        <f t="shared" si="1"/>
        <v>0.6494974874371859</v>
      </c>
    </row>
    <row r="17" spans="1:10" s="15" customFormat="1" ht="12.75">
      <c r="A17" s="1" t="s">
        <v>68</v>
      </c>
      <c r="B17" s="151">
        <v>32</v>
      </c>
      <c r="C17" s="152">
        <v>43</v>
      </c>
      <c r="D17" s="151">
        <v>30</v>
      </c>
      <c r="E17" s="152">
        <v>45</v>
      </c>
      <c r="F17" s="42">
        <v>98</v>
      </c>
      <c r="G17" s="20">
        <v>1</v>
      </c>
      <c r="H17" s="38">
        <f t="shared" si="0"/>
        <v>99</v>
      </c>
      <c r="I17" s="20">
        <v>75</v>
      </c>
      <c r="J17" s="19">
        <f t="shared" si="1"/>
        <v>0.7575757575757576</v>
      </c>
    </row>
    <row r="18" spans="1:10" s="15" customFormat="1" ht="13.5" thickBot="1">
      <c r="A18" s="1" t="s">
        <v>69</v>
      </c>
      <c r="B18" s="151">
        <v>169</v>
      </c>
      <c r="C18" s="152">
        <v>254</v>
      </c>
      <c r="D18" s="151">
        <v>203</v>
      </c>
      <c r="E18" s="152">
        <v>221</v>
      </c>
      <c r="F18" s="42">
        <v>554</v>
      </c>
      <c r="G18" s="20">
        <v>70</v>
      </c>
      <c r="H18" s="38">
        <f t="shared" si="0"/>
        <v>624</v>
      </c>
      <c r="I18" s="20">
        <v>425</v>
      </c>
      <c r="J18" s="19">
        <f t="shared" si="1"/>
        <v>0.6810897435897436</v>
      </c>
    </row>
    <row r="19" spans="1:10" s="15" customFormat="1" ht="12.75">
      <c r="A19" s="1" t="s">
        <v>81</v>
      </c>
      <c r="B19" s="151">
        <v>19</v>
      </c>
      <c r="C19" s="152">
        <v>53</v>
      </c>
      <c r="D19" s="151">
        <v>27</v>
      </c>
      <c r="E19" s="152">
        <v>45</v>
      </c>
      <c r="F19" s="42">
        <v>92</v>
      </c>
      <c r="G19" s="20">
        <v>2</v>
      </c>
      <c r="H19" s="37">
        <f t="shared" si="0"/>
        <v>94</v>
      </c>
      <c r="I19" s="20">
        <v>73</v>
      </c>
      <c r="J19" s="19">
        <f t="shared" si="1"/>
        <v>0.776595744680851</v>
      </c>
    </row>
    <row r="20" spans="1:10" s="15" customFormat="1" ht="13.5" thickBot="1">
      <c r="A20" s="1" t="s">
        <v>70</v>
      </c>
      <c r="B20" s="151">
        <v>54</v>
      </c>
      <c r="C20" s="152">
        <v>101</v>
      </c>
      <c r="D20" s="151">
        <v>70</v>
      </c>
      <c r="E20" s="152">
        <v>83</v>
      </c>
      <c r="F20" s="42">
        <v>232</v>
      </c>
      <c r="G20" s="20">
        <v>8</v>
      </c>
      <c r="H20" s="38">
        <f t="shared" si="0"/>
        <v>240</v>
      </c>
      <c r="I20" s="20">
        <v>156</v>
      </c>
      <c r="J20" s="19">
        <f t="shared" si="1"/>
        <v>0.65</v>
      </c>
    </row>
    <row r="21" spans="1:10" s="15" customFormat="1" ht="12.75">
      <c r="A21" s="1" t="s">
        <v>82</v>
      </c>
      <c r="B21" s="151">
        <v>76</v>
      </c>
      <c r="C21" s="152">
        <v>88</v>
      </c>
      <c r="D21" s="151">
        <v>61</v>
      </c>
      <c r="E21" s="152">
        <v>101</v>
      </c>
      <c r="F21" s="42">
        <v>275</v>
      </c>
      <c r="G21" s="20">
        <v>15</v>
      </c>
      <c r="H21" s="37">
        <f t="shared" si="0"/>
        <v>290</v>
      </c>
      <c r="I21" s="20">
        <v>164</v>
      </c>
      <c r="J21" s="19">
        <f t="shared" si="1"/>
        <v>0.5655172413793104</v>
      </c>
    </row>
    <row r="22" spans="1:10" s="15" customFormat="1" ht="13.5" thickBot="1">
      <c r="A22" s="1" t="s">
        <v>71</v>
      </c>
      <c r="B22" s="151">
        <v>92</v>
      </c>
      <c r="C22" s="152">
        <v>114</v>
      </c>
      <c r="D22" s="151">
        <v>101</v>
      </c>
      <c r="E22" s="152">
        <v>106</v>
      </c>
      <c r="F22" s="42">
        <v>310</v>
      </c>
      <c r="G22" s="20">
        <v>25</v>
      </c>
      <c r="H22" s="38">
        <f t="shared" si="0"/>
        <v>335</v>
      </c>
      <c r="I22" s="20">
        <v>207</v>
      </c>
      <c r="J22" s="19">
        <f t="shared" si="1"/>
        <v>0.6179104477611941</v>
      </c>
    </row>
    <row r="23" spans="1:10" s="15" customFormat="1" ht="13.5" thickBot="1">
      <c r="A23" s="1" t="s">
        <v>72</v>
      </c>
      <c r="B23" s="151">
        <v>102</v>
      </c>
      <c r="C23" s="152">
        <v>164</v>
      </c>
      <c r="D23" s="151">
        <v>105</v>
      </c>
      <c r="E23" s="152">
        <v>162</v>
      </c>
      <c r="F23" s="42">
        <v>427</v>
      </c>
      <c r="G23" s="20">
        <v>15</v>
      </c>
      <c r="H23" s="37">
        <f t="shared" si="0"/>
        <v>442</v>
      </c>
      <c r="I23" s="20">
        <v>270</v>
      </c>
      <c r="J23" s="19">
        <f t="shared" si="1"/>
        <v>0.6108597285067874</v>
      </c>
    </row>
    <row r="24" spans="1:10" s="15" customFormat="1" ht="13.5" thickBot="1">
      <c r="A24" s="1" t="s">
        <v>83</v>
      </c>
      <c r="B24" s="151">
        <v>15</v>
      </c>
      <c r="C24" s="152">
        <v>23</v>
      </c>
      <c r="D24" s="151">
        <v>19</v>
      </c>
      <c r="E24" s="152">
        <v>19</v>
      </c>
      <c r="F24" s="42">
        <v>53</v>
      </c>
      <c r="G24" s="20">
        <v>2</v>
      </c>
      <c r="H24" s="37">
        <f t="shared" si="0"/>
        <v>55</v>
      </c>
      <c r="I24" s="20">
        <v>38</v>
      </c>
      <c r="J24" s="19">
        <f t="shared" si="1"/>
        <v>0.6909090909090909</v>
      </c>
    </row>
    <row r="25" spans="1:10" s="15" customFormat="1" ht="13.5" thickBot="1">
      <c r="A25" s="1" t="s">
        <v>73</v>
      </c>
      <c r="B25" s="151">
        <v>66</v>
      </c>
      <c r="C25" s="152">
        <v>144</v>
      </c>
      <c r="D25" s="151">
        <v>72</v>
      </c>
      <c r="E25" s="152">
        <v>138</v>
      </c>
      <c r="F25" s="42">
        <v>309</v>
      </c>
      <c r="G25" s="20">
        <v>19</v>
      </c>
      <c r="H25" s="37">
        <f t="shared" si="0"/>
        <v>328</v>
      </c>
      <c r="I25" s="20">
        <v>211</v>
      </c>
      <c r="J25" s="19">
        <f t="shared" si="1"/>
        <v>0.6432926829268293</v>
      </c>
    </row>
    <row r="26" spans="1:10" s="15" customFormat="1" ht="13.5" thickBot="1">
      <c r="A26" s="1" t="s">
        <v>84</v>
      </c>
      <c r="B26" s="151">
        <v>149</v>
      </c>
      <c r="C26" s="152">
        <v>238</v>
      </c>
      <c r="D26" s="151">
        <v>186</v>
      </c>
      <c r="E26" s="152">
        <v>199</v>
      </c>
      <c r="F26" s="42">
        <v>614</v>
      </c>
      <c r="G26" s="20">
        <v>43</v>
      </c>
      <c r="H26" s="37">
        <f t="shared" si="0"/>
        <v>657</v>
      </c>
      <c r="I26" s="20">
        <v>389</v>
      </c>
      <c r="J26" s="19">
        <f t="shared" si="1"/>
        <v>0.5920852359208524</v>
      </c>
    </row>
    <row r="27" spans="1:10" s="30" customFormat="1" ht="13.5" thickBot="1">
      <c r="A27" s="1" t="s">
        <v>85</v>
      </c>
      <c r="B27" s="151">
        <v>187</v>
      </c>
      <c r="C27" s="152">
        <v>297</v>
      </c>
      <c r="D27" s="151">
        <v>205</v>
      </c>
      <c r="E27" s="152">
        <v>277</v>
      </c>
      <c r="F27" s="42">
        <v>701</v>
      </c>
      <c r="G27" s="20">
        <v>53</v>
      </c>
      <c r="H27" s="37">
        <f t="shared" si="0"/>
        <v>754</v>
      </c>
      <c r="I27" s="20">
        <v>489</v>
      </c>
      <c r="J27" s="19">
        <f t="shared" si="1"/>
        <v>0.6485411140583555</v>
      </c>
    </row>
    <row r="28" spans="1:10" s="30" customFormat="1" ht="13.5" thickBot="1">
      <c r="A28" s="1" t="s">
        <v>74</v>
      </c>
      <c r="B28" s="151">
        <v>17</v>
      </c>
      <c r="C28" s="152">
        <v>18</v>
      </c>
      <c r="D28" s="151">
        <v>15</v>
      </c>
      <c r="E28" s="152">
        <v>20</v>
      </c>
      <c r="F28" s="42">
        <v>40</v>
      </c>
      <c r="G28" s="20">
        <v>1</v>
      </c>
      <c r="H28" s="37">
        <f t="shared" si="0"/>
        <v>41</v>
      </c>
      <c r="I28" s="20">
        <v>35</v>
      </c>
      <c r="J28" s="19">
        <f t="shared" si="1"/>
        <v>0.8536585365853658</v>
      </c>
    </row>
    <row r="29" spans="1:10" s="30" customFormat="1" ht="13.5" thickBot="1">
      <c r="A29" s="1" t="s">
        <v>75</v>
      </c>
      <c r="B29" s="151">
        <v>124</v>
      </c>
      <c r="C29" s="152">
        <v>268</v>
      </c>
      <c r="D29" s="151">
        <v>172</v>
      </c>
      <c r="E29" s="152">
        <v>220</v>
      </c>
      <c r="F29" s="42">
        <v>548</v>
      </c>
      <c r="G29" s="20">
        <v>37</v>
      </c>
      <c r="H29" s="37">
        <f t="shared" si="0"/>
        <v>585</v>
      </c>
      <c r="I29" s="20">
        <v>395</v>
      </c>
      <c r="J29" s="19">
        <f t="shared" si="1"/>
        <v>0.6752136752136753</v>
      </c>
    </row>
    <row r="30" spans="1:10" s="30" customFormat="1" ht="12.75">
      <c r="A30" s="1" t="s">
        <v>76</v>
      </c>
      <c r="B30" s="153">
        <v>35</v>
      </c>
      <c r="C30" s="154">
        <v>110</v>
      </c>
      <c r="D30" s="153">
        <v>55</v>
      </c>
      <c r="E30" s="154">
        <v>91</v>
      </c>
      <c r="F30" s="42">
        <v>223</v>
      </c>
      <c r="G30" s="20">
        <v>8</v>
      </c>
      <c r="H30" s="37">
        <f t="shared" si="0"/>
        <v>231</v>
      </c>
      <c r="I30" s="20">
        <v>147</v>
      </c>
      <c r="J30" s="19">
        <f t="shared" si="1"/>
        <v>0.6363636363636364</v>
      </c>
    </row>
    <row r="31" spans="1:10" ht="12.75">
      <c r="A31" s="7" t="s">
        <v>0</v>
      </c>
      <c r="B31" s="45">
        <f aca="true" t="shared" si="2" ref="B31:I31">SUM(B7:B30)</f>
        <v>2442</v>
      </c>
      <c r="C31" s="45">
        <f t="shared" si="2"/>
        <v>3736</v>
      </c>
      <c r="D31" s="45">
        <f t="shared" si="2"/>
        <v>3037</v>
      </c>
      <c r="E31" s="45">
        <f t="shared" si="2"/>
        <v>3145</v>
      </c>
      <c r="F31" s="45">
        <f t="shared" si="2"/>
        <v>9349</v>
      </c>
      <c r="G31" s="17">
        <f t="shared" si="2"/>
        <v>663</v>
      </c>
      <c r="H31" s="17">
        <f t="shared" si="2"/>
        <v>10012</v>
      </c>
      <c r="I31" s="17">
        <f t="shared" si="2"/>
        <v>6244</v>
      </c>
      <c r="J31" s="49">
        <f>IF(I31&lt;&gt;0,I31/H31,"")</f>
        <v>0.62365161805833</v>
      </c>
    </row>
    <row r="32" spans="1:5" ht="12.75">
      <c r="A32" s="31"/>
      <c r="B32" s="31"/>
      <c r="C32" s="31"/>
      <c r="D32" s="31"/>
      <c r="E32" s="31"/>
    </row>
    <row r="33" spans="1:9" ht="12.75">
      <c r="A33" s="31"/>
      <c r="B33" s="31"/>
      <c r="C33" s="31"/>
      <c r="D33" s="31"/>
      <c r="E33" s="31"/>
      <c r="F33" s="199" t="s">
        <v>29</v>
      </c>
      <c r="G33" s="199"/>
      <c r="H33" s="199"/>
      <c r="I33" s="50">
        <v>890</v>
      </c>
    </row>
  </sheetData>
  <sheetProtection selectLockedCells="1"/>
  <mergeCells count="6">
    <mergeCell ref="F33:H33"/>
    <mergeCell ref="F3:J3"/>
    <mergeCell ref="F1:J1"/>
    <mergeCell ref="F2:J2"/>
    <mergeCell ref="B3:C3"/>
    <mergeCell ref="D3:E3"/>
  </mergeCells>
  <printOptions horizontalCentered="1"/>
  <pageMargins left="1" right="1" top="1" bottom="1" header="0.5" footer="0.5"/>
  <pageSetup horizontalDpi="600" verticalDpi="600" orientation="portrait" pageOrder="overThenDown" r:id="rId1"/>
  <headerFooter alignWithMargins="0">
    <oddHeader>&amp;C&amp;"Helv,Bold"CASSIA COUNTY RESULTS
GENERAL ELECTION NOVEMBER 6,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1.00390625" style="16" customWidth="1"/>
    <col min="2" max="2" width="6.57421875" style="10" customWidth="1"/>
    <col min="3" max="3" width="7.140625" style="10" customWidth="1"/>
    <col min="4" max="4" width="5.57421875" style="10" customWidth="1"/>
    <col min="5" max="6" width="6.57421875" style="10" customWidth="1"/>
    <col min="7" max="7" width="11.8515625" style="10" bestFit="1" customWidth="1"/>
    <col min="8" max="8" width="10.421875" style="10" customWidth="1"/>
    <col min="9" max="9" width="9.421875" style="10" bestFit="1" customWidth="1"/>
    <col min="10" max="10" width="8.421875" style="10" customWidth="1"/>
    <col min="11" max="11" width="9.57421875" style="10" bestFit="1" customWidth="1"/>
    <col min="12" max="12" width="10.57421875" style="10" bestFit="1" customWidth="1"/>
    <col min="13" max="13" width="10.421875" style="10" bestFit="1" customWidth="1"/>
    <col min="14" max="14" width="9.57421875" style="10" bestFit="1" customWidth="1"/>
    <col min="15" max="15" width="13.421875" style="10" bestFit="1" customWidth="1"/>
    <col min="16" max="16" width="10.00390625" style="10" bestFit="1" customWidth="1"/>
    <col min="17" max="16384" width="9.140625" style="10" customWidth="1"/>
  </cols>
  <sheetData>
    <row r="1" spans="1:10" ht="12.75">
      <c r="A1" s="21"/>
      <c r="B1" s="202"/>
      <c r="C1" s="200"/>
      <c r="D1" s="200"/>
      <c r="E1" s="177" t="s">
        <v>21</v>
      </c>
      <c r="F1" s="197"/>
      <c r="G1" s="87" t="s">
        <v>24</v>
      </c>
      <c r="H1" s="73"/>
      <c r="I1" s="115"/>
      <c r="J1" s="123"/>
    </row>
    <row r="2" spans="1:10" s="23" customFormat="1" ht="12.75">
      <c r="A2" s="22"/>
      <c r="B2" s="189" t="s">
        <v>39</v>
      </c>
      <c r="C2" s="190"/>
      <c r="D2" s="190"/>
      <c r="E2" s="117" t="s">
        <v>22</v>
      </c>
      <c r="F2" s="107"/>
      <c r="G2" s="43" t="s">
        <v>23</v>
      </c>
      <c r="H2" s="68" t="s">
        <v>21</v>
      </c>
      <c r="I2" s="70" t="s">
        <v>21</v>
      </c>
      <c r="J2" s="43" t="s">
        <v>21</v>
      </c>
    </row>
    <row r="3" spans="1:10" s="23" customFormat="1" ht="12.75">
      <c r="A3" s="22"/>
      <c r="B3" s="75" t="s">
        <v>17</v>
      </c>
      <c r="C3" s="122" t="s">
        <v>99</v>
      </c>
      <c r="D3" s="74" t="s">
        <v>100</v>
      </c>
      <c r="E3" s="118" t="s">
        <v>36</v>
      </c>
      <c r="F3" s="75" t="s">
        <v>53</v>
      </c>
      <c r="G3" s="43" t="s">
        <v>13</v>
      </c>
      <c r="H3" s="51" t="s">
        <v>8</v>
      </c>
      <c r="I3" s="71" t="s">
        <v>25</v>
      </c>
      <c r="J3" s="72" t="s">
        <v>26</v>
      </c>
    </row>
    <row r="4" spans="1:10" ht="12.75">
      <c r="A4" s="33"/>
      <c r="B4" s="54" t="s">
        <v>4</v>
      </c>
      <c r="C4" s="2" t="s">
        <v>4</v>
      </c>
      <c r="D4" s="3" t="s">
        <v>4</v>
      </c>
      <c r="E4" s="54" t="s">
        <v>4</v>
      </c>
      <c r="F4" s="54" t="s">
        <v>4</v>
      </c>
      <c r="G4" s="2" t="s">
        <v>4</v>
      </c>
      <c r="H4" s="60" t="s">
        <v>4</v>
      </c>
      <c r="I4" s="54" t="s">
        <v>4</v>
      </c>
      <c r="J4" s="2" t="s">
        <v>4</v>
      </c>
    </row>
    <row r="5" spans="1:10" s="11" customFormat="1" ht="87.75" customHeight="1" thickBot="1">
      <c r="A5" s="34" t="s">
        <v>12</v>
      </c>
      <c r="B5" s="82" t="s">
        <v>52</v>
      </c>
      <c r="C5" s="4" t="s">
        <v>40</v>
      </c>
      <c r="D5" s="66" t="s">
        <v>41</v>
      </c>
      <c r="E5" s="82" t="s">
        <v>54</v>
      </c>
      <c r="F5" s="82" t="s">
        <v>55</v>
      </c>
      <c r="G5" s="4" t="s">
        <v>42</v>
      </c>
      <c r="H5" s="61" t="s">
        <v>56</v>
      </c>
      <c r="I5" s="82" t="s">
        <v>57</v>
      </c>
      <c r="J5" s="4" t="s">
        <v>58</v>
      </c>
    </row>
    <row r="6" spans="1:10" s="15" customFormat="1" ht="13.5" thickBot="1">
      <c r="A6" s="12"/>
      <c r="B6" s="13"/>
      <c r="C6" s="83"/>
      <c r="D6" s="14"/>
      <c r="E6" s="81"/>
      <c r="F6" s="81"/>
      <c r="G6" s="112"/>
      <c r="H6" s="109"/>
      <c r="I6" s="81"/>
      <c r="J6" s="83"/>
    </row>
    <row r="7" spans="1:10" s="15" customFormat="1" ht="12.75">
      <c r="A7" s="1" t="s">
        <v>77</v>
      </c>
      <c r="B7" s="35">
        <v>229</v>
      </c>
      <c r="C7" s="84">
        <v>226</v>
      </c>
      <c r="D7" s="18">
        <v>233</v>
      </c>
      <c r="E7" s="35">
        <v>229</v>
      </c>
      <c r="F7" s="35">
        <v>233</v>
      </c>
      <c r="G7" s="113">
        <v>229</v>
      </c>
      <c r="H7" s="110">
        <v>238</v>
      </c>
      <c r="I7" s="35">
        <v>233</v>
      </c>
      <c r="J7" s="84">
        <v>237</v>
      </c>
    </row>
    <row r="8" spans="1:10" s="15" customFormat="1" ht="12.75">
      <c r="A8" s="1" t="s">
        <v>78</v>
      </c>
      <c r="B8" s="48">
        <v>195</v>
      </c>
      <c r="C8" s="85">
        <v>193</v>
      </c>
      <c r="D8" s="20">
        <v>196</v>
      </c>
      <c r="E8" s="48">
        <v>197</v>
      </c>
      <c r="F8" s="48">
        <v>193</v>
      </c>
      <c r="G8" s="114">
        <v>184</v>
      </c>
      <c r="H8" s="111">
        <v>194</v>
      </c>
      <c r="I8" s="48">
        <v>192</v>
      </c>
      <c r="J8" s="85">
        <v>194</v>
      </c>
    </row>
    <row r="9" spans="1:10" s="15" customFormat="1" ht="12.75">
      <c r="A9" s="1" t="s">
        <v>62</v>
      </c>
      <c r="B9" s="48">
        <v>385</v>
      </c>
      <c r="C9" s="85">
        <v>380</v>
      </c>
      <c r="D9" s="20">
        <v>387</v>
      </c>
      <c r="E9" s="48">
        <v>385</v>
      </c>
      <c r="F9" s="48">
        <v>379</v>
      </c>
      <c r="G9" s="114">
        <v>368</v>
      </c>
      <c r="H9" s="111">
        <v>390</v>
      </c>
      <c r="I9" s="48">
        <v>384</v>
      </c>
      <c r="J9" s="85">
        <v>385</v>
      </c>
    </row>
    <row r="10" spans="1:10" s="15" customFormat="1" ht="12.75">
      <c r="A10" s="1" t="s">
        <v>63</v>
      </c>
      <c r="B10" s="48">
        <v>480</v>
      </c>
      <c r="C10" s="85">
        <v>465</v>
      </c>
      <c r="D10" s="20">
        <v>475</v>
      </c>
      <c r="E10" s="48">
        <v>475</v>
      </c>
      <c r="F10" s="48">
        <v>470</v>
      </c>
      <c r="G10" s="114">
        <v>458</v>
      </c>
      <c r="H10" s="111">
        <v>473</v>
      </c>
      <c r="I10" s="48">
        <v>473</v>
      </c>
      <c r="J10" s="85">
        <v>475</v>
      </c>
    </row>
    <row r="11" spans="1:10" s="15" customFormat="1" ht="12.75">
      <c r="A11" s="1" t="s">
        <v>64</v>
      </c>
      <c r="B11" s="48">
        <v>339</v>
      </c>
      <c r="C11" s="85">
        <v>338</v>
      </c>
      <c r="D11" s="20">
        <v>339</v>
      </c>
      <c r="E11" s="48">
        <v>346</v>
      </c>
      <c r="F11" s="48">
        <v>340</v>
      </c>
      <c r="G11" s="114">
        <v>341</v>
      </c>
      <c r="H11" s="111">
        <v>344</v>
      </c>
      <c r="I11" s="48">
        <v>344</v>
      </c>
      <c r="J11" s="85">
        <v>343</v>
      </c>
    </row>
    <row r="12" spans="1:10" s="15" customFormat="1" ht="12.75">
      <c r="A12" s="1" t="s">
        <v>79</v>
      </c>
      <c r="B12" s="48">
        <v>376</v>
      </c>
      <c r="C12" s="85">
        <v>374</v>
      </c>
      <c r="D12" s="20">
        <v>367</v>
      </c>
      <c r="E12" s="48">
        <v>373</v>
      </c>
      <c r="F12" s="48">
        <v>374</v>
      </c>
      <c r="G12" s="114">
        <v>374</v>
      </c>
      <c r="H12" s="111">
        <v>377</v>
      </c>
      <c r="I12" s="48">
        <v>378</v>
      </c>
      <c r="J12" s="85">
        <v>381</v>
      </c>
    </row>
    <row r="13" spans="1:10" s="15" customFormat="1" ht="12.75">
      <c r="A13" s="1" t="s">
        <v>65</v>
      </c>
      <c r="B13" s="48">
        <v>248</v>
      </c>
      <c r="C13" s="85">
        <v>252</v>
      </c>
      <c r="D13" s="20">
        <v>247</v>
      </c>
      <c r="E13" s="48">
        <v>249</v>
      </c>
      <c r="F13" s="48">
        <v>248</v>
      </c>
      <c r="G13" s="114">
        <v>250</v>
      </c>
      <c r="H13" s="111">
        <v>250</v>
      </c>
      <c r="I13" s="48">
        <v>246</v>
      </c>
      <c r="J13" s="85">
        <v>248</v>
      </c>
    </row>
    <row r="14" spans="1:10" s="15" customFormat="1" ht="12.75">
      <c r="A14" s="1" t="s">
        <v>66</v>
      </c>
      <c r="B14" s="48">
        <v>71</v>
      </c>
      <c r="C14" s="85">
        <v>72</v>
      </c>
      <c r="D14" s="20">
        <v>72</v>
      </c>
      <c r="E14" s="48">
        <v>73</v>
      </c>
      <c r="F14" s="48">
        <v>72</v>
      </c>
      <c r="G14" s="114">
        <v>74</v>
      </c>
      <c r="H14" s="111">
        <v>73</v>
      </c>
      <c r="I14" s="48">
        <v>73</v>
      </c>
      <c r="J14" s="85">
        <v>73</v>
      </c>
    </row>
    <row r="15" spans="1:10" s="15" customFormat="1" ht="12.75">
      <c r="A15" s="1" t="s">
        <v>80</v>
      </c>
      <c r="B15" s="48">
        <v>27</v>
      </c>
      <c r="C15" s="85">
        <v>24</v>
      </c>
      <c r="D15" s="20">
        <v>26</v>
      </c>
      <c r="E15" s="48">
        <v>27</v>
      </c>
      <c r="F15" s="48">
        <v>27</v>
      </c>
      <c r="G15" s="114">
        <v>27</v>
      </c>
      <c r="H15" s="111">
        <v>27</v>
      </c>
      <c r="I15" s="48">
        <v>27</v>
      </c>
      <c r="J15" s="85">
        <v>27</v>
      </c>
    </row>
    <row r="16" spans="1:10" s="15" customFormat="1" ht="12.75">
      <c r="A16" s="1" t="s">
        <v>67</v>
      </c>
      <c r="B16" s="48">
        <v>483</v>
      </c>
      <c r="C16" s="85">
        <v>469</v>
      </c>
      <c r="D16" s="20">
        <v>473</v>
      </c>
      <c r="E16" s="48">
        <v>469</v>
      </c>
      <c r="F16" s="48">
        <v>451</v>
      </c>
      <c r="G16" s="114">
        <v>464</v>
      </c>
      <c r="H16" s="111">
        <v>472</v>
      </c>
      <c r="I16" s="48">
        <v>478</v>
      </c>
      <c r="J16" s="85">
        <v>474</v>
      </c>
    </row>
    <row r="17" spans="1:10" s="15" customFormat="1" ht="12.75">
      <c r="A17" s="1" t="s">
        <v>68</v>
      </c>
      <c r="B17" s="48">
        <v>69</v>
      </c>
      <c r="C17" s="85">
        <v>63</v>
      </c>
      <c r="D17" s="20">
        <v>64</v>
      </c>
      <c r="E17" s="48">
        <v>67</v>
      </c>
      <c r="F17" s="48">
        <v>66</v>
      </c>
      <c r="G17" s="114">
        <v>66</v>
      </c>
      <c r="H17" s="111">
        <v>64</v>
      </c>
      <c r="I17" s="48">
        <v>65</v>
      </c>
      <c r="J17" s="85">
        <v>65</v>
      </c>
    </row>
    <row r="18" spans="1:10" s="15" customFormat="1" ht="12.75">
      <c r="A18" s="1" t="s">
        <v>69</v>
      </c>
      <c r="B18" s="48">
        <v>394</v>
      </c>
      <c r="C18" s="85">
        <v>395</v>
      </c>
      <c r="D18" s="20">
        <v>396</v>
      </c>
      <c r="E18" s="48">
        <v>395</v>
      </c>
      <c r="F18" s="48">
        <v>387</v>
      </c>
      <c r="G18" s="114">
        <v>383</v>
      </c>
      <c r="H18" s="111">
        <v>394</v>
      </c>
      <c r="I18" s="48">
        <v>393</v>
      </c>
      <c r="J18" s="85">
        <v>394</v>
      </c>
    </row>
    <row r="19" spans="1:10" s="15" customFormat="1" ht="12.75">
      <c r="A19" s="1" t="s">
        <v>81</v>
      </c>
      <c r="B19" s="48">
        <v>64</v>
      </c>
      <c r="C19" s="85">
        <v>69</v>
      </c>
      <c r="D19" s="20">
        <v>65</v>
      </c>
      <c r="E19" s="48">
        <v>69</v>
      </c>
      <c r="F19" s="48">
        <v>68</v>
      </c>
      <c r="G19" s="114">
        <v>68</v>
      </c>
      <c r="H19" s="111">
        <v>67</v>
      </c>
      <c r="I19" s="48">
        <v>67</v>
      </c>
      <c r="J19" s="85">
        <v>67</v>
      </c>
    </row>
    <row r="20" spans="1:10" s="15" customFormat="1" ht="12.75">
      <c r="A20" s="1" t="s">
        <v>70</v>
      </c>
      <c r="B20" s="48">
        <v>147</v>
      </c>
      <c r="C20" s="85">
        <v>144</v>
      </c>
      <c r="D20" s="20">
        <v>144</v>
      </c>
      <c r="E20" s="48">
        <v>146</v>
      </c>
      <c r="F20" s="48">
        <v>128</v>
      </c>
      <c r="G20" s="114">
        <v>145</v>
      </c>
      <c r="H20" s="111">
        <v>146</v>
      </c>
      <c r="I20" s="48">
        <v>147</v>
      </c>
      <c r="J20" s="85">
        <v>146</v>
      </c>
    </row>
    <row r="21" spans="1:10" s="15" customFormat="1" ht="12.75">
      <c r="A21" s="1" t="s">
        <v>82</v>
      </c>
      <c r="B21" s="48">
        <v>159</v>
      </c>
      <c r="C21" s="85">
        <v>155</v>
      </c>
      <c r="D21" s="20">
        <v>157</v>
      </c>
      <c r="E21" s="48">
        <v>158</v>
      </c>
      <c r="F21" s="48">
        <v>157</v>
      </c>
      <c r="G21" s="114">
        <v>158</v>
      </c>
      <c r="H21" s="111">
        <v>158</v>
      </c>
      <c r="I21" s="48">
        <v>156</v>
      </c>
      <c r="J21" s="85">
        <v>157</v>
      </c>
    </row>
    <row r="22" spans="1:10" s="15" customFormat="1" ht="12.75">
      <c r="A22" s="1" t="s">
        <v>71</v>
      </c>
      <c r="B22" s="48">
        <v>186</v>
      </c>
      <c r="C22" s="85">
        <v>184</v>
      </c>
      <c r="D22" s="20">
        <v>185</v>
      </c>
      <c r="E22" s="48">
        <v>186</v>
      </c>
      <c r="F22" s="48">
        <v>186</v>
      </c>
      <c r="G22" s="114">
        <v>182</v>
      </c>
      <c r="H22" s="111">
        <v>187</v>
      </c>
      <c r="I22" s="48">
        <v>185</v>
      </c>
      <c r="J22" s="85">
        <v>186</v>
      </c>
    </row>
    <row r="23" spans="1:10" s="15" customFormat="1" ht="12.75">
      <c r="A23" s="1" t="s">
        <v>72</v>
      </c>
      <c r="B23" s="48">
        <v>253</v>
      </c>
      <c r="C23" s="85">
        <v>240</v>
      </c>
      <c r="D23" s="20">
        <v>245</v>
      </c>
      <c r="E23" s="48">
        <v>249</v>
      </c>
      <c r="F23" s="48">
        <v>252</v>
      </c>
      <c r="G23" s="114">
        <v>248</v>
      </c>
      <c r="H23" s="111">
        <v>253</v>
      </c>
      <c r="I23" s="48">
        <v>252</v>
      </c>
      <c r="J23" s="85">
        <v>253</v>
      </c>
    </row>
    <row r="24" spans="1:10" s="15" customFormat="1" ht="12.75">
      <c r="A24" s="1" t="s">
        <v>83</v>
      </c>
      <c r="B24" s="48">
        <v>36</v>
      </c>
      <c r="C24" s="85">
        <v>35</v>
      </c>
      <c r="D24" s="20">
        <v>36</v>
      </c>
      <c r="E24" s="48">
        <v>33</v>
      </c>
      <c r="F24" s="48">
        <v>33</v>
      </c>
      <c r="G24" s="114">
        <v>34</v>
      </c>
      <c r="H24" s="111">
        <v>35</v>
      </c>
      <c r="I24" s="48">
        <v>35</v>
      </c>
      <c r="J24" s="85">
        <v>35</v>
      </c>
    </row>
    <row r="25" spans="1:10" s="15" customFormat="1" ht="12.75">
      <c r="A25" s="1" t="s">
        <v>73</v>
      </c>
      <c r="B25" s="93">
        <v>196</v>
      </c>
      <c r="C25" s="95">
        <v>198</v>
      </c>
      <c r="D25" s="76">
        <v>192</v>
      </c>
      <c r="E25" s="93">
        <v>197</v>
      </c>
      <c r="F25" s="48">
        <v>198</v>
      </c>
      <c r="G25" s="114">
        <v>195</v>
      </c>
      <c r="H25" s="111">
        <v>200</v>
      </c>
      <c r="I25" s="48">
        <v>198</v>
      </c>
      <c r="J25" s="85">
        <v>197</v>
      </c>
    </row>
    <row r="26" spans="1:10" s="15" customFormat="1" ht="12.75">
      <c r="A26" s="1" t="s">
        <v>84</v>
      </c>
      <c r="B26" s="93">
        <v>363</v>
      </c>
      <c r="C26" s="95">
        <v>354</v>
      </c>
      <c r="D26" s="76">
        <v>358</v>
      </c>
      <c r="E26" s="48">
        <v>355</v>
      </c>
      <c r="F26" s="48">
        <v>355</v>
      </c>
      <c r="G26" s="114">
        <v>356</v>
      </c>
      <c r="H26" s="111">
        <v>358</v>
      </c>
      <c r="I26" s="48">
        <v>363</v>
      </c>
      <c r="J26" s="85">
        <v>360</v>
      </c>
    </row>
    <row r="27" spans="1:10" s="30" customFormat="1" ht="12.75">
      <c r="A27" s="1" t="s">
        <v>85</v>
      </c>
      <c r="B27" s="93">
        <v>454</v>
      </c>
      <c r="C27" s="95">
        <v>447</v>
      </c>
      <c r="D27" s="76">
        <v>447</v>
      </c>
      <c r="E27" s="48">
        <v>440</v>
      </c>
      <c r="F27" s="48">
        <v>450</v>
      </c>
      <c r="G27" s="114">
        <v>443</v>
      </c>
      <c r="H27" s="111">
        <v>454</v>
      </c>
      <c r="I27" s="48">
        <v>455</v>
      </c>
      <c r="J27" s="85">
        <v>459</v>
      </c>
    </row>
    <row r="28" spans="1:10" ht="12.75">
      <c r="A28" s="1" t="s">
        <v>74</v>
      </c>
      <c r="B28" s="93">
        <v>31</v>
      </c>
      <c r="C28" s="95">
        <v>33</v>
      </c>
      <c r="D28" s="76">
        <v>32</v>
      </c>
      <c r="E28" s="48">
        <v>32</v>
      </c>
      <c r="F28" s="48">
        <v>33</v>
      </c>
      <c r="G28" s="114">
        <v>28</v>
      </c>
      <c r="H28" s="111">
        <v>32</v>
      </c>
      <c r="I28" s="48">
        <v>32</v>
      </c>
      <c r="J28" s="85">
        <v>32</v>
      </c>
    </row>
    <row r="29" spans="1:10" ht="12.75">
      <c r="A29" s="1" t="s">
        <v>75</v>
      </c>
      <c r="B29" s="119">
        <v>351</v>
      </c>
      <c r="C29" s="95">
        <v>345</v>
      </c>
      <c r="D29" s="121">
        <v>352</v>
      </c>
      <c r="E29" s="119">
        <v>345</v>
      </c>
      <c r="F29" s="48">
        <v>345</v>
      </c>
      <c r="G29" s="114">
        <v>333</v>
      </c>
      <c r="H29" s="111">
        <v>356</v>
      </c>
      <c r="I29" s="93">
        <v>350</v>
      </c>
      <c r="J29" s="85">
        <v>350</v>
      </c>
    </row>
    <row r="30" spans="1:10" ht="12.75">
      <c r="A30" s="1" t="s">
        <v>76</v>
      </c>
      <c r="B30" s="120">
        <v>139</v>
      </c>
      <c r="C30" s="95">
        <v>139</v>
      </c>
      <c r="D30" s="94">
        <v>141</v>
      </c>
      <c r="E30" s="120">
        <v>141</v>
      </c>
      <c r="F30" s="108">
        <v>138</v>
      </c>
      <c r="G30" s="114">
        <v>133</v>
      </c>
      <c r="H30" s="111">
        <v>141</v>
      </c>
      <c r="I30" s="93">
        <v>138</v>
      </c>
      <c r="J30" s="85">
        <v>139</v>
      </c>
    </row>
    <row r="31" spans="1:10" ht="12.75">
      <c r="A31" s="7" t="s">
        <v>0</v>
      </c>
      <c r="B31" s="63">
        <f aca="true" t="shared" si="0" ref="B31:I31">SUM(B7:B30)</f>
        <v>5675</v>
      </c>
      <c r="C31" s="17">
        <f t="shared" si="0"/>
        <v>5594</v>
      </c>
      <c r="D31" s="45">
        <f t="shared" si="0"/>
        <v>5629</v>
      </c>
      <c r="E31" s="56">
        <f t="shared" si="0"/>
        <v>5636</v>
      </c>
      <c r="F31" s="56">
        <f t="shared" si="0"/>
        <v>5583</v>
      </c>
      <c r="G31" s="17">
        <f t="shared" si="0"/>
        <v>5541</v>
      </c>
      <c r="H31" s="45">
        <f t="shared" si="0"/>
        <v>5683</v>
      </c>
      <c r="I31" s="56">
        <f t="shared" si="0"/>
        <v>5664</v>
      </c>
      <c r="J31" s="17">
        <f>SUM(J7:J30)</f>
        <v>5677</v>
      </c>
    </row>
  </sheetData>
  <sheetProtection selectLockedCells="1"/>
  <mergeCells count="3">
    <mergeCell ref="E1:F1"/>
    <mergeCell ref="B1:D1"/>
    <mergeCell ref="B2:D2"/>
  </mergeCells>
  <printOptions horizontalCentered="1"/>
  <pageMargins left="1" right="1" top="1" bottom="1" header="0.5" footer="0.5"/>
  <pageSetup horizontalDpi="600" verticalDpi="600" orientation="portrait" pageOrder="overThenDown" r:id="rId1"/>
  <headerFooter alignWithMargins="0">
    <oddHeader>&amp;C&amp;"Helv,Bold"CASSIA COUNTY RESULTS
GENERAL ELECTION NOVEMBER 6,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4.421875" style="16" bestFit="1" customWidth="1"/>
    <col min="2" max="2" width="9.57421875" style="10" customWidth="1"/>
    <col min="3" max="3" width="8.57421875" style="10" customWidth="1"/>
    <col min="4" max="4" width="11.57421875" style="10" customWidth="1"/>
    <col min="5" max="5" width="10.421875" style="10" bestFit="1" customWidth="1"/>
    <col min="6" max="6" width="11.57421875" style="10" bestFit="1" customWidth="1"/>
    <col min="7" max="8" width="9.57421875" style="10" bestFit="1" customWidth="1"/>
    <col min="9" max="9" width="13.421875" style="10" bestFit="1" customWidth="1"/>
    <col min="10" max="10" width="10.00390625" style="10" bestFit="1" customWidth="1"/>
    <col min="11" max="16384" width="9.140625" style="10" customWidth="1"/>
  </cols>
  <sheetData>
    <row r="1" spans="1:7" ht="12.75">
      <c r="A1" s="102"/>
      <c r="B1" s="207" t="s">
        <v>97</v>
      </c>
      <c r="C1" s="212"/>
      <c r="D1" s="212"/>
      <c r="E1" s="208"/>
      <c r="F1" s="207" t="s">
        <v>30</v>
      </c>
      <c r="G1" s="208"/>
    </row>
    <row r="2" spans="1:7" ht="12.75">
      <c r="A2" s="24"/>
      <c r="B2" s="209" t="s">
        <v>98</v>
      </c>
      <c r="C2" s="211"/>
      <c r="D2" s="211"/>
      <c r="E2" s="210"/>
      <c r="F2" s="209" t="s">
        <v>43</v>
      </c>
      <c r="G2" s="210"/>
    </row>
    <row r="3" spans="1:7" ht="12.75">
      <c r="A3" s="24"/>
      <c r="B3" s="187" t="s">
        <v>122</v>
      </c>
      <c r="C3" s="188"/>
      <c r="D3" s="188"/>
      <c r="E3" s="191"/>
      <c r="F3" s="203" t="s">
        <v>18</v>
      </c>
      <c r="G3" s="204"/>
    </row>
    <row r="4" spans="1:7" ht="12.75">
      <c r="A4" s="91"/>
      <c r="B4" s="213" t="s">
        <v>95</v>
      </c>
      <c r="C4" s="214"/>
      <c r="D4" s="213" t="s">
        <v>96</v>
      </c>
      <c r="E4" s="214"/>
      <c r="F4" s="205" t="s">
        <v>59</v>
      </c>
      <c r="G4" s="206"/>
    </row>
    <row r="5" spans="1:7" ht="87.75" customHeight="1" thickBot="1">
      <c r="A5" s="26" t="s">
        <v>12</v>
      </c>
      <c r="B5" s="158" t="s">
        <v>120</v>
      </c>
      <c r="C5" s="159" t="s">
        <v>121</v>
      </c>
      <c r="D5" s="159" t="s">
        <v>120</v>
      </c>
      <c r="E5" s="101" t="s">
        <v>121</v>
      </c>
      <c r="F5" s="103" t="s">
        <v>60</v>
      </c>
      <c r="G5" s="103" t="s">
        <v>61</v>
      </c>
    </row>
    <row r="6" spans="1:7" ht="13.5" thickBot="1">
      <c r="A6" s="12"/>
      <c r="B6" s="97"/>
      <c r="C6" s="156"/>
      <c r="D6" s="156"/>
      <c r="E6" s="96"/>
      <c r="F6" s="92"/>
      <c r="G6" s="36"/>
    </row>
    <row r="7" spans="1:11" ht="12.75">
      <c r="A7" s="1" t="s">
        <v>77</v>
      </c>
      <c r="B7" s="35">
        <v>173</v>
      </c>
      <c r="C7" s="18">
        <v>90</v>
      </c>
      <c r="D7" s="27">
        <v>192</v>
      </c>
      <c r="E7" s="41">
        <v>69</v>
      </c>
      <c r="F7" s="35">
        <v>113</v>
      </c>
      <c r="G7" s="18">
        <v>143</v>
      </c>
      <c r="K7" s="100"/>
    </row>
    <row r="8" spans="1:7" ht="12.75">
      <c r="A8" s="1" t="s">
        <v>78</v>
      </c>
      <c r="B8" s="48">
        <v>163</v>
      </c>
      <c r="C8" s="20">
        <v>39</v>
      </c>
      <c r="D8" s="28">
        <v>172</v>
      </c>
      <c r="E8" s="42">
        <v>29</v>
      </c>
      <c r="F8" s="48">
        <v>71</v>
      </c>
      <c r="G8" s="20">
        <v>114</v>
      </c>
    </row>
    <row r="9" spans="1:7" ht="12.75">
      <c r="A9" s="1" t="s">
        <v>62</v>
      </c>
      <c r="B9" s="48">
        <v>338</v>
      </c>
      <c r="C9" s="20">
        <v>55</v>
      </c>
      <c r="D9" s="28">
        <v>340</v>
      </c>
      <c r="E9" s="42">
        <v>52</v>
      </c>
      <c r="F9" s="48">
        <v>157</v>
      </c>
      <c r="G9" s="20">
        <v>218</v>
      </c>
    </row>
    <row r="10" spans="1:7" ht="12.75">
      <c r="A10" s="1" t="s">
        <v>63</v>
      </c>
      <c r="B10" s="48">
        <v>436</v>
      </c>
      <c r="C10" s="20">
        <v>67</v>
      </c>
      <c r="D10" s="28">
        <v>437</v>
      </c>
      <c r="E10" s="42">
        <v>67</v>
      </c>
      <c r="F10" s="48">
        <v>249</v>
      </c>
      <c r="G10" s="20">
        <v>234</v>
      </c>
    </row>
    <row r="11" spans="1:7" ht="12.75">
      <c r="A11" s="1" t="s">
        <v>64</v>
      </c>
      <c r="B11" s="48">
        <v>297</v>
      </c>
      <c r="C11" s="20">
        <v>60</v>
      </c>
      <c r="D11" s="28">
        <v>300</v>
      </c>
      <c r="E11" s="42">
        <v>52</v>
      </c>
      <c r="F11" s="48">
        <v>152</v>
      </c>
      <c r="G11" s="20">
        <v>184</v>
      </c>
    </row>
    <row r="12" spans="1:7" ht="12.75">
      <c r="A12" s="1" t="s">
        <v>79</v>
      </c>
      <c r="B12" s="48">
        <v>330</v>
      </c>
      <c r="C12" s="20">
        <v>69</v>
      </c>
      <c r="D12" s="28">
        <v>331</v>
      </c>
      <c r="E12" s="42">
        <v>69</v>
      </c>
      <c r="F12" s="48">
        <v>147</v>
      </c>
      <c r="G12" s="20">
        <v>234</v>
      </c>
    </row>
    <row r="13" spans="1:7" ht="12.75">
      <c r="A13" s="1" t="s">
        <v>65</v>
      </c>
      <c r="B13" s="48">
        <v>209</v>
      </c>
      <c r="C13" s="20">
        <v>37</v>
      </c>
      <c r="D13" s="28">
        <v>220</v>
      </c>
      <c r="E13" s="42">
        <v>30</v>
      </c>
      <c r="F13" s="48">
        <v>111</v>
      </c>
      <c r="G13" s="20">
        <v>130</v>
      </c>
    </row>
    <row r="14" spans="1:7" ht="12.75">
      <c r="A14" s="1" t="s">
        <v>66</v>
      </c>
      <c r="B14" s="48">
        <v>69</v>
      </c>
      <c r="C14" s="20">
        <v>3</v>
      </c>
      <c r="D14" s="28">
        <v>71</v>
      </c>
      <c r="E14" s="42">
        <v>2</v>
      </c>
      <c r="F14" s="48">
        <v>20</v>
      </c>
      <c r="G14" s="20">
        <v>43</v>
      </c>
    </row>
    <row r="15" spans="1:7" ht="12.75">
      <c r="A15" s="1" t="s">
        <v>80</v>
      </c>
      <c r="B15" s="48">
        <v>19</v>
      </c>
      <c r="C15" s="20">
        <v>3</v>
      </c>
      <c r="D15" s="28">
        <v>17</v>
      </c>
      <c r="E15" s="42">
        <v>8</v>
      </c>
      <c r="F15" s="48">
        <v>7</v>
      </c>
      <c r="G15" s="20">
        <v>17</v>
      </c>
    </row>
    <row r="16" spans="1:7" ht="12.75">
      <c r="A16" s="1" t="s">
        <v>67</v>
      </c>
      <c r="B16" s="48">
        <v>430</v>
      </c>
      <c r="C16" s="20">
        <v>50</v>
      </c>
      <c r="D16" s="28">
        <v>429</v>
      </c>
      <c r="E16" s="42">
        <v>54</v>
      </c>
      <c r="F16" s="48">
        <v>177</v>
      </c>
      <c r="G16" s="20">
        <v>273</v>
      </c>
    </row>
    <row r="17" spans="1:7" ht="12.75">
      <c r="A17" s="1" t="s">
        <v>68</v>
      </c>
      <c r="B17" s="48">
        <v>60</v>
      </c>
      <c r="C17" s="20">
        <v>3</v>
      </c>
      <c r="D17" s="28">
        <v>59</v>
      </c>
      <c r="E17" s="42">
        <v>4</v>
      </c>
      <c r="F17" s="48">
        <v>24</v>
      </c>
      <c r="G17" s="20">
        <v>35</v>
      </c>
    </row>
    <row r="18" spans="1:7" ht="12.75">
      <c r="A18" s="1" t="s">
        <v>69</v>
      </c>
      <c r="B18" s="48">
        <v>336</v>
      </c>
      <c r="C18" s="20">
        <v>57</v>
      </c>
      <c r="D18" s="28">
        <v>345</v>
      </c>
      <c r="E18" s="42">
        <v>51</v>
      </c>
      <c r="F18" s="48">
        <v>145</v>
      </c>
      <c r="G18" s="20">
        <v>226</v>
      </c>
    </row>
    <row r="19" spans="1:7" ht="12.75">
      <c r="A19" s="1" t="s">
        <v>81</v>
      </c>
      <c r="B19" s="48">
        <v>63</v>
      </c>
      <c r="C19" s="20">
        <v>3</v>
      </c>
      <c r="D19" s="28">
        <v>57</v>
      </c>
      <c r="E19" s="42">
        <v>6</v>
      </c>
      <c r="F19" s="48">
        <v>26</v>
      </c>
      <c r="G19" s="20">
        <v>38</v>
      </c>
    </row>
    <row r="20" spans="1:7" ht="12.75">
      <c r="A20" s="1" t="s">
        <v>70</v>
      </c>
      <c r="B20" s="48">
        <v>128</v>
      </c>
      <c r="C20" s="20">
        <v>14</v>
      </c>
      <c r="D20" s="28">
        <v>134</v>
      </c>
      <c r="E20" s="42">
        <v>9</v>
      </c>
      <c r="F20" s="48">
        <v>50</v>
      </c>
      <c r="G20" s="20">
        <v>90</v>
      </c>
    </row>
    <row r="21" spans="1:7" ht="12.75">
      <c r="A21" s="1" t="s">
        <v>82</v>
      </c>
      <c r="B21" s="48">
        <v>124</v>
      </c>
      <c r="C21" s="20">
        <v>23</v>
      </c>
      <c r="D21" s="28">
        <v>128</v>
      </c>
      <c r="E21" s="42">
        <v>17</v>
      </c>
      <c r="F21" s="48">
        <v>38</v>
      </c>
      <c r="G21" s="20">
        <v>97</v>
      </c>
    </row>
    <row r="22" spans="1:7" ht="12.75">
      <c r="A22" s="1" t="s">
        <v>71</v>
      </c>
      <c r="B22" s="48">
        <v>156</v>
      </c>
      <c r="C22" s="20">
        <v>32</v>
      </c>
      <c r="D22" s="28">
        <v>153</v>
      </c>
      <c r="E22" s="42">
        <v>33</v>
      </c>
      <c r="F22" s="48">
        <v>69</v>
      </c>
      <c r="G22" s="20">
        <v>114</v>
      </c>
    </row>
    <row r="23" spans="1:7" ht="12.75">
      <c r="A23" s="1" t="s">
        <v>72</v>
      </c>
      <c r="B23" s="48">
        <v>221</v>
      </c>
      <c r="C23" s="20">
        <v>30</v>
      </c>
      <c r="D23" s="28">
        <v>222</v>
      </c>
      <c r="E23" s="42">
        <v>25</v>
      </c>
      <c r="F23" s="48">
        <v>96</v>
      </c>
      <c r="G23" s="20">
        <v>128</v>
      </c>
    </row>
    <row r="24" spans="1:7" ht="12.75">
      <c r="A24" s="1" t="s">
        <v>83</v>
      </c>
      <c r="B24" s="48">
        <v>33</v>
      </c>
      <c r="C24" s="20">
        <v>3</v>
      </c>
      <c r="D24" s="28">
        <v>35</v>
      </c>
      <c r="E24" s="42">
        <v>2</v>
      </c>
      <c r="F24" s="48">
        <v>11</v>
      </c>
      <c r="G24" s="20">
        <v>22</v>
      </c>
    </row>
    <row r="25" spans="1:7" ht="12.75">
      <c r="A25" s="1" t="s">
        <v>73</v>
      </c>
      <c r="B25" s="48">
        <v>173</v>
      </c>
      <c r="C25" s="20">
        <v>22</v>
      </c>
      <c r="D25" s="28">
        <v>177</v>
      </c>
      <c r="E25" s="42">
        <v>18</v>
      </c>
      <c r="F25" s="48">
        <v>69</v>
      </c>
      <c r="G25" s="20">
        <v>109</v>
      </c>
    </row>
    <row r="26" spans="1:7" ht="12.75">
      <c r="A26" s="1" t="s">
        <v>84</v>
      </c>
      <c r="B26" s="48">
        <v>314</v>
      </c>
      <c r="C26" s="20">
        <v>44</v>
      </c>
      <c r="D26" s="28">
        <v>326</v>
      </c>
      <c r="E26" s="42">
        <v>34</v>
      </c>
      <c r="F26" s="48">
        <v>148</v>
      </c>
      <c r="G26" s="20">
        <v>190</v>
      </c>
    </row>
    <row r="27" spans="1:7" ht="12.75">
      <c r="A27" s="1" t="s">
        <v>85</v>
      </c>
      <c r="B27" s="48">
        <v>410</v>
      </c>
      <c r="C27" s="20">
        <v>45</v>
      </c>
      <c r="D27" s="28">
        <v>416</v>
      </c>
      <c r="E27" s="42">
        <v>42</v>
      </c>
      <c r="F27" s="48">
        <v>235</v>
      </c>
      <c r="G27" s="20">
        <v>193</v>
      </c>
    </row>
    <row r="28" spans="1:7" ht="12.75">
      <c r="A28" s="1" t="s">
        <v>74</v>
      </c>
      <c r="B28" s="48">
        <v>27</v>
      </c>
      <c r="C28" s="20">
        <v>2</v>
      </c>
      <c r="D28" s="28">
        <v>28</v>
      </c>
      <c r="E28" s="42">
        <v>1</v>
      </c>
      <c r="F28" s="48">
        <v>10</v>
      </c>
      <c r="G28" s="20">
        <v>14</v>
      </c>
    </row>
    <row r="29" spans="1:7" ht="12.75">
      <c r="A29" s="1" t="s">
        <v>75</v>
      </c>
      <c r="B29" s="93">
        <v>320</v>
      </c>
      <c r="C29" s="76">
        <v>40</v>
      </c>
      <c r="D29" s="98">
        <v>313</v>
      </c>
      <c r="E29" s="65">
        <v>40</v>
      </c>
      <c r="F29" s="93">
        <v>142</v>
      </c>
      <c r="G29" s="76">
        <v>190</v>
      </c>
    </row>
    <row r="30" spans="1:7" ht="12.75">
      <c r="A30" s="1" t="s">
        <v>76</v>
      </c>
      <c r="B30" s="93">
        <v>132</v>
      </c>
      <c r="C30" s="94">
        <v>9</v>
      </c>
      <c r="D30" s="157">
        <v>133</v>
      </c>
      <c r="E30" s="65">
        <v>6</v>
      </c>
      <c r="F30" s="93">
        <v>87</v>
      </c>
      <c r="G30" s="94">
        <v>49</v>
      </c>
    </row>
    <row r="31" spans="1:7" ht="12.75">
      <c r="A31" s="7" t="s">
        <v>0</v>
      </c>
      <c r="B31" s="99">
        <f aca="true" t="shared" si="0" ref="B31:G31">SUM(B7:B30)</f>
        <v>4961</v>
      </c>
      <c r="C31" s="99">
        <f t="shared" si="0"/>
        <v>800</v>
      </c>
      <c r="D31" s="99">
        <f t="shared" si="0"/>
        <v>5035</v>
      </c>
      <c r="E31" s="45">
        <f t="shared" si="0"/>
        <v>720</v>
      </c>
      <c r="F31" s="17">
        <f t="shared" si="0"/>
        <v>2354</v>
      </c>
      <c r="G31" s="17">
        <f t="shared" si="0"/>
        <v>3085</v>
      </c>
    </row>
  </sheetData>
  <sheetProtection selectLockedCells="1"/>
  <mergeCells count="9">
    <mergeCell ref="F3:G3"/>
    <mergeCell ref="F4:G4"/>
    <mergeCell ref="B3:E3"/>
    <mergeCell ref="F1:G1"/>
    <mergeCell ref="F2:G2"/>
    <mergeCell ref="B2:E2"/>
    <mergeCell ref="B1:E1"/>
    <mergeCell ref="B4:C4"/>
    <mergeCell ref="D4:E4"/>
  </mergeCells>
  <printOptions horizontalCentered="1"/>
  <pageMargins left="1" right="1" top="1" bottom="1" header="0.5" footer="0.5"/>
  <pageSetup horizontalDpi="600" verticalDpi="600" orientation="portrait" pageOrder="overThenDown" r:id="rId1"/>
  <headerFooter alignWithMargins="0">
    <oddHeader>&amp;C&amp;"Helv,Bold"CASSIA COUNTY RESULTS
GENERAL ELECTION NOVEMBER 6,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3" max="5" width="14.421875" style="0" customWidth="1"/>
    <col min="6" max="6" width="10.421875" style="0" customWidth="1"/>
    <col min="7" max="7" width="10.140625" style="0" customWidth="1"/>
  </cols>
  <sheetData>
    <row r="1" spans="1:7" ht="12.75">
      <c r="A1" s="102"/>
      <c r="B1" s="216" t="s">
        <v>109</v>
      </c>
      <c r="C1" s="216"/>
      <c r="D1" s="161"/>
      <c r="E1" s="172"/>
      <c r="F1" s="207" t="s">
        <v>113</v>
      </c>
      <c r="G1" s="208"/>
    </row>
    <row r="2" spans="1:7" ht="12.75">
      <c r="A2" s="24"/>
      <c r="B2" s="216" t="s">
        <v>110</v>
      </c>
      <c r="C2" s="216"/>
      <c r="D2" s="161"/>
      <c r="E2" s="172"/>
      <c r="F2" s="209" t="s">
        <v>110</v>
      </c>
      <c r="G2" s="210"/>
    </row>
    <row r="3" spans="1:7" ht="12.75">
      <c r="A3" s="24"/>
      <c r="B3" s="215" t="s">
        <v>112</v>
      </c>
      <c r="C3" s="215"/>
      <c r="D3" s="68"/>
      <c r="E3" s="122"/>
      <c r="F3" s="187" t="s">
        <v>112</v>
      </c>
      <c r="G3" s="191"/>
    </row>
    <row r="4" spans="1:7" ht="12.75">
      <c r="A4" s="24"/>
      <c r="B4" s="215" t="s">
        <v>111</v>
      </c>
      <c r="C4" s="215"/>
      <c r="D4" s="68"/>
      <c r="E4" s="122"/>
      <c r="F4" s="187" t="s">
        <v>111</v>
      </c>
      <c r="G4" s="191"/>
    </row>
    <row r="5" spans="1:7" ht="12.75">
      <c r="A5" s="24"/>
      <c r="B5" s="2"/>
      <c r="C5" s="2"/>
      <c r="D5" s="160"/>
      <c r="E5" s="2"/>
      <c r="F5" s="104"/>
      <c r="G5" s="105"/>
    </row>
    <row r="6" spans="1:7" ht="12.75">
      <c r="A6" s="91"/>
      <c r="B6" s="2"/>
      <c r="C6" s="2"/>
      <c r="D6" s="160"/>
      <c r="E6" s="2"/>
      <c r="F6" s="205"/>
      <c r="G6" s="206"/>
    </row>
    <row r="7" spans="1:7" ht="57.75" thickBot="1">
      <c r="A7" s="144" t="s">
        <v>12</v>
      </c>
      <c r="B7" s="5" t="s">
        <v>115</v>
      </c>
      <c r="C7" s="5" t="s">
        <v>116</v>
      </c>
      <c r="D7" s="170"/>
      <c r="E7" s="173" t="s">
        <v>12</v>
      </c>
      <c r="F7" s="103" t="s">
        <v>114</v>
      </c>
      <c r="G7" s="103" t="s">
        <v>117</v>
      </c>
    </row>
    <row r="8" spans="1:7" ht="12.75">
      <c r="A8" s="139"/>
      <c r="B8" s="174"/>
      <c r="C8" s="174"/>
      <c r="D8" s="171"/>
      <c r="E8" s="174"/>
      <c r="F8" s="140"/>
      <c r="G8" s="96"/>
    </row>
    <row r="9" spans="1:7" ht="12.75">
      <c r="A9" s="1">
        <v>107</v>
      </c>
      <c r="B9" s="169">
        <v>228</v>
      </c>
      <c r="C9" s="169">
        <v>223</v>
      </c>
      <c r="D9" s="106"/>
      <c r="E9" s="169">
        <v>101</v>
      </c>
      <c r="F9" s="141">
        <v>210</v>
      </c>
      <c r="G9" s="142">
        <v>203</v>
      </c>
    </row>
    <row r="10" spans="1:7" ht="12.75">
      <c r="A10" s="1">
        <v>108</v>
      </c>
      <c r="B10" s="169">
        <v>68</v>
      </c>
      <c r="C10" s="169">
        <v>76</v>
      </c>
      <c r="D10" s="106"/>
      <c r="E10" s="169">
        <v>102</v>
      </c>
      <c r="F10" s="48">
        <v>150</v>
      </c>
      <c r="G10" s="20">
        <v>171</v>
      </c>
    </row>
    <row r="11" spans="1:7" ht="12.75">
      <c r="A11" s="1">
        <v>109</v>
      </c>
      <c r="B11" s="169">
        <v>18</v>
      </c>
      <c r="C11" s="169">
        <v>25</v>
      </c>
      <c r="D11" s="106"/>
      <c r="E11" s="169">
        <v>103</v>
      </c>
      <c r="F11" s="48">
        <v>335</v>
      </c>
      <c r="G11" s="20">
        <v>339</v>
      </c>
    </row>
    <row r="12" spans="1:7" ht="12.75">
      <c r="A12" s="1">
        <v>110</v>
      </c>
      <c r="B12" s="169">
        <v>3</v>
      </c>
      <c r="C12" s="169">
        <v>2</v>
      </c>
      <c r="D12" s="106"/>
      <c r="E12" s="169">
        <v>104</v>
      </c>
      <c r="F12" s="48">
        <v>395</v>
      </c>
      <c r="G12" s="20">
        <v>444</v>
      </c>
    </row>
    <row r="13" spans="1:7" ht="12.75">
      <c r="A13" s="1">
        <v>111</v>
      </c>
      <c r="B13" s="169">
        <v>53</v>
      </c>
      <c r="C13" s="169">
        <v>59</v>
      </c>
      <c r="D13" s="106"/>
      <c r="E13" s="169">
        <v>105</v>
      </c>
      <c r="F13" s="48">
        <v>264</v>
      </c>
      <c r="G13" s="20">
        <v>308</v>
      </c>
    </row>
    <row r="14" spans="1:7" ht="12.75">
      <c r="A14" s="1">
        <v>113</v>
      </c>
      <c r="B14" s="169">
        <v>61</v>
      </c>
      <c r="C14" s="169">
        <v>60</v>
      </c>
      <c r="D14" s="106"/>
      <c r="E14" s="169">
        <v>106</v>
      </c>
      <c r="F14" s="48">
        <v>316</v>
      </c>
      <c r="G14" s="20">
        <v>332</v>
      </c>
    </row>
    <row r="15" spans="1:7" ht="12.75">
      <c r="A15" s="1">
        <v>114</v>
      </c>
      <c r="B15" s="169">
        <v>0</v>
      </c>
      <c r="C15" s="169">
        <v>0</v>
      </c>
      <c r="D15" s="106"/>
      <c r="E15" s="169">
        <v>110</v>
      </c>
      <c r="F15" s="48">
        <v>342</v>
      </c>
      <c r="G15" s="20">
        <v>436</v>
      </c>
    </row>
    <row r="16" spans="1:7" ht="12.75">
      <c r="A16" s="1">
        <v>115</v>
      </c>
      <c r="B16" s="169">
        <v>116</v>
      </c>
      <c r="C16" s="169">
        <v>152</v>
      </c>
      <c r="D16" s="106"/>
      <c r="E16" s="169">
        <v>112</v>
      </c>
      <c r="F16" s="48">
        <v>307</v>
      </c>
      <c r="G16" s="20">
        <v>359</v>
      </c>
    </row>
    <row r="17" spans="1:7" ht="12.75">
      <c r="A17" s="143">
        <v>122</v>
      </c>
      <c r="B17" s="166">
        <v>22</v>
      </c>
      <c r="C17" s="166">
        <v>32</v>
      </c>
      <c r="D17" s="106"/>
      <c r="E17" s="169">
        <v>114</v>
      </c>
      <c r="F17" s="48">
        <v>120</v>
      </c>
      <c r="G17" s="20">
        <v>134</v>
      </c>
    </row>
    <row r="18" spans="1:7" ht="12.75">
      <c r="A18" s="145" t="s">
        <v>0</v>
      </c>
      <c r="B18" s="17">
        <f>SUM(B9:B17)</f>
        <v>569</v>
      </c>
      <c r="C18" s="17">
        <f>SUM(C9:C17)</f>
        <v>629</v>
      </c>
      <c r="D18" s="106"/>
      <c r="E18" s="169">
        <v>116</v>
      </c>
      <c r="F18" s="48">
        <v>162</v>
      </c>
      <c r="G18" s="20">
        <v>163</v>
      </c>
    </row>
    <row r="19" spans="4:7" ht="12.75">
      <c r="D19" s="106"/>
      <c r="E19" s="169">
        <v>117</v>
      </c>
      <c r="F19" s="48">
        <v>200</v>
      </c>
      <c r="G19" s="20">
        <v>218</v>
      </c>
    </row>
    <row r="20" spans="4:7" ht="12.75">
      <c r="D20" s="106"/>
      <c r="E20" s="169">
        <v>118</v>
      </c>
      <c r="F20" s="98">
        <v>26</v>
      </c>
      <c r="G20" s="76">
        <v>28</v>
      </c>
    </row>
    <row r="21" spans="4:7" ht="12.75">
      <c r="D21" s="106"/>
      <c r="E21" s="166">
        <v>119</v>
      </c>
      <c r="F21" s="162">
        <v>161</v>
      </c>
      <c r="G21" s="163">
        <v>189</v>
      </c>
    </row>
    <row r="22" spans="4:7" ht="12.75">
      <c r="D22" s="106"/>
      <c r="E22" s="166">
        <v>120</v>
      </c>
      <c r="F22" s="162">
        <v>283</v>
      </c>
      <c r="G22" s="163">
        <v>339</v>
      </c>
    </row>
    <row r="23" spans="4:7" ht="12.75">
      <c r="D23" s="106"/>
      <c r="E23" s="166">
        <v>121</v>
      </c>
      <c r="F23" s="162">
        <v>358</v>
      </c>
      <c r="G23" s="163">
        <v>404</v>
      </c>
    </row>
    <row r="24" spans="4:7" ht="12.75">
      <c r="D24" s="106"/>
      <c r="E24" s="166">
        <v>123</v>
      </c>
      <c r="F24" s="162">
        <v>267</v>
      </c>
      <c r="G24" s="163">
        <v>323</v>
      </c>
    </row>
    <row r="25" spans="4:7" ht="12.75">
      <c r="D25" s="106"/>
      <c r="E25" s="166">
        <v>124</v>
      </c>
      <c r="F25" s="164">
        <v>106</v>
      </c>
      <c r="G25" s="165">
        <v>141</v>
      </c>
    </row>
    <row r="26" spans="4:7" ht="12.75">
      <c r="D26" s="106"/>
      <c r="E26" s="7" t="s">
        <v>0</v>
      </c>
      <c r="F26" s="17">
        <f>SUM(F9:F25)</f>
        <v>4002</v>
      </c>
      <c r="G26" s="17">
        <f>SUM(G9:G25)</f>
        <v>4531</v>
      </c>
    </row>
    <row r="27" ht="12.75">
      <c r="D27" s="167"/>
    </row>
    <row r="28" ht="12.75">
      <c r="D28" s="167"/>
    </row>
    <row r="29" ht="12.75">
      <c r="D29" s="167"/>
    </row>
    <row r="30" ht="12.75">
      <c r="D30" s="168"/>
    </row>
    <row r="31" ht="12.75">
      <c r="D31" s="167"/>
    </row>
    <row r="32" ht="12.75">
      <c r="D32" s="167"/>
    </row>
    <row r="33" ht="12.75">
      <c r="D33" s="44"/>
    </row>
  </sheetData>
  <sheetProtection/>
  <mergeCells count="9">
    <mergeCell ref="F6:G6"/>
    <mergeCell ref="B4:C4"/>
    <mergeCell ref="F4:G4"/>
    <mergeCell ref="B1:C1"/>
    <mergeCell ref="F1:G1"/>
    <mergeCell ref="B2:C2"/>
    <mergeCell ref="F2:G2"/>
    <mergeCell ref="B3:C3"/>
    <mergeCell ref="F3:G3"/>
  </mergeCells>
  <printOptions/>
  <pageMargins left="0.7" right="0.7" top="0.75" bottom="0.75" header="0.3" footer="0.3"/>
  <pageSetup horizontalDpi="600" verticalDpi="600" orientation="portrait" r:id="rId1"/>
  <headerFooter>
    <oddHeader>&amp;C&amp;"Arial Narrow,Bold"CASSIA COUNTY RESULTS
GENERAL ELECTION NOVEMBER 6,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s="124"/>
      <c r="B1" s="177" t="s">
        <v>104</v>
      </c>
      <c r="C1" s="197"/>
      <c r="D1" s="202"/>
      <c r="E1" s="200"/>
      <c r="F1" s="200"/>
      <c r="G1" s="200"/>
      <c r="H1" s="201"/>
    </row>
    <row r="2" spans="1:8" ht="12.75">
      <c r="A2" s="25"/>
      <c r="B2" s="187" t="s">
        <v>105</v>
      </c>
      <c r="C2" s="191"/>
      <c r="D2" s="187" t="s">
        <v>10</v>
      </c>
      <c r="E2" s="188"/>
      <c r="F2" s="188"/>
      <c r="G2" s="188"/>
      <c r="H2" s="191"/>
    </row>
    <row r="3" spans="1:8" ht="12.75">
      <c r="A3" s="24"/>
      <c r="B3" s="209"/>
      <c r="C3" s="210"/>
      <c r="D3" s="187" t="s">
        <v>11</v>
      </c>
      <c r="E3" s="188"/>
      <c r="F3" s="188"/>
      <c r="G3" s="188"/>
      <c r="H3" s="191"/>
    </row>
    <row r="4" spans="1:8" ht="12.75">
      <c r="A4" s="25"/>
      <c r="B4" s="125"/>
      <c r="C4" s="126"/>
      <c r="D4" s="91"/>
      <c r="E4" s="8"/>
      <c r="F4" s="8"/>
      <c r="G4" s="8"/>
      <c r="H4" s="9"/>
    </row>
    <row r="5" spans="1:8" ht="78.75" customHeight="1" thickBot="1">
      <c r="A5" s="26" t="s">
        <v>12</v>
      </c>
      <c r="B5" s="5" t="s">
        <v>106</v>
      </c>
      <c r="C5" s="5" t="s">
        <v>103</v>
      </c>
      <c r="D5" s="6" t="s">
        <v>14</v>
      </c>
      <c r="E5" s="6" t="s">
        <v>15</v>
      </c>
      <c r="F5" s="6" t="s">
        <v>19</v>
      </c>
      <c r="G5" s="6" t="s">
        <v>20</v>
      </c>
      <c r="H5" s="4" t="s">
        <v>16</v>
      </c>
    </row>
    <row r="6" spans="1:8" ht="13.5" thickBot="1">
      <c r="A6" s="12"/>
      <c r="B6" s="13"/>
      <c r="C6" s="13"/>
      <c r="D6" s="13"/>
      <c r="E6" s="13"/>
      <c r="F6" s="127"/>
      <c r="G6" s="13"/>
      <c r="H6" s="14"/>
    </row>
    <row r="7" spans="1:8" ht="12.75">
      <c r="A7" s="1">
        <v>107</v>
      </c>
      <c r="B7" s="27">
        <v>71</v>
      </c>
      <c r="C7" s="18">
        <v>49</v>
      </c>
      <c r="D7" s="84">
        <v>145</v>
      </c>
      <c r="E7" s="18">
        <v>22</v>
      </c>
      <c r="F7" s="128">
        <f>D7+E7</f>
        <v>167</v>
      </c>
      <c r="G7" s="18">
        <v>120</v>
      </c>
      <c r="H7" s="19">
        <f>IF(G7&lt;&gt;0,G7/F7,"")</f>
        <v>0.718562874251497</v>
      </c>
    </row>
    <row r="8" spans="1:8" ht="12.75">
      <c r="A8" s="7" t="s">
        <v>0</v>
      </c>
      <c r="B8" s="17">
        <f aca="true" t="shared" si="0" ref="B8:G8">SUM(B7:B7)</f>
        <v>71</v>
      </c>
      <c r="C8" s="17">
        <f t="shared" si="0"/>
        <v>49</v>
      </c>
      <c r="D8" s="17">
        <f t="shared" si="0"/>
        <v>145</v>
      </c>
      <c r="E8" s="17">
        <f t="shared" si="0"/>
        <v>22</v>
      </c>
      <c r="F8" s="17">
        <f t="shared" si="0"/>
        <v>167</v>
      </c>
      <c r="G8" s="17">
        <f t="shared" si="0"/>
        <v>120</v>
      </c>
      <c r="H8" s="49">
        <f>IF(G8&lt;&gt;0,G8/F8,"")</f>
        <v>0.718562874251497</v>
      </c>
    </row>
    <row r="9" spans="1:8" ht="12.75">
      <c r="A9" s="31"/>
      <c r="B9" s="10"/>
      <c r="C9" s="10"/>
      <c r="D9" s="10"/>
      <c r="E9" s="10"/>
      <c r="F9" s="10"/>
      <c r="G9" s="10"/>
      <c r="H9" s="10"/>
    </row>
    <row r="10" spans="1:8" ht="12.75">
      <c r="A10" s="31"/>
      <c r="B10" s="10"/>
      <c r="C10" s="10"/>
      <c r="D10" s="199"/>
      <c r="E10" s="199"/>
      <c r="F10" s="199"/>
      <c r="G10" s="130"/>
      <c r="H10" s="10"/>
    </row>
    <row r="13" spans="1:8" ht="12.75">
      <c r="A13" s="124"/>
      <c r="B13" s="177" t="s">
        <v>107</v>
      </c>
      <c r="C13" s="197"/>
      <c r="D13" s="202"/>
      <c r="E13" s="200"/>
      <c r="F13" s="200"/>
      <c r="G13" s="200"/>
      <c r="H13" s="201"/>
    </row>
    <row r="14" spans="1:8" ht="12.75">
      <c r="A14" s="25"/>
      <c r="B14" s="187" t="s">
        <v>108</v>
      </c>
      <c r="C14" s="191"/>
      <c r="D14" s="187" t="s">
        <v>10</v>
      </c>
      <c r="E14" s="188"/>
      <c r="F14" s="188"/>
      <c r="G14" s="188"/>
      <c r="H14" s="191"/>
    </row>
    <row r="15" spans="1:8" ht="12.75">
      <c r="A15" s="24"/>
      <c r="B15" s="209" t="s">
        <v>101</v>
      </c>
      <c r="C15" s="210"/>
      <c r="D15" s="187" t="s">
        <v>11</v>
      </c>
      <c r="E15" s="188"/>
      <c r="F15" s="188"/>
      <c r="G15" s="188"/>
      <c r="H15" s="191"/>
    </row>
    <row r="16" spans="1:8" ht="12.75">
      <c r="A16" s="25"/>
      <c r="B16" s="131"/>
      <c r="C16" s="132"/>
      <c r="D16" s="91"/>
      <c r="E16" s="8"/>
      <c r="F16" s="8"/>
      <c r="G16" s="8"/>
      <c r="H16" s="9"/>
    </row>
    <row r="17" spans="1:8" ht="120.75" customHeight="1" thickBot="1">
      <c r="A17" s="26" t="s">
        <v>12</v>
      </c>
      <c r="B17" s="5" t="s">
        <v>102</v>
      </c>
      <c r="C17" s="5" t="s">
        <v>103</v>
      </c>
      <c r="D17" s="6" t="s">
        <v>14</v>
      </c>
      <c r="E17" s="6" t="s">
        <v>15</v>
      </c>
      <c r="F17" s="6" t="s">
        <v>19</v>
      </c>
      <c r="G17" s="6" t="s">
        <v>20</v>
      </c>
      <c r="H17" s="4" t="s">
        <v>16</v>
      </c>
    </row>
    <row r="18" spans="1:8" ht="13.5" thickBot="1">
      <c r="A18" s="67"/>
      <c r="B18" s="13"/>
      <c r="C18" s="13"/>
      <c r="D18" s="13"/>
      <c r="E18" s="13"/>
      <c r="F18" s="13"/>
      <c r="G18" s="13"/>
      <c r="H18" s="57"/>
    </row>
    <row r="19" spans="1:8" ht="12.75">
      <c r="A19" s="1">
        <v>116</v>
      </c>
      <c r="B19" s="48">
        <v>138</v>
      </c>
      <c r="C19" s="20">
        <v>63</v>
      </c>
      <c r="D19" s="85">
        <v>310</v>
      </c>
      <c r="E19" s="53">
        <v>25</v>
      </c>
      <c r="F19" s="129">
        <f>D19+E19</f>
        <v>335</v>
      </c>
      <c r="G19" s="42">
        <v>201</v>
      </c>
      <c r="H19" s="19">
        <f>IF(G19&lt;&gt;0,G19/F19,"")</f>
        <v>0.6</v>
      </c>
    </row>
    <row r="20" spans="1:8" ht="12.75">
      <c r="A20" s="133">
        <v>117</v>
      </c>
      <c r="B20" s="134">
        <v>210</v>
      </c>
      <c r="C20" s="137">
        <v>51</v>
      </c>
      <c r="D20" s="136">
        <v>427</v>
      </c>
      <c r="E20" s="106">
        <v>15</v>
      </c>
      <c r="F20" s="129">
        <f>D20+E20</f>
        <v>442</v>
      </c>
      <c r="G20" s="135">
        <v>270</v>
      </c>
      <c r="H20" s="19">
        <f>IF(G20&lt;&gt;0,G20/F20,"")</f>
        <v>0.6108597285067874</v>
      </c>
    </row>
    <row r="21" spans="1:8" ht="12.75">
      <c r="A21" s="133">
        <v>119</v>
      </c>
      <c r="B21" s="134">
        <v>17</v>
      </c>
      <c r="C21" s="137">
        <v>13</v>
      </c>
      <c r="D21" s="136">
        <v>54</v>
      </c>
      <c r="E21" s="106">
        <v>1</v>
      </c>
      <c r="F21" s="129">
        <f>D21+E21</f>
        <v>55</v>
      </c>
      <c r="G21" s="135">
        <v>30</v>
      </c>
      <c r="H21" s="19">
        <f>IF(G21&lt;&gt;0,G21/F21,"")</f>
        <v>0.5454545454545454</v>
      </c>
    </row>
    <row r="22" spans="1:8" ht="12.75">
      <c r="A22" s="133">
        <v>124</v>
      </c>
      <c r="B22" s="134">
        <v>3</v>
      </c>
      <c r="C22" s="77">
        <v>0</v>
      </c>
      <c r="D22" s="136">
        <v>3</v>
      </c>
      <c r="E22" s="106">
        <v>0</v>
      </c>
      <c r="F22" s="129">
        <f>D22+E22</f>
        <v>3</v>
      </c>
      <c r="G22" s="135">
        <v>3</v>
      </c>
      <c r="H22" s="19">
        <f>IF(G22&lt;&gt;0,G22/F22,"")</f>
        <v>1</v>
      </c>
    </row>
    <row r="23" spans="1:8" ht="12.75">
      <c r="A23" s="7" t="s">
        <v>0</v>
      </c>
      <c r="B23" s="17">
        <f aca="true" t="shared" si="1" ref="B23:G23">SUM(B19:B22)</f>
        <v>368</v>
      </c>
      <c r="C23" s="17">
        <f t="shared" si="1"/>
        <v>127</v>
      </c>
      <c r="D23" s="17">
        <f t="shared" si="1"/>
        <v>794</v>
      </c>
      <c r="E23" s="17">
        <f t="shared" si="1"/>
        <v>41</v>
      </c>
      <c r="F23" s="17">
        <f t="shared" si="1"/>
        <v>835</v>
      </c>
      <c r="G23" s="17">
        <f t="shared" si="1"/>
        <v>504</v>
      </c>
      <c r="H23" s="49">
        <f>IF(G23&lt;&gt;0,G23/F23,"")</f>
        <v>0.6035928143712574</v>
      </c>
    </row>
  </sheetData>
  <sheetProtection/>
  <mergeCells count="13">
    <mergeCell ref="B1:C1"/>
    <mergeCell ref="D1:H1"/>
    <mergeCell ref="B2:C2"/>
    <mergeCell ref="D2:H2"/>
    <mergeCell ref="B3:C3"/>
    <mergeCell ref="D3:H3"/>
    <mergeCell ref="D10:F10"/>
    <mergeCell ref="B13:C13"/>
    <mergeCell ref="D13:H13"/>
    <mergeCell ref="B14:C14"/>
    <mergeCell ref="D14:H14"/>
    <mergeCell ref="B15:C15"/>
    <mergeCell ref="D15:H15"/>
  </mergeCells>
  <printOptions/>
  <pageMargins left="0.7" right="0.7" top="0.75" bottom="0.75" header="0.3" footer="0.3"/>
  <pageSetup horizontalDpi="600" verticalDpi="600" orientation="portrait" r:id="rId1"/>
  <headerFooter>
    <oddHeader>&amp;C&amp;"Arial Narrow,Bold"CASSIA COUNTY RESULTS
GENERAL ELECTION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2018-11-09T21:23:28Z</cp:lastPrinted>
  <dcterms:created xsi:type="dcterms:W3CDTF">1998-04-10T16:02:13Z</dcterms:created>
  <dcterms:modified xsi:type="dcterms:W3CDTF">2018-11-21T19:14:06Z</dcterms:modified>
  <cp:category/>
  <cp:version/>
  <cp:contentType/>
  <cp:contentStatus/>
</cp:coreProperties>
</file>