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095" tabRatio="599" activeTab="0"/>
  </bookViews>
  <sheets>
    <sheet name="Statewide" sheetId="1" r:id="rId1"/>
    <sheet name="Prop 1&amp;2 - Voting Stats" sheetId="2" r:id="rId2"/>
    <sheet name="Leg - County" sheetId="3" r:id="rId3"/>
    <sheet name="Dist Jud-Magistrate-Soil" sheetId="4" r:id="rId4"/>
  </sheets>
  <definedNames>
    <definedName name="_xlnm.Print_Titles" localSheetId="1">'Prop 1&amp;2 - Voting Stats'!$A:$A</definedName>
    <definedName name="_xlnm.Print_Titles" localSheetId="0">'Statewide'!$A:$A</definedName>
  </definedNames>
  <calcPr fullCalcOnLoad="1"/>
</workbook>
</file>

<file path=xl/sharedStrings.xml><?xml version="1.0" encoding="utf-8"?>
<sst xmlns="http://schemas.openxmlformats.org/spreadsheetml/2006/main" count="189" uniqueCount="99">
  <si>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</si>
  <si>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</si>
  <si>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</si>
  <si>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</si>
  <si>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</si>
  <si>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</si>
  <si>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</si>
  <si>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</si>
  <si>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</si>
  <si>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</si>
  <si>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</si>
  <si>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</si>
  <si>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</si>
  <si>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</si>
  <si>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</si>
  <si>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</si>
  <si>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</si>
  <si>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</si>
  <si>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</si>
  <si>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</si>
  <si>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</si>
  <si>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</si>
  <si>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</si>
  <si>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</si>
  <si>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</si>
  <si>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</si>
  <si>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</si>
  <si>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</si>
  <si>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</si>
  <si>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</si>
  <si>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</si>
  <si>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</si>
  <si>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</si>
  <si>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</si>
  <si>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</si>
  <si>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</si>
  <si>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</si>
  <si>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</si>
  <si>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</si>
  <si>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</si>
  <si>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</si>
  <si>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</si>
  <si>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</si>
  <si>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</si>
  <si>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</si>
  <si>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</si>
  <si>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</si>
  <si>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</si>
  <si>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DIST 3</t>
  </si>
  <si>
    <t>CON</t>
  </si>
  <si>
    <t>LIB</t>
  </si>
  <si>
    <t>IND</t>
  </si>
  <si>
    <t>Walter L. Bayes</t>
  </si>
  <si>
    <t>Bev "Angel" Boeck</t>
  </si>
  <si>
    <t>MAGISTRATE</t>
  </si>
  <si>
    <t>JUDGE</t>
  </si>
  <si>
    <t>RETENTION</t>
  </si>
  <si>
    <t>YES</t>
  </si>
  <si>
    <t>NO</t>
  </si>
  <si>
    <t>PROP ONE</t>
  </si>
  <si>
    <t>PROP TWO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</si>
  <si>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</si>
  <si>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</si>
  <si>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</si>
  <si>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</si>
  <si>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</si>
  <si>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</si>
  <si>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</si>
  <si>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</si>
  <si>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</si>
  <si>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</si>
  <si>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</si>
  <si>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Absentee</t>
  </si>
  <si>
    <t>LEGISLATIVE DIST 27</t>
  </si>
  <si>
    <t xml:space="preserve">CLERK OF </t>
  </si>
  <si>
    <t>Kelly Arthur Anthon</t>
  </si>
  <si>
    <t>Scott Bedke</t>
  </si>
  <si>
    <t>Fred Wood</t>
  </si>
  <si>
    <t xml:space="preserve">Wayne A Schenk </t>
  </si>
  <si>
    <t>Sheryl Koyle</t>
  </si>
  <si>
    <t>Tonya Page</t>
  </si>
  <si>
    <t>Lavonna Staker</t>
  </si>
  <si>
    <t>Janice West</t>
  </si>
  <si>
    <t>CV "Lucky" Bourn</t>
  </si>
  <si>
    <t>DISTRICT JUDGE</t>
  </si>
  <si>
    <t>DISTRICT #5</t>
  </si>
  <si>
    <t>To Succeed:</t>
  </si>
  <si>
    <t>Judge Stoker</t>
  </si>
  <si>
    <t>David W. Gadd</t>
  </si>
  <si>
    <t>Roger B. Harris</t>
  </si>
  <si>
    <t>Rick Bollar</t>
  </si>
  <si>
    <t>CONSERVATION DISTRICT</t>
  </si>
  <si>
    <t>SUPERVISORS</t>
  </si>
  <si>
    <t>Russell F Suchan</t>
  </si>
  <si>
    <t>Aaron J Firth</t>
  </si>
  <si>
    <t>Brian Kossman</t>
  </si>
  <si>
    <t>MINIDOKA SOIL &amp; WATER</t>
  </si>
  <si>
    <t>Official</t>
  </si>
  <si>
    <t>Write In Lisa Marie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</si>
</sst>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 locked="0"/>
    </xf>
    <xf numFmtId="3" fontId="6" fillId="34" borderId="20" xfId="0" applyNumberFormat="1" applyFont="1" applyFill="1" applyBorder="1" applyAlignment="1" applyProtection="1">
      <alignment horizontal="center"/>
      <protection locked="0"/>
    </xf>
    <xf numFmtId="3" fontId="6" fillId="34" borderId="21" xfId="0" applyNumberFormat="1" applyFont="1" applyFill="1" applyBorder="1" applyAlignment="1" applyProtection="1">
      <alignment horizontal="center"/>
      <protection/>
    </xf>
    <xf numFmtId="164" fontId="6" fillId="34" borderId="20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3" width="8.57421875" style="35" customWidth="1"/>
    <col min="4" max="4" width="11.57421875" style="17" bestFit="1" customWidth="1"/>
    <col min="5" max="5" width="10.57421875" style="17" bestFit="1" customWidth="1"/>
    <col min="6" max="8" width="8.57421875" style="17" customWidth="1"/>
    <col min="9" max="9" width="9.8515625" style="17" customWidth="1"/>
    <col min="10" max="10" width="8.57421875" style="17" customWidth="1"/>
    <col min="11" max="16384" width="9.140625" style="11" customWidth="1"/>
  </cols>
  <sheetData>
    <row r="1" spans="1:10" ht="12.75">
      <c r="A1" s="90" t="s">
        <v>97</v>
      </c>
      <c r="B1" s="95" t="s">
        <v>34</v>
      </c>
      <c r="C1" s="95"/>
      <c r="D1" s="101"/>
      <c r="E1" s="102"/>
      <c r="F1" s="102"/>
      <c r="G1" s="102"/>
      <c r="H1" s="102"/>
      <c r="I1" s="92" t="s">
        <v>1</v>
      </c>
      <c r="J1" s="93"/>
    </row>
    <row r="2" spans="1:10" s="26" customFormat="1" ht="12.75">
      <c r="A2" s="25"/>
      <c r="B2" s="99" t="s">
        <v>35</v>
      </c>
      <c r="C2" s="100"/>
      <c r="D2" s="96" t="s">
        <v>2</v>
      </c>
      <c r="E2" s="103"/>
      <c r="F2" s="103"/>
      <c r="G2" s="103"/>
      <c r="H2" s="103"/>
      <c r="I2" s="96" t="s">
        <v>2</v>
      </c>
      <c r="J2" s="97"/>
    </row>
    <row r="3" spans="1:10" ht="13.5" customHeight="1">
      <c r="A3" s="28"/>
      <c r="B3" s="2" t="s">
        <v>4</v>
      </c>
      <c r="C3" s="2" t="s">
        <v>3</v>
      </c>
      <c r="D3" s="2" t="s">
        <v>49</v>
      </c>
      <c r="E3" s="2" t="s">
        <v>50</v>
      </c>
      <c r="F3" s="2" t="s">
        <v>3</v>
      </c>
      <c r="G3" s="2" t="s">
        <v>4</v>
      </c>
      <c r="H3" s="2" t="s">
        <v>51</v>
      </c>
      <c r="I3" s="3" t="s">
        <v>3</v>
      </c>
      <c r="J3" s="2" t="s">
        <v>4</v>
      </c>
    </row>
    <row r="4" spans="1:10" s="12" customFormat="1" ht="87.75" customHeight="1" thickBot="1">
      <c r="A4" s="29" t="s">
        <v>16</v>
      </c>
      <c r="B4" s="7" t="s">
        <v>40</v>
      </c>
      <c r="C4" s="7" t="s">
        <v>41</v>
      </c>
      <c r="D4" s="7" t="s">
        <v>52</v>
      </c>
      <c r="E4" s="7" t="s">
        <v>53</v>
      </c>
      <c r="F4" s="7" t="s">
        <v>42</v>
      </c>
      <c r="G4" s="7" t="s">
        <v>31</v>
      </c>
      <c r="H4" s="7" t="s">
        <v>98</v>
      </c>
      <c r="I4" s="60" t="s">
        <v>43</v>
      </c>
      <c r="J4" s="7" t="s">
        <v>44</v>
      </c>
    </row>
    <row r="5" spans="1:10" s="16" customFormat="1" ht="13.5" thickBot="1">
      <c r="A5" s="13"/>
      <c r="B5" s="14"/>
      <c r="C5" s="15"/>
      <c r="D5" s="41"/>
      <c r="E5" s="14"/>
      <c r="F5" s="14"/>
      <c r="G5" s="14"/>
      <c r="H5" s="14"/>
      <c r="I5" s="14"/>
      <c r="J5" s="15"/>
    </row>
    <row r="6" spans="1:10" s="16" customFormat="1" ht="12.75">
      <c r="A6" s="1" t="s">
        <v>61</v>
      </c>
      <c r="B6" s="30">
        <v>302</v>
      </c>
      <c r="C6" s="20">
        <v>65</v>
      </c>
      <c r="D6" s="91">
        <v>5</v>
      </c>
      <c r="E6" s="31">
        <v>4</v>
      </c>
      <c r="F6" s="31">
        <v>67</v>
      </c>
      <c r="G6" s="61">
        <v>290</v>
      </c>
      <c r="H6" s="20">
        <v>0</v>
      </c>
      <c r="I6" s="61">
        <v>69</v>
      </c>
      <c r="J6" s="20">
        <v>291</v>
      </c>
    </row>
    <row r="7" spans="1:10" s="16" customFormat="1" ht="12.75">
      <c r="A7" s="1" t="s">
        <v>62</v>
      </c>
      <c r="B7" s="32">
        <v>440</v>
      </c>
      <c r="C7" s="23">
        <v>77</v>
      </c>
      <c r="D7" s="91">
        <v>5</v>
      </c>
      <c r="E7" s="33">
        <v>4</v>
      </c>
      <c r="F7" s="33">
        <v>92</v>
      </c>
      <c r="G7" s="62">
        <v>425</v>
      </c>
      <c r="H7" s="23">
        <v>0</v>
      </c>
      <c r="I7" s="62">
        <v>97</v>
      </c>
      <c r="J7" s="23">
        <v>428</v>
      </c>
    </row>
    <row r="8" spans="1:10" s="16" customFormat="1" ht="12.75">
      <c r="A8" s="1" t="s">
        <v>63</v>
      </c>
      <c r="B8" s="32">
        <v>313</v>
      </c>
      <c r="C8" s="23">
        <v>112</v>
      </c>
      <c r="D8" s="91">
        <v>8</v>
      </c>
      <c r="E8" s="33">
        <v>2</v>
      </c>
      <c r="F8" s="33">
        <v>116</v>
      </c>
      <c r="G8" s="63">
        <v>306</v>
      </c>
      <c r="H8" s="56">
        <v>0</v>
      </c>
      <c r="I8" s="63">
        <v>124</v>
      </c>
      <c r="J8" s="56">
        <v>301</v>
      </c>
    </row>
    <row r="9" spans="1:10" s="16" customFormat="1" ht="12.75">
      <c r="A9" s="1" t="s">
        <v>64</v>
      </c>
      <c r="B9" s="32">
        <v>389</v>
      </c>
      <c r="C9" s="23">
        <v>84</v>
      </c>
      <c r="D9" s="91">
        <v>6</v>
      </c>
      <c r="E9" s="33">
        <v>9</v>
      </c>
      <c r="F9" s="33">
        <v>96</v>
      </c>
      <c r="G9" s="62">
        <v>368</v>
      </c>
      <c r="H9" s="23">
        <v>0</v>
      </c>
      <c r="I9" s="62">
        <v>111</v>
      </c>
      <c r="J9" s="23">
        <v>371</v>
      </c>
    </row>
    <row r="10" spans="1:10" s="16" customFormat="1" ht="12.75">
      <c r="A10" s="1" t="s">
        <v>65</v>
      </c>
      <c r="B10" s="32">
        <v>353</v>
      </c>
      <c r="C10" s="23">
        <v>98</v>
      </c>
      <c r="D10" s="91">
        <v>6</v>
      </c>
      <c r="E10" s="33">
        <v>4</v>
      </c>
      <c r="F10" s="33">
        <v>103</v>
      </c>
      <c r="G10" s="62">
        <v>339</v>
      </c>
      <c r="H10" s="23">
        <v>0</v>
      </c>
      <c r="I10" s="62">
        <v>118</v>
      </c>
      <c r="J10" s="23">
        <v>332</v>
      </c>
    </row>
    <row r="11" spans="1:10" s="16" customFormat="1" ht="12.75">
      <c r="A11" s="1" t="s">
        <v>66</v>
      </c>
      <c r="B11" s="32">
        <v>290</v>
      </c>
      <c r="C11" s="23">
        <v>48</v>
      </c>
      <c r="D11" s="91">
        <v>5</v>
      </c>
      <c r="E11" s="33">
        <v>2</v>
      </c>
      <c r="F11" s="33">
        <v>58</v>
      </c>
      <c r="G11" s="62">
        <v>279</v>
      </c>
      <c r="H11" s="23">
        <v>0</v>
      </c>
      <c r="I11" s="62">
        <v>55</v>
      </c>
      <c r="J11" s="23">
        <v>286</v>
      </c>
    </row>
    <row r="12" spans="1:10" s="16" customFormat="1" ht="12.75">
      <c r="A12" s="1" t="s">
        <v>67</v>
      </c>
      <c r="B12" s="32">
        <v>306</v>
      </c>
      <c r="C12" s="23">
        <v>104</v>
      </c>
      <c r="D12" s="91">
        <v>8</v>
      </c>
      <c r="E12" s="33">
        <v>7</v>
      </c>
      <c r="F12" s="33">
        <v>117</v>
      </c>
      <c r="G12" s="62">
        <v>281</v>
      </c>
      <c r="H12" s="23">
        <v>0</v>
      </c>
      <c r="I12" s="62">
        <v>128</v>
      </c>
      <c r="J12" s="23">
        <v>280</v>
      </c>
    </row>
    <row r="13" spans="1:10" s="16" customFormat="1" ht="12.75">
      <c r="A13" s="1" t="s">
        <v>68</v>
      </c>
      <c r="B13" s="32">
        <v>343</v>
      </c>
      <c r="C13" s="23">
        <v>105</v>
      </c>
      <c r="D13" s="91">
        <v>7</v>
      </c>
      <c r="E13" s="33">
        <v>4</v>
      </c>
      <c r="F13" s="33">
        <v>111</v>
      </c>
      <c r="G13" s="62">
        <v>332</v>
      </c>
      <c r="H13" s="23">
        <v>0</v>
      </c>
      <c r="I13" s="62">
        <v>118</v>
      </c>
      <c r="J13" s="23">
        <v>335</v>
      </c>
    </row>
    <row r="14" spans="1:10" s="16" customFormat="1" ht="12.75">
      <c r="A14" s="1" t="s">
        <v>69</v>
      </c>
      <c r="B14" s="32">
        <v>222</v>
      </c>
      <c r="C14" s="23">
        <v>105</v>
      </c>
      <c r="D14" s="91">
        <v>3</v>
      </c>
      <c r="E14" s="33">
        <v>5</v>
      </c>
      <c r="F14" s="33">
        <v>127</v>
      </c>
      <c r="G14" s="62">
        <v>196</v>
      </c>
      <c r="H14" s="23">
        <v>0</v>
      </c>
      <c r="I14" s="62">
        <v>122</v>
      </c>
      <c r="J14" s="23">
        <v>206</v>
      </c>
    </row>
    <row r="15" spans="1:10" s="16" customFormat="1" ht="12.75">
      <c r="A15" s="1" t="s">
        <v>70</v>
      </c>
      <c r="B15" s="32">
        <v>263</v>
      </c>
      <c r="C15" s="23">
        <v>66</v>
      </c>
      <c r="D15" s="91">
        <v>4</v>
      </c>
      <c r="E15" s="33">
        <v>7</v>
      </c>
      <c r="F15" s="33">
        <v>68</v>
      </c>
      <c r="G15" s="62">
        <v>252</v>
      </c>
      <c r="H15" s="23">
        <v>0</v>
      </c>
      <c r="I15" s="62">
        <v>78</v>
      </c>
      <c r="J15" s="23">
        <v>252</v>
      </c>
    </row>
    <row r="16" spans="1:10" s="16" customFormat="1" ht="12.75">
      <c r="A16" s="1" t="s">
        <v>71</v>
      </c>
      <c r="B16" s="32">
        <v>165</v>
      </c>
      <c r="C16" s="23">
        <v>26</v>
      </c>
      <c r="D16" s="91">
        <v>8</v>
      </c>
      <c r="E16" s="33">
        <v>1</v>
      </c>
      <c r="F16" s="33">
        <v>28</v>
      </c>
      <c r="G16" s="62">
        <v>159</v>
      </c>
      <c r="H16" s="23">
        <v>0</v>
      </c>
      <c r="I16" s="62">
        <v>30</v>
      </c>
      <c r="J16" s="23">
        <v>166</v>
      </c>
    </row>
    <row r="17" spans="1:10" s="16" customFormat="1" ht="12.75">
      <c r="A17" s="1" t="s">
        <v>72</v>
      </c>
      <c r="B17" s="32">
        <v>618</v>
      </c>
      <c r="C17" s="23">
        <v>191</v>
      </c>
      <c r="D17" s="91">
        <v>6</v>
      </c>
      <c r="E17" s="33">
        <v>7</v>
      </c>
      <c r="F17" s="33">
        <v>196</v>
      </c>
      <c r="G17" s="62">
        <v>622</v>
      </c>
      <c r="H17" s="69">
        <v>0</v>
      </c>
      <c r="I17" s="62">
        <v>219</v>
      </c>
      <c r="J17" s="23">
        <v>600</v>
      </c>
    </row>
    <row r="18" spans="1:10" ht="12.75">
      <c r="A18" s="8" t="s">
        <v>0</v>
      </c>
      <c r="B18" s="18">
        <f aca="true" t="shared" si="0" ref="B18:J18">SUM(B6:B17)</f>
        <v>4004</v>
      </c>
      <c r="C18" s="18">
        <f t="shared" si="0"/>
        <v>1081</v>
      </c>
      <c r="D18" s="18">
        <f t="shared" si="0"/>
        <v>71</v>
      </c>
      <c r="E18" s="18">
        <f t="shared" si="0"/>
        <v>56</v>
      </c>
      <c r="F18" s="18">
        <f t="shared" si="0"/>
        <v>1179</v>
      </c>
      <c r="G18" s="18">
        <f t="shared" si="0"/>
        <v>3849</v>
      </c>
      <c r="H18" s="18">
        <f t="shared" si="0"/>
        <v>0</v>
      </c>
      <c r="I18" s="18">
        <f t="shared" si="0"/>
        <v>1269</v>
      </c>
      <c r="J18" s="18">
        <f t="shared" si="0"/>
        <v>3848</v>
      </c>
    </row>
    <row r="19" spans="1:10" ht="12.75">
      <c r="A19" s="34"/>
      <c r="B19" s="44"/>
      <c r="C19" s="44"/>
      <c r="D19" s="34"/>
      <c r="E19" s="34"/>
      <c r="F19" s="34"/>
      <c r="G19" s="34"/>
      <c r="H19" s="34"/>
      <c r="I19" s="34"/>
      <c r="J19" s="34"/>
    </row>
    <row r="20" spans="1:9" ht="12.75">
      <c r="A20" s="24"/>
      <c r="B20" s="92" t="s">
        <v>5</v>
      </c>
      <c r="C20" s="93"/>
      <c r="D20" s="53" t="s">
        <v>6</v>
      </c>
      <c r="E20" s="54" t="s">
        <v>6</v>
      </c>
      <c r="F20" s="94" t="s">
        <v>7</v>
      </c>
      <c r="G20" s="94"/>
      <c r="H20" s="95" t="s">
        <v>8</v>
      </c>
      <c r="I20" s="95"/>
    </row>
    <row r="21" spans="1:9" ht="12.75">
      <c r="A21" s="27"/>
      <c r="B21" s="96" t="s">
        <v>9</v>
      </c>
      <c r="C21" s="97"/>
      <c r="D21" s="38" t="s">
        <v>10</v>
      </c>
      <c r="E21" s="55" t="s">
        <v>11</v>
      </c>
      <c r="F21" s="98" t="s">
        <v>12</v>
      </c>
      <c r="G21" s="98"/>
      <c r="H21" s="98" t="s">
        <v>13</v>
      </c>
      <c r="I21" s="98"/>
    </row>
    <row r="22" spans="1:9" ht="12.75">
      <c r="A22" s="28"/>
      <c r="B22" s="2" t="s">
        <v>4</v>
      </c>
      <c r="C22" s="2" t="s">
        <v>3</v>
      </c>
      <c r="D22" s="2" t="s">
        <v>4</v>
      </c>
      <c r="E22" s="2" t="s">
        <v>4</v>
      </c>
      <c r="F22" s="2" t="s">
        <v>3</v>
      </c>
      <c r="G22" s="3" t="s">
        <v>4</v>
      </c>
      <c r="H22" s="3" t="s">
        <v>3</v>
      </c>
      <c r="I22" s="3" t="s">
        <v>4</v>
      </c>
    </row>
    <row r="23" spans="1:9" ht="91.5" customHeight="1" thickBot="1">
      <c r="A23" s="29" t="s">
        <v>16</v>
      </c>
      <c r="B23" s="4" t="s">
        <v>33</v>
      </c>
      <c r="C23" s="4" t="s">
        <v>45</v>
      </c>
      <c r="D23" s="4" t="s">
        <v>36</v>
      </c>
      <c r="E23" s="4" t="s">
        <v>46</v>
      </c>
      <c r="F23" s="5" t="s">
        <v>37</v>
      </c>
      <c r="G23" s="5" t="s">
        <v>32</v>
      </c>
      <c r="H23" s="5" t="s">
        <v>47</v>
      </c>
      <c r="I23" s="5" t="s">
        <v>38</v>
      </c>
    </row>
    <row r="24" spans="1:9" ht="13.5" thickBot="1">
      <c r="A24" s="13"/>
      <c r="B24" s="14"/>
      <c r="C24" s="14"/>
      <c r="D24" s="14"/>
      <c r="E24" s="15"/>
      <c r="F24" s="14"/>
      <c r="G24" s="14"/>
      <c r="H24" s="14"/>
      <c r="I24" s="15"/>
    </row>
    <row r="25" spans="1:9" ht="12.75">
      <c r="A25" s="1" t="s">
        <v>61</v>
      </c>
      <c r="B25" s="30">
        <v>300</v>
      </c>
      <c r="C25" s="20">
        <v>65</v>
      </c>
      <c r="D25" s="64">
        <v>334</v>
      </c>
      <c r="E25" s="19">
        <v>336</v>
      </c>
      <c r="F25" s="30">
        <v>60</v>
      </c>
      <c r="G25" s="20">
        <v>303</v>
      </c>
      <c r="H25" s="30">
        <v>109</v>
      </c>
      <c r="I25" s="20">
        <v>255</v>
      </c>
    </row>
    <row r="26" spans="1:9" ht="12.75">
      <c r="A26" s="1" t="s">
        <v>62</v>
      </c>
      <c r="B26" s="32">
        <v>427</v>
      </c>
      <c r="C26" s="23">
        <v>96</v>
      </c>
      <c r="D26" s="65">
        <v>471</v>
      </c>
      <c r="E26" s="22">
        <v>471</v>
      </c>
      <c r="F26" s="32">
        <v>78</v>
      </c>
      <c r="G26" s="23">
        <v>446</v>
      </c>
      <c r="H26" s="32">
        <v>177</v>
      </c>
      <c r="I26" s="23">
        <v>348</v>
      </c>
    </row>
    <row r="27" spans="1:9" ht="12.75">
      <c r="A27" s="1" t="s">
        <v>63</v>
      </c>
      <c r="B27" s="32">
        <v>312</v>
      </c>
      <c r="C27" s="23">
        <v>114</v>
      </c>
      <c r="D27" s="65">
        <v>355</v>
      </c>
      <c r="E27" s="22">
        <v>355</v>
      </c>
      <c r="F27" s="32">
        <v>106</v>
      </c>
      <c r="G27" s="23">
        <v>320</v>
      </c>
      <c r="H27" s="32">
        <v>165</v>
      </c>
      <c r="I27" s="23">
        <v>255</v>
      </c>
    </row>
    <row r="28" spans="1:9" ht="12.75">
      <c r="A28" s="1" t="s">
        <v>64</v>
      </c>
      <c r="B28" s="32">
        <v>382</v>
      </c>
      <c r="C28" s="23">
        <v>99</v>
      </c>
      <c r="D28" s="65">
        <v>431</v>
      </c>
      <c r="E28" s="22">
        <v>432</v>
      </c>
      <c r="F28" s="32">
        <v>96</v>
      </c>
      <c r="G28" s="23">
        <v>384</v>
      </c>
      <c r="H28" s="32">
        <v>165</v>
      </c>
      <c r="I28" s="23">
        <v>314</v>
      </c>
    </row>
    <row r="29" spans="1:9" ht="12.75">
      <c r="A29" s="1" t="s">
        <v>65</v>
      </c>
      <c r="B29" s="32">
        <v>341</v>
      </c>
      <c r="C29" s="23">
        <v>106</v>
      </c>
      <c r="D29" s="65">
        <v>417</v>
      </c>
      <c r="E29" s="22">
        <v>411</v>
      </c>
      <c r="F29" s="32">
        <v>99</v>
      </c>
      <c r="G29" s="23">
        <v>348</v>
      </c>
      <c r="H29" s="32">
        <v>175</v>
      </c>
      <c r="I29" s="23">
        <v>273</v>
      </c>
    </row>
    <row r="30" spans="1:9" ht="12.75">
      <c r="A30" s="1" t="s">
        <v>66</v>
      </c>
      <c r="B30" s="32">
        <v>287</v>
      </c>
      <c r="C30" s="23">
        <v>52</v>
      </c>
      <c r="D30" s="65">
        <v>325</v>
      </c>
      <c r="E30" s="22">
        <v>323</v>
      </c>
      <c r="F30" s="32">
        <v>47</v>
      </c>
      <c r="G30" s="23">
        <v>291</v>
      </c>
      <c r="H30" s="32">
        <v>118</v>
      </c>
      <c r="I30" s="23">
        <v>225</v>
      </c>
    </row>
    <row r="31" spans="1:9" ht="12.75">
      <c r="A31" s="1" t="s">
        <v>67</v>
      </c>
      <c r="B31" s="32">
        <v>287</v>
      </c>
      <c r="C31" s="23">
        <v>122</v>
      </c>
      <c r="D31" s="65">
        <v>358</v>
      </c>
      <c r="E31" s="22">
        <v>357</v>
      </c>
      <c r="F31" s="32">
        <v>99</v>
      </c>
      <c r="G31" s="23">
        <v>310</v>
      </c>
      <c r="H31" s="32">
        <v>164</v>
      </c>
      <c r="I31" s="23">
        <v>241</v>
      </c>
    </row>
    <row r="32" spans="1:9" ht="12.75">
      <c r="A32" s="1" t="s">
        <v>68</v>
      </c>
      <c r="B32" s="32">
        <v>349</v>
      </c>
      <c r="C32" s="23">
        <v>103</v>
      </c>
      <c r="D32" s="65">
        <v>408</v>
      </c>
      <c r="E32" s="22">
        <v>407</v>
      </c>
      <c r="F32" s="32">
        <v>104</v>
      </c>
      <c r="G32" s="23">
        <v>349</v>
      </c>
      <c r="H32" s="32">
        <v>171</v>
      </c>
      <c r="I32" s="23">
        <v>283</v>
      </c>
    </row>
    <row r="33" spans="1:9" ht="12.75">
      <c r="A33" s="1" t="s">
        <v>69</v>
      </c>
      <c r="B33" s="32">
        <v>207</v>
      </c>
      <c r="C33" s="23">
        <v>120</v>
      </c>
      <c r="D33" s="65">
        <v>290</v>
      </c>
      <c r="E33" s="22">
        <v>286</v>
      </c>
      <c r="F33" s="32">
        <v>110</v>
      </c>
      <c r="G33" s="23">
        <v>217</v>
      </c>
      <c r="H33" s="32">
        <v>156</v>
      </c>
      <c r="I33" s="23">
        <v>172</v>
      </c>
    </row>
    <row r="34" spans="1:9" ht="12.75">
      <c r="A34" s="1" t="s">
        <v>70</v>
      </c>
      <c r="B34" s="32">
        <v>247</v>
      </c>
      <c r="C34" s="23">
        <v>83</v>
      </c>
      <c r="D34" s="65">
        <v>300</v>
      </c>
      <c r="E34" s="22">
        <v>304</v>
      </c>
      <c r="F34" s="32">
        <v>64</v>
      </c>
      <c r="G34" s="23">
        <v>267</v>
      </c>
      <c r="H34" s="32">
        <v>124</v>
      </c>
      <c r="I34" s="23">
        <v>208</v>
      </c>
    </row>
    <row r="35" spans="1:9" ht="12.75">
      <c r="A35" s="1" t="s">
        <v>71</v>
      </c>
      <c r="B35" s="32">
        <v>170</v>
      </c>
      <c r="C35" s="23">
        <v>26</v>
      </c>
      <c r="D35" s="65">
        <v>183</v>
      </c>
      <c r="E35" s="22">
        <v>184</v>
      </c>
      <c r="F35" s="32">
        <v>23</v>
      </c>
      <c r="G35" s="23">
        <v>170</v>
      </c>
      <c r="H35" s="32">
        <v>53</v>
      </c>
      <c r="I35" s="23">
        <v>141</v>
      </c>
    </row>
    <row r="36" spans="1:9" ht="12.75">
      <c r="A36" s="1" t="s">
        <v>72</v>
      </c>
      <c r="B36" s="32">
        <v>616</v>
      </c>
      <c r="C36" s="23">
        <v>206</v>
      </c>
      <c r="D36" s="65">
        <v>719</v>
      </c>
      <c r="E36" s="22">
        <v>718</v>
      </c>
      <c r="F36" s="32">
        <v>198</v>
      </c>
      <c r="G36" s="23">
        <v>628</v>
      </c>
      <c r="H36" s="32">
        <v>260</v>
      </c>
      <c r="I36" s="23">
        <v>568</v>
      </c>
    </row>
    <row r="37" spans="1:9" ht="12.75">
      <c r="A37" s="8" t="s">
        <v>0</v>
      </c>
      <c r="B37" s="18">
        <f aca="true" t="shared" si="1" ref="B37:I37">SUM(B25:B36)</f>
        <v>3925</v>
      </c>
      <c r="C37" s="18">
        <f t="shared" si="1"/>
        <v>1192</v>
      </c>
      <c r="D37" s="18">
        <f t="shared" si="1"/>
        <v>4591</v>
      </c>
      <c r="E37" s="18">
        <f t="shared" si="1"/>
        <v>4584</v>
      </c>
      <c r="F37" s="18">
        <f t="shared" si="1"/>
        <v>1084</v>
      </c>
      <c r="G37" s="18">
        <f t="shared" si="1"/>
        <v>4033</v>
      </c>
      <c r="H37" s="18">
        <f t="shared" si="1"/>
        <v>1837</v>
      </c>
      <c r="I37" s="18">
        <f t="shared" si="1"/>
        <v>3283</v>
      </c>
    </row>
  </sheetData>
  <sheetProtection selectLockedCells="1"/>
  <mergeCells count="12">
    <mergeCell ref="B1:C1"/>
    <mergeCell ref="B2:C2"/>
    <mergeCell ref="D1:H1"/>
    <mergeCell ref="I1:J1"/>
    <mergeCell ref="D2:H2"/>
    <mergeCell ref="I2:J2"/>
    <mergeCell ref="B20:C20"/>
    <mergeCell ref="F20:G20"/>
    <mergeCell ref="H20:I20"/>
    <mergeCell ref="B21:C21"/>
    <mergeCell ref="F21:G21"/>
    <mergeCell ref="H21:I21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&amp;C&amp;"Helv,Bold"MINIDOKA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5" width="9.57421875" style="17" customWidth="1"/>
    <col min="6" max="10" width="9.57421875" style="11" customWidth="1"/>
    <col min="11" max="16384" width="9.140625" style="11" customWidth="1"/>
  </cols>
  <sheetData>
    <row r="1" spans="1:10" ht="12.75">
      <c r="A1" s="90" t="s">
        <v>97</v>
      </c>
      <c r="B1" s="49"/>
      <c r="C1" s="66"/>
      <c r="D1" s="49"/>
      <c r="E1" s="67"/>
      <c r="F1" s="92"/>
      <c r="G1" s="104"/>
      <c r="H1" s="104"/>
      <c r="I1" s="104"/>
      <c r="J1" s="93"/>
    </row>
    <row r="2" spans="1:10" s="26" customFormat="1" ht="12.75">
      <c r="A2" s="27"/>
      <c r="B2" s="99" t="s">
        <v>59</v>
      </c>
      <c r="C2" s="100"/>
      <c r="D2" s="99" t="s">
        <v>60</v>
      </c>
      <c r="E2" s="100"/>
      <c r="F2" s="99" t="s">
        <v>14</v>
      </c>
      <c r="G2" s="105"/>
      <c r="H2" s="105"/>
      <c r="I2" s="105"/>
      <c r="J2" s="100"/>
    </row>
    <row r="3" spans="1:10" ht="13.5" customHeight="1">
      <c r="A3" s="28"/>
      <c r="B3" s="9"/>
      <c r="C3" s="68"/>
      <c r="D3" s="9"/>
      <c r="E3" s="10"/>
      <c r="F3" s="96" t="s">
        <v>15</v>
      </c>
      <c r="G3" s="103"/>
      <c r="H3" s="103"/>
      <c r="I3" s="103"/>
      <c r="J3" s="97"/>
    </row>
    <row r="4" spans="1:10" s="12" customFormat="1" ht="97.5" customHeight="1" thickBot="1">
      <c r="A4" s="29" t="s">
        <v>16</v>
      </c>
      <c r="B4" s="4" t="s">
        <v>57</v>
      </c>
      <c r="C4" s="5" t="s">
        <v>58</v>
      </c>
      <c r="D4" s="5" t="s">
        <v>57</v>
      </c>
      <c r="E4" s="4" t="s">
        <v>58</v>
      </c>
      <c r="F4" s="7" t="s">
        <v>20</v>
      </c>
      <c r="G4" s="7" t="s">
        <v>21</v>
      </c>
      <c r="H4" s="7" t="s">
        <v>24</v>
      </c>
      <c r="I4" s="7" t="s">
        <v>25</v>
      </c>
      <c r="J4" s="4" t="s">
        <v>22</v>
      </c>
    </row>
    <row r="5" spans="1:10" s="16" customFormat="1" ht="13.5" thickBot="1">
      <c r="A5" s="13"/>
      <c r="B5" s="41"/>
      <c r="C5" s="41"/>
      <c r="D5" s="41"/>
      <c r="E5" s="41"/>
      <c r="F5" s="14"/>
      <c r="G5" s="14"/>
      <c r="H5" s="47"/>
      <c r="I5" s="14"/>
      <c r="J5" s="15"/>
    </row>
    <row r="6" spans="1:10" s="16" customFormat="1" ht="12.75">
      <c r="A6" s="1" t="s">
        <v>61</v>
      </c>
      <c r="B6" s="91">
        <v>144</v>
      </c>
      <c r="C6" s="91">
        <v>222</v>
      </c>
      <c r="D6" s="91">
        <v>167</v>
      </c>
      <c r="E6" s="91">
        <v>194</v>
      </c>
      <c r="F6" s="19">
        <v>636</v>
      </c>
      <c r="G6" s="20">
        <v>42</v>
      </c>
      <c r="H6" s="48">
        <f>F6+G6</f>
        <v>678</v>
      </c>
      <c r="I6" s="20">
        <v>372</v>
      </c>
      <c r="J6" s="21">
        <f aca="true" t="shared" si="0" ref="J6:J18">IF(I6&lt;&gt;0,I6/H6,"")</f>
        <v>0.5486725663716814</v>
      </c>
    </row>
    <row r="7" spans="1:10" s="16" customFormat="1" ht="12.75">
      <c r="A7" s="1" t="s">
        <v>62</v>
      </c>
      <c r="B7" s="91">
        <v>232</v>
      </c>
      <c r="C7" s="91">
        <v>286</v>
      </c>
      <c r="D7" s="91">
        <v>231</v>
      </c>
      <c r="E7" s="91">
        <v>289</v>
      </c>
      <c r="F7" s="22">
        <v>836</v>
      </c>
      <c r="G7" s="23">
        <v>49</v>
      </c>
      <c r="H7" s="48">
        <f aca="true" t="shared" si="1" ref="H7:H16">F7+G7</f>
        <v>885</v>
      </c>
      <c r="I7" s="23">
        <v>529</v>
      </c>
      <c r="J7" s="21">
        <f>IF(I7&lt;&gt;0,I7/H8,"")</f>
        <v>0.5858250276854928</v>
      </c>
    </row>
    <row r="8" spans="1:10" s="16" customFormat="1" ht="12.75">
      <c r="A8" s="1" t="s">
        <v>63</v>
      </c>
      <c r="B8" s="91">
        <v>215</v>
      </c>
      <c r="C8" s="91">
        <v>211</v>
      </c>
      <c r="D8" s="91">
        <v>244</v>
      </c>
      <c r="E8" s="91">
        <v>186</v>
      </c>
      <c r="F8" s="22">
        <v>843</v>
      </c>
      <c r="G8" s="23">
        <v>60</v>
      </c>
      <c r="H8" s="48">
        <f t="shared" si="1"/>
        <v>903</v>
      </c>
      <c r="I8" s="23">
        <v>438</v>
      </c>
      <c r="J8" s="21">
        <f>IF(I8&lt;&gt;0,I8/H9,"")</f>
        <v>0.49491525423728816</v>
      </c>
    </row>
    <row r="9" spans="1:10" s="16" customFormat="1" ht="12.75">
      <c r="A9" s="1" t="s">
        <v>64</v>
      </c>
      <c r="B9" s="91">
        <v>230</v>
      </c>
      <c r="C9" s="91">
        <v>251</v>
      </c>
      <c r="D9" s="91">
        <v>267</v>
      </c>
      <c r="E9" s="91">
        <v>216</v>
      </c>
      <c r="F9" s="22">
        <v>807</v>
      </c>
      <c r="G9" s="23">
        <v>78</v>
      </c>
      <c r="H9" s="48">
        <f t="shared" si="1"/>
        <v>885</v>
      </c>
      <c r="I9" s="23">
        <v>493</v>
      </c>
      <c r="J9" s="21">
        <f t="shared" si="0"/>
        <v>0.5570621468926553</v>
      </c>
    </row>
    <row r="10" spans="1:10" s="16" customFormat="1" ht="12.75">
      <c r="A10" s="1" t="s">
        <v>65</v>
      </c>
      <c r="B10" s="91">
        <v>205</v>
      </c>
      <c r="C10" s="91">
        <v>249</v>
      </c>
      <c r="D10" s="91">
        <v>240</v>
      </c>
      <c r="E10" s="91">
        <v>211</v>
      </c>
      <c r="F10" s="22">
        <v>748</v>
      </c>
      <c r="G10" s="23">
        <v>61</v>
      </c>
      <c r="H10" s="48">
        <f t="shared" si="1"/>
        <v>809</v>
      </c>
      <c r="I10" s="23">
        <v>456</v>
      </c>
      <c r="J10" s="21">
        <f t="shared" si="0"/>
        <v>0.5636588380716935</v>
      </c>
    </row>
    <row r="11" spans="1:10" s="16" customFormat="1" ht="12.75">
      <c r="A11" s="1" t="s">
        <v>66</v>
      </c>
      <c r="B11" s="91">
        <v>148</v>
      </c>
      <c r="C11" s="91">
        <v>194</v>
      </c>
      <c r="D11" s="91">
        <v>157</v>
      </c>
      <c r="E11" s="91">
        <v>184</v>
      </c>
      <c r="F11" s="22">
        <v>646</v>
      </c>
      <c r="G11" s="23">
        <v>42</v>
      </c>
      <c r="H11" s="48">
        <f t="shared" si="1"/>
        <v>688</v>
      </c>
      <c r="I11" s="23">
        <v>346</v>
      </c>
      <c r="J11" s="21">
        <f t="shared" si="0"/>
        <v>0.502906976744186</v>
      </c>
    </row>
    <row r="12" spans="1:10" s="16" customFormat="1" ht="12.75">
      <c r="A12" s="1" t="s">
        <v>67</v>
      </c>
      <c r="B12" s="91">
        <v>212</v>
      </c>
      <c r="C12" s="91">
        <v>202</v>
      </c>
      <c r="D12" s="91">
        <v>260</v>
      </c>
      <c r="E12" s="91">
        <v>155</v>
      </c>
      <c r="F12" s="22">
        <v>754</v>
      </c>
      <c r="G12" s="23">
        <v>81</v>
      </c>
      <c r="H12" s="48">
        <f t="shared" si="1"/>
        <v>835</v>
      </c>
      <c r="I12" s="23">
        <v>417</v>
      </c>
      <c r="J12" s="21">
        <f t="shared" si="0"/>
        <v>0.4994011976047904</v>
      </c>
    </row>
    <row r="13" spans="1:10" s="16" customFormat="1" ht="12.75">
      <c r="A13" s="1" t="s">
        <v>68</v>
      </c>
      <c r="B13" s="91">
        <v>228</v>
      </c>
      <c r="C13" s="91">
        <v>227</v>
      </c>
      <c r="D13" s="91">
        <v>243</v>
      </c>
      <c r="E13" s="91">
        <v>213</v>
      </c>
      <c r="F13" s="22">
        <v>788</v>
      </c>
      <c r="G13" s="23">
        <v>72</v>
      </c>
      <c r="H13" s="48">
        <f t="shared" si="1"/>
        <v>860</v>
      </c>
      <c r="I13" s="23">
        <v>464</v>
      </c>
      <c r="J13" s="21">
        <f t="shared" si="0"/>
        <v>0.5395348837209303</v>
      </c>
    </row>
    <row r="14" spans="1:10" s="16" customFormat="1" ht="12.75">
      <c r="A14" s="1" t="s">
        <v>69</v>
      </c>
      <c r="B14" s="91">
        <v>170</v>
      </c>
      <c r="C14" s="91">
        <v>158</v>
      </c>
      <c r="D14" s="91">
        <v>230</v>
      </c>
      <c r="E14" s="91">
        <v>102</v>
      </c>
      <c r="F14" s="22">
        <v>617</v>
      </c>
      <c r="G14" s="23">
        <v>83</v>
      </c>
      <c r="H14" s="48">
        <f t="shared" si="1"/>
        <v>700</v>
      </c>
      <c r="I14" s="23">
        <v>334</v>
      </c>
      <c r="J14" s="21">
        <f t="shared" si="0"/>
        <v>0.47714285714285715</v>
      </c>
    </row>
    <row r="15" spans="1:10" s="16" customFormat="1" ht="12.75">
      <c r="A15" s="1" t="s">
        <v>70</v>
      </c>
      <c r="B15" s="91">
        <v>161</v>
      </c>
      <c r="C15" s="91">
        <v>170</v>
      </c>
      <c r="D15" s="91">
        <v>178</v>
      </c>
      <c r="E15" s="91">
        <v>152</v>
      </c>
      <c r="F15" s="22">
        <v>656</v>
      </c>
      <c r="G15" s="23">
        <v>59</v>
      </c>
      <c r="H15" s="48">
        <f t="shared" si="1"/>
        <v>715</v>
      </c>
      <c r="I15" s="23">
        <v>335</v>
      </c>
      <c r="J15" s="21">
        <f t="shared" si="0"/>
        <v>0.46853146853146854</v>
      </c>
    </row>
    <row r="16" spans="1:10" s="16" customFormat="1" ht="12.75">
      <c r="A16" s="1" t="s">
        <v>71</v>
      </c>
      <c r="B16" s="91">
        <v>79</v>
      </c>
      <c r="C16" s="91">
        <v>117</v>
      </c>
      <c r="D16" s="91">
        <v>88</v>
      </c>
      <c r="E16" s="91">
        <v>106</v>
      </c>
      <c r="F16" s="22">
        <v>395</v>
      </c>
      <c r="G16" s="23">
        <v>20</v>
      </c>
      <c r="H16" s="48">
        <f t="shared" si="1"/>
        <v>415</v>
      </c>
      <c r="I16" s="23">
        <v>196</v>
      </c>
      <c r="J16" s="21">
        <f t="shared" si="0"/>
        <v>0.472289156626506</v>
      </c>
    </row>
    <row r="17" spans="1:10" s="16" customFormat="1" ht="12.75">
      <c r="A17" s="1" t="s">
        <v>72</v>
      </c>
      <c r="B17" s="91">
        <v>354</v>
      </c>
      <c r="C17" s="91">
        <v>475</v>
      </c>
      <c r="D17" s="91">
        <v>383</v>
      </c>
      <c r="E17" s="91">
        <v>445</v>
      </c>
      <c r="F17" s="70"/>
      <c r="G17" s="71"/>
      <c r="H17" s="72"/>
      <c r="I17" s="23">
        <v>840</v>
      </c>
      <c r="J17" s="73"/>
    </row>
    <row r="18" spans="1:10" ht="12.75">
      <c r="A18" s="8" t="s">
        <v>0</v>
      </c>
      <c r="B18" s="18">
        <f aca="true" t="shared" si="2" ref="B18:I18">SUM(B6:B17)</f>
        <v>2378</v>
      </c>
      <c r="C18" s="18">
        <f t="shared" si="2"/>
        <v>2762</v>
      </c>
      <c r="D18" s="18">
        <f t="shared" si="2"/>
        <v>2688</v>
      </c>
      <c r="E18" s="18">
        <f t="shared" si="2"/>
        <v>2453</v>
      </c>
      <c r="F18" s="18">
        <f>SUM(F6:F16)</f>
        <v>7726</v>
      </c>
      <c r="G18" s="18">
        <f>SUM(G6:G16)</f>
        <v>647</v>
      </c>
      <c r="H18" s="18">
        <f>SUM(H6:H16)</f>
        <v>8373</v>
      </c>
      <c r="I18" s="18">
        <f t="shared" si="2"/>
        <v>5220</v>
      </c>
      <c r="J18" s="52">
        <f t="shared" si="0"/>
        <v>0.6234324614833393</v>
      </c>
    </row>
    <row r="19" spans="1:5" ht="12.75">
      <c r="A19" s="34"/>
      <c r="B19" s="34"/>
      <c r="C19" s="34"/>
      <c r="D19" s="34"/>
      <c r="E19" s="34"/>
    </row>
  </sheetData>
  <sheetProtection selectLockedCells="1"/>
  <mergeCells count="5">
    <mergeCell ref="F1:J1"/>
    <mergeCell ref="F2:J2"/>
    <mergeCell ref="F3:J3"/>
    <mergeCell ref="B2:C2"/>
    <mergeCell ref="D2:E2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&amp;C&amp;"Helv,Bold"MINIDOKA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10" width="9.57421875" style="11" customWidth="1"/>
    <col min="11" max="16384" width="9.140625" style="11" customWidth="1"/>
  </cols>
  <sheetData>
    <row r="1" spans="1:10" ht="12.75">
      <c r="A1" s="90" t="s">
        <v>97</v>
      </c>
      <c r="B1" s="106"/>
      <c r="C1" s="107"/>
      <c r="D1" s="107"/>
      <c r="E1" s="95" t="s">
        <v>26</v>
      </c>
      <c r="F1" s="95"/>
      <c r="G1" s="46" t="s">
        <v>74</v>
      </c>
      <c r="H1" s="54"/>
      <c r="I1" s="46"/>
      <c r="J1" s="54"/>
    </row>
    <row r="2" spans="1:10" ht="12.75">
      <c r="A2" s="25"/>
      <c r="B2" s="96" t="s">
        <v>73</v>
      </c>
      <c r="C2" s="103"/>
      <c r="D2" s="103"/>
      <c r="E2" s="99" t="s">
        <v>27</v>
      </c>
      <c r="F2" s="100"/>
      <c r="G2" s="45" t="s">
        <v>28</v>
      </c>
      <c r="H2" s="42" t="s">
        <v>26</v>
      </c>
      <c r="I2" s="45" t="s">
        <v>26</v>
      </c>
      <c r="J2" s="42" t="s">
        <v>26</v>
      </c>
    </row>
    <row r="3" spans="1:10" ht="12.75">
      <c r="A3" s="25"/>
      <c r="B3" s="59" t="s">
        <v>23</v>
      </c>
      <c r="C3" s="43" t="s">
        <v>17</v>
      </c>
      <c r="D3" s="59" t="s">
        <v>18</v>
      </c>
      <c r="E3" s="59" t="s">
        <v>39</v>
      </c>
      <c r="F3" s="43" t="s">
        <v>48</v>
      </c>
      <c r="G3" s="38" t="s">
        <v>19</v>
      </c>
      <c r="H3" s="55" t="s">
        <v>11</v>
      </c>
      <c r="I3" s="38" t="s">
        <v>29</v>
      </c>
      <c r="J3" s="55" t="s">
        <v>30</v>
      </c>
    </row>
    <row r="4" spans="1:10" ht="12.75">
      <c r="A4" s="36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3" t="s">
        <v>4</v>
      </c>
      <c r="I4" s="3" t="s">
        <v>4</v>
      </c>
      <c r="J4" s="3" t="s">
        <v>4</v>
      </c>
    </row>
    <row r="5" spans="1:10" ht="88.5" customHeight="1" thickBot="1">
      <c r="A5" s="37" t="s">
        <v>16</v>
      </c>
      <c r="B5" s="4" t="s">
        <v>75</v>
      </c>
      <c r="C5" s="5" t="s">
        <v>76</v>
      </c>
      <c r="D5" s="5" t="s">
        <v>77</v>
      </c>
      <c r="E5" s="4" t="s">
        <v>78</v>
      </c>
      <c r="F5" s="4" t="s">
        <v>79</v>
      </c>
      <c r="G5" s="4" t="s">
        <v>80</v>
      </c>
      <c r="H5" s="5" t="s">
        <v>81</v>
      </c>
      <c r="I5" s="5" t="s">
        <v>82</v>
      </c>
      <c r="J5" s="4" t="s">
        <v>83</v>
      </c>
    </row>
    <row r="6" spans="1:10" ht="13.5" thickBot="1">
      <c r="A6" s="13"/>
      <c r="B6" s="14"/>
      <c r="C6" s="14"/>
      <c r="D6" s="14"/>
      <c r="E6" s="14"/>
      <c r="F6" s="14"/>
      <c r="G6" s="41"/>
      <c r="H6" s="14"/>
      <c r="I6" s="14"/>
      <c r="J6" s="15"/>
    </row>
    <row r="7" spans="1:10" ht="12.75">
      <c r="A7" s="1" t="s">
        <v>61</v>
      </c>
      <c r="B7" s="64">
        <v>337</v>
      </c>
      <c r="C7" s="20">
        <v>340</v>
      </c>
      <c r="D7" s="64">
        <v>336</v>
      </c>
      <c r="E7" s="19">
        <v>337</v>
      </c>
      <c r="F7" s="19">
        <v>333</v>
      </c>
      <c r="G7" s="50">
        <v>339</v>
      </c>
      <c r="H7" s="19">
        <v>337</v>
      </c>
      <c r="I7" s="30">
        <v>334</v>
      </c>
      <c r="J7" s="57">
        <v>327</v>
      </c>
    </row>
    <row r="8" spans="1:10" ht="12.75">
      <c r="A8" s="1" t="s">
        <v>62</v>
      </c>
      <c r="B8" s="74">
        <v>482</v>
      </c>
      <c r="C8" s="56">
        <v>480</v>
      </c>
      <c r="D8" s="74">
        <v>476</v>
      </c>
      <c r="E8" s="75">
        <v>480</v>
      </c>
      <c r="F8" s="75">
        <v>463</v>
      </c>
      <c r="G8" s="51">
        <v>478</v>
      </c>
      <c r="H8" s="22">
        <v>464</v>
      </c>
      <c r="I8" s="76">
        <v>472</v>
      </c>
      <c r="J8" s="58">
        <v>453</v>
      </c>
    </row>
    <row r="9" spans="1:10" ht="12.75">
      <c r="A9" s="1" t="s">
        <v>63</v>
      </c>
      <c r="B9" s="74">
        <v>360</v>
      </c>
      <c r="C9" s="56">
        <v>355</v>
      </c>
      <c r="D9" s="74">
        <v>353</v>
      </c>
      <c r="E9" s="22">
        <v>358</v>
      </c>
      <c r="F9" s="22">
        <v>353</v>
      </c>
      <c r="G9" s="51">
        <v>359</v>
      </c>
      <c r="H9" s="22">
        <v>353</v>
      </c>
      <c r="I9" s="76">
        <v>356</v>
      </c>
      <c r="J9" s="58">
        <v>351</v>
      </c>
    </row>
    <row r="10" spans="1:10" ht="12.75">
      <c r="A10" s="1" t="s">
        <v>64</v>
      </c>
      <c r="B10" s="74">
        <v>425</v>
      </c>
      <c r="C10" s="56">
        <v>434</v>
      </c>
      <c r="D10" s="74">
        <v>437</v>
      </c>
      <c r="E10" s="22">
        <v>448</v>
      </c>
      <c r="F10" s="22">
        <v>424</v>
      </c>
      <c r="G10" s="51">
        <v>435</v>
      </c>
      <c r="H10" s="22">
        <v>436</v>
      </c>
      <c r="I10" s="76">
        <v>432</v>
      </c>
      <c r="J10" s="58">
        <v>419</v>
      </c>
    </row>
    <row r="11" spans="1:10" ht="12.75">
      <c r="A11" s="1" t="s">
        <v>65</v>
      </c>
      <c r="B11" s="74">
        <v>415</v>
      </c>
      <c r="C11" s="56">
        <v>416</v>
      </c>
      <c r="D11" s="74">
        <v>416</v>
      </c>
      <c r="E11" s="22">
        <v>419</v>
      </c>
      <c r="F11" s="22">
        <v>419</v>
      </c>
      <c r="G11" s="51">
        <v>413</v>
      </c>
      <c r="H11" s="22">
        <v>418</v>
      </c>
      <c r="I11" s="76">
        <v>417</v>
      </c>
      <c r="J11" s="58">
        <v>408</v>
      </c>
    </row>
    <row r="12" spans="1:10" ht="12.75">
      <c r="A12" s="1" t="s">
        <v>66</v>
      </c>
      <c r="B12" s="74">
        <v>321</v>
      </c>
      <c r="C12" s="56">
        <v>323</v>
      </c>
      <c r="D12" s="74">
        <v>324</v>
      </c>
      <c r="E12" s="22">
        <v>321</v>
      </c>
      <c r="F12" s="22">
        <v>315</v>
      </c>
      <c r="G12" s="51">
        <v>325</v>
      </c>
      <c r="H12" s="22">
        <v>322</v>
      </c>
      <c r="I12" s="76">
        <v>323</v>
      </c>
      <c r="J12" s="58">
        <v>322</v>
      </c>
    </row>
    <row r="13" spans="1:10" ht="12.75">
      <c r="A13" s="1" t="s">
        <v>67</v>
      </c>
      <c r="B13" s="74">
        <v>358</v>
      </c>
      <c r="C13" s="56">
        <v>363</v>
      </c>
      <c r="D13" s="74">
        <v>364</v>
      </c>
      <c r="E13" s="22">
        <v>370</v>
      </c>
      <c r="F13" s="22">
        <v>357</v>
      </c>
      <c r="G13" s="51">
        <v>365</v>
      </c>
      <c r="H13" s="22">
        <v>362</v>
      </c>
      <c r="I13" s="76">
        <v>366</v>
      </c>
      <c r="J13" s="58">
        <v>347</v>
      </c>
    </row>
    <row r="14" spans="1:10" ht="12.75">
      <c r="A14" s="1" t="s">
        <v>68</v>
      </c>
      <c r="B14" s="74">
        <v>402</v>
      </c>
      <c r="C14" s="56">
        <v>409</v>
      </c>
      <c r="D14" s="74">
        <v>407</v>
      </c>
      <c r="E14" s="22">
        <v>408</v>
      </c>
      <c r="F14" s="22">
        <v>406</v>
      </c>
      <c r="G14" s="51">
        <v>411</v>
      </c>
      <c r="H14" s="22">
        <v>409</v>
      </c>
      <c r="I14" s="76">
        <v>411</v>
      </c>
      <c r="J14" s="58">
        <v>398</v>
      </c>
    </row>
    <row r="15" spans="1:10" ht="12.75">
      <c r="A15" s="1" t="s">
        <v>69</v>
      </c>
      <c r="B15" s="77">
        <v>294</v>
      </c>
      <c r="C15" s="56">
        <v>293</v>
      </c>
      <c r="D15" s="77">
        <v>291</v>
      </c>
      <c r="E15" s="75">
        <v>300</v>
      </c>
      <c r="F15" s="75">
        <v>298</v>
      </c>
      <c r="G15" s="51">
        <v>292</v>
      </c>
      <c r="H15" s="22">
        <v>293</v>
      </c>
      <c r="I15" s="76">
        <v>292</v>
      </c>
      <c r="J15" s="58">
        <v>288</v>
      </c>
    </row>
    <row r="16" spans="1:10" ht="12.75">
      <c r="A16" s="1" t="s">
        <v>70</v>
      </c>
      <c r="B16" s="77">
        <v>306</v>
      </c>
      <c r="C16" s="78">
        <v>312</v>
      </c>
      <c r="D16" s="77">
        <v>306</v>
      </c>
      <c r="E16" s="79">
        <v>311</v>
      </c>
      <c r="F16" s="79">
        <v>301</v>
      </c>
      <c r="G16" s="51">
        <v>307</v>
      </c>
      <c r="H16" s="22">
        <v>308</v>
      </c>
      <c r="I16" s="76">
        <v>309</v>
      </c>
      <c r="J16" s="58">
        <v>291</v>
      </c>
    </row>
    <row r="17" spans="1:10" ht="12.75">
      <c r="A17" s="1" t="s">
        <v>71</v>
      </c>
      <c r="B17" s="77">
        <v>183</v>
      </c>
      <c r="C17" s="78">
        <v>183</v>
      </c>
      <c r="D17" s="77">
        <v>185</v>
      </c>
      <c r="E17" s="79">
        <v>185</v>
      </c>
      <c r="F17" s="79">
        <v>179</v>
      </c>
      <c r="G17" s="51">
        <v>184</v>
      </c>
      <c r="H17" s="22">
        <v>181</v>
      </c>
      <c r="I17" s="76">
        <v>187</v>
      </c>
      <c r="J17" s="58">
        <v>182</v>
      </c>
    </row>
    <row r="18" spans="1:10" ht="12.75">
      <c r="A18" s="1" t="s">
        <v>72</v>
      </c>
      <c r="B18" s="80">
        <v>733</v>
      </c>
      <c r="C18" s="81">
        <v>724</v>
      </c>
      <c r="D18" s="80">
        <v>728</v>
      </c>
      <c r="E18" s="82">
        <v>750</v>
      </c>
      <c r="F18" s="82">
        <v>712</v>
      </c>
      <c r="G18" s="83">
        <v>746</v>
      </c>
      <c r="H18" s="84">
        <v>737</v>
      </c>
      <c r="I18" s="85">
        <v>747</v>
      </c>
      <c r="J18" s="86">
        <v>717</v>
      </c>
    </row>
    <row r="19" spans="1:10" ht="12.75">
      <c r="A19" s="8" t="s">
        <v>0</v>
      </c>
      <c r="B19" s="87">
        <f aca="true" t="shared" si="0" ref="B19:J19">SUM(B7:B18)</f>
        <v>4616</v>
      </c>
      <c r="C19" s="18">
        <f t="shared" si="0"/>
        <v>4632</v>
      </c>
      <c r="D19" s="18">
        <f t="shared" si="0"/>
        <v>4623</v>
      </c>
      <c r="E19" s="18">
        <f t="shared" si="0"/>
        <v>4687</v>
      </c>
      <c r="F19" s="18">
        <f t="shared" si="0"/>
        <v>4560</v>
      </c>
      <c r="G19" s="18">
        <f t="shared" si="0"/>
        <v>4654</v>
      </c>
      <c r="H19" s="18">
        <f t="shared" si="0"/>
        <v>4620</v>
      </c>
      <c r="I19" s="18">
        <f t="shared" si="0"/>
        <v>4646</v>
      </c>
      <c r="J19" s="18">
        <f t="shared" si="0"/>
        <v>4503</v>
      </c>
    </row>
  </sheetData>
  <sheetProtection selectLockedCells="1"/>
  <mergeCells count="4">
    <mergeCell ref="E1:F1"/>
    <mergeCell ref="B2:D2"/>
    <mergeCell ref="E2:F2"/>
    <mergeCell ref="B1:D1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&amp;C&amp;"Helv,Bold"MINIDOKA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8" width="9.57421875" style="11" customWidth="1"/>
    <col min="9" max="16384" width="9.140625" style="11" customWidth="1"/>
  </cols>
  <sheetData>
    <row r="1" spans="1:8" ht="12.75">
      <c r="A1" s="90" t="s">
        <v>97</v>
      </c>
      <c r="B1" s="110" t="s">
        <v>84</v>
      </c>
      <c r="C1" s="111"/>
      <c r="D1" s="110" t="s">
        <v>54</v>
      </c>
      <c r="E1" s="111"/>
      <c r="F1" s="110" t="s">
        <v>96</v>
      </c>
      <c r="G1" s="112"/>
      <c r="H1" s="111"/>
    </row>
    <row r="2" spans="1:8" ht="12.75">
      <c r="A2" s="25"/>
      <c r="B2" s="116" t="s">
        <v>85</v>
      </c>
      <c r="C2" s="118"/>
      <c r="D2" s="113" t="s">
        <v>55</v>
      </c>
      <c r="E2" s="115"/>
      <c r="F2" s="113" t="s">
        <v>91</v>
      </c>
      <c r="G2" s="114"/>
      <c r="H2" s="115"/>
    </row>
    <row r="3" spans="1:8" ht="12.75">
      <c r="A3" s="25"/>
      <c r="B3" s="108" t="s">
        <v>86</v>
      </c>
      <c r="C3" s="109"/>
      <c r="D3" s="116" t="s">
        <v>56</v>
      </c>
      <c r="E3" s="118"/>
      <c r="F3" s="116" t="s">
        <v>92</v>
      </c>
      <c r="G3" s="117"/>
      <c r="H3" s="118"/>
    </row>
    <row r="4" spans="1:8" ht="12.75">
      <c r="A4" s="36"/>
      <c r="B4" s="108" t="s">
        <v>87</v>
      </c>
      <c r="C4" s="109"/>
      <c r="D4" s="108" t="s">
        <v>90</v>
      </c>
      <c r="E4" s="109"/>
      <c r="F4" s="88"/>
      <c r="G4" s="88"/>
      <c r="H4" s="89"/>
    </row>
    <row r="5" spans="1:8" ht="88.5" customHeight="1" thickBot="1">
      <c r="A5" s="37" t="s">
        <v>16</v>
      </c>
      <c r="B5" s="6" t="s">
        <v>88</v>
      </c>
      <c r="C5" s="6" t="s">
        <v>89</v>
      </c>
      <c r="D5" s="6" t="s">
        <v>57</v>
      </c>
      <c r="E5" s="6" t="s">
        <v>58</v>
      </c>
      <c r="F5" s="6" t="s">
        <v>93</v>
      </c>
      <c r="G5" s="6" t="s">
        <v>94</v>
      </c>
      <c r="H5" s="6" t="s">
        <v>95</v>
      </c>
    </row>
    <row r="6" spans="1:8" ht="13.5" thickBot="1">
      <c r="A6" s="13"/>
      <c r="B6" s="39"/>
      <c r="C6" s="39"/>
      <c r="D6" s="39"/>
      <c r="E6" s="39"/>
      <c r="F6" s="39"/>
      <c r="G6" s="39"/>
      <c r="H6" s="40"/>
    </row>
    <row r="7" spans="1:8" ht="12.75">
      <c r="A7" s="1" t="s">
        <v>61</v>
      </c>
      <c r="B7" s="64">
        <v>98</v>
      </c>
      <c r="C7" s="64">
        <v>214</v>
      </c>
      <c r="D7" s="64">
        <v>316</v>
      </c>
      <c r="E7" s="64">
        <v>36</v>
      </c>
      <c r="F7" s="64">
        <v>292</v>
      </c>
      <c r="G7" s="50">
        <v>293</v>
      </c>
      <c r="H7" s="19">
        <v>287</v>
      </c>
    </row>
    <row r="8" spans="1:8" ht="12.75">
      <c r="A8" s="1" t="s">
        <v>62</v>
      </c>
      <c r="B8" s="74">
        <v>140</v>
      </c>
      <c r="C8" s="74">
        <v>305</v>
      </c>
      <c r="D8" s="65">
        <v>433</v>
      </c>
      <c r="E8" s="65">
        <v>58</v>
      </c>
      <c r="F8" s="65">
        <v>380</v>
      </c>
      <c r="G8" s="51">
        <v>376</v>
      </c>
      <c r="H8" s="75">
        <v>385</v>
      </c>
    </row>
    <row r="9" spans="1:8" ht="12.75">
      <c r="A9" s="1" t="s">
        <v>63</v>
      </c>
      <c r="B9" s="74">
        <v>111</v>
      </c>
      <c r="C9" s="74">
        <v>239</v>
      </c>
      <c r="D9" s="65">
        <v>331</v>
      </c>
      <c r="E9" s="65">
        <v>67</v>
      </c>
      <c r="F9" s="65">
        <v>298</v>
      </c>
      <c r="G9" s="51">
        <v>302</v>
      </c>
      <c r="H9" s="75">
        <v>308</v>
      </c>
    </row>
    <row r="10" spans="1:8" ht="12.75">
      <c r="A10" s="1" t="s">
        <v>64</v>
      </c>
      <c r="B10" s="74">
        <v>129</v>
      </c>
      <c r="C10" s="74">
        <v>290</v>
      </c>
      <c r="D10" s="65">
        <v>381</v>
      </c>
      <c r="E10" s="65">
        <v>74</v>
      </c>
      <c r="F10" s="65">
        <v>355</v>
      </c>
      <c r="G10" s="51">
        <v>354</v>
      </c>
      <c r="H10" s="75">
        <v>352</v>
      </c>
    </row>
    <row r="11" spans="1:8" ht="12.75">
      <c r="A11" s="1" t="s">
        <v>65</v>
      </c>
      <c r="B11" s="74">
        <v>168</v>
      </c>
      <c r="C11" s="74">
        <v>240</v>
      </c>
      <c r="D11" s="65">
        <v>373</v>
      </c>
      <c r="E11" s="65">
        <v>54</v>
      </c>
      <c r="F11" s="65">
        <v>355</v>
      </c>
      <c r="G11" s="51">
        <v>366</v>
      </c>
      <c r="H11" s="75">
        <v>337</v>
      </c>
    </row>
    <row r="12" spans="1:8" ht="12.75">
      <c r="A12" s="1" t="s">
        <v>66</v>
      </c>
      <c r="B12" s="74">
        <v>98</v>
      </c>
      <c r="C12" s="74">
        <v>201</v>
      </c>
      <c r="D12" s="65">
        <v>274</v>
      </c>
      <c r="E12" s="65">
        <v>50</v>
      </c>
      <c r="F12" s="65">
        <v>264</v>
      </c>
      <c r="G12" s="51">
        <v>273</v>
      </c>
      <c r="H12" s="75">
        <v>252</v>
      </c>
    </row>
    <row r="13" spans="1:8" ht="12.75">
      <c r="A13" s="1" t="s">
        <v>67</v>
      </c>
      <c r="B13" s="74">
        <v>105</v>
      </c>
      <c r="C13" s="74">
        <v>262</v>
      </c>
      <c r="D13" s="65">
        <v>346</v>
      </c>
      <c r="E13" s="65">
        <v>52</v>
      </c>
      <c r="F13" s="65">
        <v>316</v>
      </c>
      <c r="G13" s="51">
        <v>321</v>
      </c>
      <c r="H13" s="75">
        <v>308</v>
      </c>
    </row>
    <row r="14" spans="1:8" ht="12.75">
      <c r="A14" s="1" t="s">
        <v>68</v>
      </c>
      <c r="B14" s="74">
        <v>136</v>
      </c>
      <c r="C14" s="74">
        <v>256</v>
      </c>
      <c r="D14" s="65">
        <v>369</v>
      </c>
      <c r="E14" s="65">
        <v>77</v>
      </c>
      <c r="F14" s="65">
        <v>344</v>
      </c>
      <c r="G14" s="51">
        <v>355</v>
      </c>
      <c r="H14" s="75">
        <v>344</v>
      </c>
    </row>
    <row r="15" spans="1:8" ht="12.75">
      <c r="A15" s="1" t="s">
        <v>69</v>
      </c>
      <c r="B15" s="74">
        <v>107</v>
      </c>
      <c r="C15" s="77">
        <v>180</v>
      </c>
      <c r="D15" s="65">
        <v>259</v>
      </c>
      <c r="E15" s="65">
        <v>52</v>
      </c>
      <c r="F15" s="65">
        <v>244</v>
      </c>
      <c r="G15" s="51">
        <v>244</v>
      </c>
      <c r="H15" s="79">
        <v>239</v>
      </c>
    </row>
    <row r="16" spans="1:8" ht="12.75">
      <c r="A16" s="1" t="s">
        <v>70</v>
      </c>
      <c r="B16" s="74">
        <v>99</v>
      </c>
      <c r="C16" s="77">
        <v>195</v>
      </c>
      <c r="D16" s="65">
        <v>285</v>
      </c>
      <c r="E16" s="65">
        <v>37</v>
      </c>
      <c r="F16" s="65">
        <v>262</v>
      </c>
      <c r="G16" s="51">
        <v>260</v>
      </c>
      <c r="H16" s="79">
        <v>253</v>
      </c>
    </row>
    <row r="17" spans="1:8" ht="12.75">
      <c r="A17" s="1" t="s">
        <v>71</v>
      </c>
      <c r="B17" s="74">
        <v>56</v>
      </c>
      <c r="C17" s="77">
        <v>112</v>
      </c>
      <c r="D17" s="65">
        <v>173</v>
      </c>
      <c r="E17" s="65">
        <v>19</v>
      </c>
      <c r="F17" s="65">
        <v>159</v>
      </c>
      <c r="G17" s="51">
        <v>151</v>
      </c>
      <c r="H17" s="79">
        <v>154</v>
      </c>
    </row>
    <row r="18" spans="1:8" ht="12.75">
      <c r="A18" s="1" t="s">
        <v>72</v>
      </c>
      <c r="B18" s="80">
        <v>220</v>
      </c>
      <c r="C18" s="80">
        <v>471</v>
      </c>
      <c r="D18" s="65">
        <v>703</v>
      </c>
      <c r="E18" s="65">
        <v>91</v>
      </c>
      <c r="F18" s="65">
        <v>646</v>
      </c>
      <c r="G18" s="83">
        <v>633</v>
      </c>
      <c r="H18" s="82">
        <v>642</v>
      </c>
    </row>
    <row r="19" spans="1:8" ht="12.75">
      <c r="A19" s="8" t="s">
        <v>0</v>
      </c>
      <c r="B19" s="87">
        <f aca="true" t="shared" si="0" ref="B19:H19">SUM(B7:B18)</f>
        <v>1467</v>
      </c>
      <c r="C19" s="18">
        <f t="shared" si="0"/>
        <v>2965</v>
      </c>
      <c r="D19" s="18">
        <f t="shared" si="0"/>
        <v>4243</v>
      </c>
      <c r="E19" s="18">
        <f t="shared" si="0"/>
        <v>667</v>
      </c>
      <c r="F19" s="18">
        <f t="shared" si="0"/>
        <v>3915</v>
      </c>
      <c r="G19" s="18">
        <f t="shared" si="0"/>
        <v>3928</v>
      </c>
      <c r="H19" s="18">
        <f t="shared" si="0"/>
        <v>3861</v>
      </c>
    </row>
  </sheetData>
  <sheetProtection selectLockedCells="1"/>
  <mergeCells count="11">
    <mergeCell ref="D3:E3"/>
    <mergeCell ref="D4:E4"/>
    <mergeCell ref="B3:C3"/>
    <mergeCell ref="B4:C4"/>
    <mergeCell ref="B1:C1"/>
    <mergeCell ref="F1:H1"/>
    <mergeCell ref="F2:H2"/>
    <mergeCell ref="F3:H3"/>
    <mergeCell ref="B2:C2"/>
    <mergeCell ref="D1:E1"/>
    <mergeCell ref="D2:E2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&amp;C&amp;"Helv,Bold"MINIDOKA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2018-11-08T23:31:51Z</cp:lastPrinted>
  <dcterms:created xsi:type="dcterms:W3CDTF">1998-04-10T16:02:13Z</dcterms:created>
  <dcterms:modified xsi:type="dcterms:W3CDTF">2018-11-21T19:20:42Z</dcterms:modified>
  <cp:category/>
  <cp:version/>
  <cp:contentType/>
  <cp:contentStatus/>
</cp:coreProperties>
</file>