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005" windowWidth="12120" windowHeight="4380" activeTab="1"/>
  </bookViews>
  <sheets>
    <sheet name="Dist 1" sheetId="1" r:id="rId1"/>
    <sheet name="Dist 2" sheetId="2" r:id="rId2"/>
    <sheet name="Dist 3" sheetId="3" r:id="rId3"/>
    <sheet name="Dist 4" sheetId="4" r:id="rId4"/>
    <sheet name="Dist 5" sheetId="5" r:id="rId5"/>
    <sheet name="Dist 6" sheetId="6" r:id="rId6"/>
    <sheet name="Dist 7" sheetId="7" r:id="rId7"/>
  </sheets>
  <definedNames>
    <definedName name="_xlnm.Print_Titles" localSheetId="0">'Dist 1'!$1:$7</definedName>
    <definedName name="_xlnm.Print_Titles" localSheetId="1">'Dist 2'!$1:$7</definedName>
    <definedName name="_xlnm.Print_Titles" localSheetId="2">'Dist 3'!$1:$7</definedName>
    <definedName name="_xlnm.Print_Titles" localSheetId="3">'Dist 4'!$1:$7</definedName>
    <definedName name="_xlnm.Print_Titles" localSheetId="4">'Dist 5'!$1:$7</definedName>
    <definedName name="_xlnm.Print_Titles" localSheetId="5">'Dist 6'!$1:$7</definedName>
    <definedName name="_xlnm.Print_Titles" localSheetId="6">'Dist 7'!$1:$7</definedName>
  </definedNames>
  <calcPr fullCalcOnLoad="1"/>
</workbook>
</file>

<file path=xl/sharedStrings.xml><?xml version="1.0" encoding="utf-8"?>
<sst xmlns="http://schemas.openxmlformats.org/spreadsheetml/2006/main" count="912" uniqueCount="811">
  <si>
    <t>First Judicial District</t>
  </si>
  <si>
    <t>To Succeed</t>
  </si>
  <si>
    <t>Second Judicial District</t>
  </si>
  <si>
    <t>Judge Stegner</t>
  </si>
  <si>
    <t>John R.</t>
  </si>
  <si>
    <t>Stegner</t>
  </si>
  <si>
    <t>Third Judicial District</t>
  </si>
  <si>
    <t>Fourth Judicial District</t>
  </si>
  <si>
    <t>Bail</t>
  </si>
  <si>
    <t>Fifth Judicial District</t>
  </si>
  <si>
    <t>Sixth Judicial District</t>
  </si>
  <si>
    <t>Seventh Judicial District</t>
  </si>
  <si>
    <t>Judge Mitchell</t>
  </si>
  <si>
    <t>John T.</t>
  </si>
  <si>
    <t>Mitchell</t>
  </si>
  <si>
    <t>Judge Brudie</t>
  </si>
  <si>
    <t>Brudie</t>
  </si>
  <si>
    <t>CO. TOTAL</t>
  </si>
  <si>
    <t>ADA</t>
  </si>
  <si>
    <t>ADAMS</t>
  </si>
  <si>
    <t>BANNOCK</t>
  </si>
  <si>
    <t>Pocatello 1</t>
  </si>
  <si>
    <t>Pocatello 2</t>
  </si>
  <si>
    <t>Pocatello 3</t>
  </si>
  <si>
    <t>Pocatello 4</t>
  </si>
  <si>
    <t>Pocatello 5</t>
  </si>
  <si>
    <t>Pocatello 6</t>
  </si>
  <si>
    <t>Pocatello 9</t>
  </si>
  <si>
    <t>Pocatello 10</t>
  </si>
  <si>
    <t>Pocatello 11</t>
  </si>
  <si>
    <t>Pocatello 12</t>
  </si>
  <si>
    <t>Pocatello 13</t>
  </si>
  <si>
    <t>Pocatello 14</t>
  </si>
  <si>
    <t>Pocatello 15</t>
  </si>
  <si>
    <t>Pocatello 17</t>
  </si>
  <si>
    <t>Pocatello 18</t>
  </si>
  <si>
    <t>Pocatello 19</t>
  </si>
  <si>
    <t>Pocatello 21</t>
  </si>
  <si>
    <t>Pocatello 22</t>
  </si>
  <si>
    <t>Pocatello 23</t>
  </si>
  <si>
    <t>Pocatello 25</t>
  </si>
  <si>
    <t>Pocatello 26</t>
  </si>
  <si>
    <t>Pocatello 27</t>
  </si>
  <si>
    <t>Pocatello 28</t>
  </si>
  <si>
    <t>Pocatello 32</t>
  </si>
  <si>
    <t>Pocatello 36</t>
  </si>
  <si>
    <t>Pocatello 37</t>
  </si>
  <si>
    <t>Pocatello 38</t>
  </si>
  <si>
    <t>Pocatello 39</t>
  </si>
  <si>
    <t>Pocatello 40</t>
  </si>
  <si>
    <t>Chubbuck 50</t>
  </si>
  <si>
    <t>Chubbuck 51</t>
  </si>
  <si>
    <t>Chubbuck 52</t>
  </si>
  <si>
    <t>Chubbuck 53</t>
  </si>
  <si>
    <t>Chubbuck 54</t>
  </si>
  <si>
    <t>Chubbuck 55</t>
  </si>
  <si>
    <t>Chubbuck 56</t>
  </si>
  <si>
    <t>Chubbuck 57</t>
  </si>
  <si>
    <t>BEAR LAKE</t>
  </si>
  <si>
    <t>BENEWAH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</si>
  <si>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</si>
  <si>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</si>
  <si>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</si>
  <si>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</si>
  <si>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</si>
  <si>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</si>
  <si>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</si>
  <si>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</si>
  <si>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</si>
  <si>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</si>
  <si>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</si>
  <si>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BINGHAM</t>
  </si>
  <si>
    <t>BLAINE</t>
  </si>
  <si>
    <t>Absentee</t>
  </si>
  <si>
    <t>BOISE</t>
  </si>
  <si>
    <t>BONNER</t>
  </si>
  <si>
    <t>BONNEVILLE</t>
  </si>
  <si>
    <t>BOUNDARY</t>
  </si>
  <si>
    <t>BUTTE</t>
  </si>
  <si>
    <t>Moore</t>
  </si>
  <si>
    <t>Howe</t>
  </si>
  <si>
    <t>Arco 1</t>
  </si>
  <si>
    <t>Arco 2</t>
  </si>
  <si>
    <t>CAMAS</t>
  </si>
  <si>
    <t>CANYON</t>
  </si>
  <si>
    <t>CARIBOU</t>
  </si>
  <si>
    <t>Bancroft</t>
  </si>
  <si>
    <t>Wayan</t>
  </si>
  <si>
    <t>Freedom</t>
  </si>
  <si>
    <t>CASSIA</t>
  </si>
  <si>
    <t>CLARK</t>
  </si>
  <si>
    <t>CLEARWATER</t>
  </si>
  <si>
    <t>CUSTER</t>
  </si>
  <si>
    <t>Battleground</t>
  </si>
  <si>
    <t>Stanley</t>
  </si>
  <si>
    <t>Clayton</t>
  </si>
  <si>
    <t>Sunol</t>
  </si>
  <si>
    <t>Round Valley 1</t>
  </si>
  <si>
    <t>Round Valley 2</t>
  </si>
  <si>
    <t>ELMORE</t>
  </si>
  <si>
    <t>FRANKLIN</t>
  </si>
  <si>
    <t>FREMONT</t>
  </si>
  <si>
    <t>GEM</t>
  </si>
  <si>
    <t>10 Brick</t>
  </si>
  <si>
    <t>11 Bench</t>
  </si>
  <si>
    <t>13 Ola</t>
  </si>
  <si>
    <t>GOODING</t>
  </si>
  <si>
    <t>3 Gooding Rural</t>
  </si>
  <si>
    <t>4 Wendell City</t>
  </si>
  <si>
    <t>5 Wendell Rural</t>
  </si>
  <si>
    <t>6 Bliss</t>
  </si>
  <si>
    <t>7 Hagerman</t>
  </si>
  <si>
    <t>IDAHO</t>
  </si>
  <si>
    <t>JEFFERSON</t>
  </si>
  <si>
    <t>JEROME</t>
  </si>
  <si>
    <t>KOOTENAI</t>
  </si>
  <si>
    <t>LATAH</t>
  </si>
  <si>
    <t>LEMHI</t>
  </si>
  <si>
    <t>LEWIS</t>
  </si>
  <si>
    <t>LINCOLN</t>
  </si>
  <si>
    <t>MADISON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</si>
  <si>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</si>
  <si>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</si>
  <si>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</si>
  <si>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</si>
  <si>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</si>
  <si>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</si>
  <si>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</si>
  <si>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</si>
  <si>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</si>
  <si>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</si>
  <si>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WASHINGTON</t>
  </si>
  <si>
    <t>DISTRICT TOTAL</t>
  </si>
  <si>
    <t>DIST. TOTAL</t>
  </si>
  <si>
    <t xml:space="preserve">DIST. TOTAL </t>
  </si>
  <si>
    <t>Deary 19</t>
  </si>
  <si>
    <t>Farmington 20</t>
  </si>
  <si>
    <t>Genesee 21</t>
  </si>
  <si>
    <t>Harvard 22</t>
  </si>
  <si>
    <t>Juliaetta 23</t>
  </si>
  <si>
    <t>Kendrick 24</t>
  </si>
  <si>
    <t>Linden 25</t>
  </si>
  <si>
    <t>Potlatch 27</t>
  </si>
  <si>
    <t>Princeton 28</t>
  </si>
  <si>
    <t>Troy 29</t>
  </si>
  <si>
    <t>Viola 30</t>
  </si>
  <si>
    <t>Cora 31</t>
  </si>
  <si>
    <t>Bovill 32</t>
  </si>
  <si>
    <t>Judge Bail</t>
  </si>
  <si>
    <t>30 Garden Valley</t>
  </si>
  <si>
    <t>40 Horseshoe Bend</t>
  </si>
  <si>
    <t>50 Idaho City</t>
  </si>
  <si>
    <t>60 Lowman</t>
  </si>
  <si>
    <t>70 Mores Creek</t>
  </si>
  <si>
    <t>80 Placerville</t>
  </si>
  <si>
    <t>Judge Butler</t>
  </si>
  <si>
    <t>Butler</t>
  </si>
  <si>
    <t>Buhl 1</t>
  </si>
  <si>
    <t>Buhl 2</t>
  </si>
  <si>
    <t>Buhl 3</t>
  </si>
  <si>
    <t>Buhl 4</t>
  </si>
  <si>
    <t>Buhl 5</t>
  </si>
  <si>
    <t>Castleford</t>
  </si>
  <si>
    <t>Deep Creek</t>
  </si>
  <si>
    <t>Filer 1</t>
  </si>
  <si>
    <t>Filer 2</t>
  </si>
  <si>
    <t>Filer 3</t>
  </si>
  <si>
    <t>Hansen</t>
  </si>
  <si>
    <t>Hollister</t>
  </si>
  <si>
    <t>Kimberly 1</t>
  </si>
  <si>
    <t>Kimberly 2</t>
  </si>
  <si>
    <t>Kimberly 3</t>
  </si>
  <si>
    <t>Maroa</t>
  </si>
  <si>
    <t>Murtaugh</t>
  </si>
  <si>
    <t>Twin Falls 1</t>
  </si>
  <si>
    <t>Twin Falls 2</t>
  </si>
  <si>
    <t>Twin Falls 3</t>
  </si>
  <si>
    <t>Twin Falls 4</t>
  </si>
  <si>
    <t>Twin Falls 5</t>
  </si>
  <si>
    <t>Twin Falls 6</t>
  </si>
  <si>
    <t>Twin Falls 7</t>
  </si>
  <si>
    <t>Twin Falls 8</t>
  </si>
  <si>
    <t>Twin Falls 9</t>
  </si>
  <si>
    <t>Twin Falls 10</t>
  </si>
  <si>
    <t>Twin Falls 11</t>
  </si>
  <si>
    <t>Twin Falls 12</t>
  </si>
  <si>
    <t>Twin Falls 13</t>
  </si>
  <si>
    <t>Twin Falls 14</t>
  </si>
  <si>
    <t>Twin Falls 15</t>
  </si>
  <si>
    <t>Twin Falls 16</t>
  </si>
  <si>
    <t>Twin Falls 17</t>
  </si>
  <si>
    <t>Twin Falls 18</t>
  </si>
  <si>
    <t>Twin Falls 19</t>
  </si>
  <si>
    <t>Twin Falls 20</t>
  </si>
  <si>
    <t>Preston #1</t>
  </si>
  <si>
    <t>Preston #2</t>
  </si>
  <si>
    <t>Preston #3</t>
  </si>
  <si>
    <t>Preston #4</t>
  </si>
  <si>
    <t>Preston #5</t>
  </si>
  <si>
    <t>Dayton #8</t>
  </si>
  <si>
    <t>Fairview #9</t>
  </si>
  <si>
    <t>Franklin #10</t>
  </si>
  <si>
    <t>Mapleton #11</t>
  </si>
  <si>
    <t>Mink Creek #12</t>
  </si>
  <si>
    <t>Weston #15</t>
  </si>
  <si>
    <t>Whitney #16</t>
  </si>
  <si>
    <t>Worm Creek #17</t>
  </si>
  <si>
    <t>Darren B.</t>
  </si>
  <si>
    <t>Simpson</t>
  </si>
  <si>
    <t>#1</t>
  </si>
  <si>
    <t>#2</t>
  </si>
  <si>
    <t>Soda #1</t>
  </si>
  <si>
    <t>Soda #3</t>
  </si>
  <si>
    <t>Soda #4</t>
  </si>
  <si>
    <t>Grace #1</t>
  </si>
  <si>
    <t>Grace #2</t>
  </si>
  <si>
    <t>#3</t>
  </si>
  <si>
    <t>John K.</t>
  </si>
  <si>
    <t>Judge Moeller</t>
  </si>
  <si>
    <t>Gregory W.</t>
  </si>
  <si>
    <t>Moeller</t>
  </si>
  <si>
    <t>Judge Simpson</t>
  </si>
  <si>
    <t>Judge Tingey</t>
  </si>
  <si>
    <t>Joel E.</t>
  </si>
  <si>
    <t>Tingey</t>
  </si>
  <si>
    <t>Blackfoot 1</t>
  </si>
  <si>
    <t>Blackfoot 2</t>
  </si>
  <si>
    <t>Blackfoot 3</t>
  </si>
  <si>
    <t>Blackfoot 4</t>
  </si>
  <si>
    <t>Blackfoot 5</t>
  </si>
  <si>
    <t>Blackfoot 6</t>
  </si>
  <si>
    <t>Firth 7</t>
  </si>
  <si>
    <t>Firth 8</t>
  </si>
  <si>
    <t>Groveland 9</t>
  </si>
  <si>
    <t>Moreland 11</t>
  </si>
  <si>
    <t>Rockford 12</t>
  </si>
  <si>
    <t>Shelley 13</t>
  </si>
  <si>
    <t>Shelley 14</t>
  </si>
  <si>
    <t>Springfield/Sterling 16</t>
  </si>
  <si>
    <t>Riverside 17</t>
  </si>
  <si>
    <t>Pingree 18</t>
  </si>
  <si>
    <t>Wapello 19</t>
  </si>
  <si>
    <t>Fort Hall 20</t>
  </si>
  <si>
    <t>Groveland 22</t>
  </si>
  <si>
    <t>Blackfoot 23</t>
  </si>
  <si>
    <t>Riverside 24</t>
  </si>
  <si>
    <t>Moreland 25</t>
  </si>
  <si>
    <t>Judge Brown</t>
  </si>
  <si>
    <t>Mitchell W.</t>
  </si>
  <si>
    <t>Brown</t>
  </si>
  <si>
    <t>Judge Dunn</t>
  </si>
  <si>
    <t>Stephen S.</t>
  </si>
  <si>
    <t>Dunn</t>
  </si>
  <si>
    <t>Judge Nye</t>
  </si>
  <si>
    <t>Nye</t>
  </si>
  <si>
    <t>Pocatello 34</t>
  </si>
  <si>
    <t>Pocatello 35</t>
  </si>
  <si>
    <t>Pocatello 42</t>
  </si>
  <si>
    <t>Pocatello 43</t>
  </si>
  <si>
    <t>Chubbuck 58</t>
  </si>
  <si>
    <t>Chubbuck 59</t>
  </si>
  <si>
    <t>Arimo 61</t>
  </si>
  <si>
    <t>Downey 62</t>
  </si>
  <si>
    <t>Inkom 63</t>
  </si>
  <si>
    <t>Lava Hot Springs 64</t>
  </si>
  <si>
    <t>McCammon 65</t>
  </si>
  <si>
    <t>Mink Creek 66</t>
  </si>
  <si>
    <t>Pebble Creek 67</t>
  </si>
  <si>
    <t>Swan Lake 68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</si>
  <si>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</si>
  <si>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</si>
  <si>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</si>
  <si>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</si>
  <si>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</si>
  <si>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</si>
  <si>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</si>
  <si>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</si>
  <si>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#11 Georgetown</t>
  </si>
  <si>
    <t>#12 Liberty</t>
  </si>
  <si>
    <t>#13 Paris</t>
  </si>
  <si>
    <t>#15 St. Charles</t>
  </si>
  <si>
    <t>#16 Bailey Creek</t>
  </si>
  <si>
    <t>Judge Stoker</t>
  </si>
  <si>
    <t>1 Acequia</t>
  </si>
  <si>
    <t>2 Emerson</t>
  </si>
  <si>
    <t>5 Paul</t>
  </si>
  <si>
    <t>6 Pioneer</t>
  </si>
  <si>
    <t>Judge Greenwood</t>
  </si>
  <si>
    <t>Richard D.</t>
  </si>
  <si>
    <t>Greenwood</t>
  </si>
  <si>
    <t>Judge Ford</t>
  </si>
  <si>
    <t>Bradly S.</t>
  </si>
  <si>
    <t>Ford</t>
  </si>
  <si>
    <t>10 Sunnyside</t>
  </si>
  <si>
    <t>11 Mineral</t>
  </si>
  <si>
    <t>1 Orofino</t>
  </si>
  <si>
    <t>2 Orofino</t>
  </si>
  <si>
    <t>3 Orofino</t>
  </si>
  <si>
    <t>4 Orofino</t>
  </si>
  <si>
    <t>5 Orofino</t>
  </si>
  <si>
    <t>6 Fraser</t>
  </si>
  <si>
    <t>7 Greer</t>
  </si>
  <si>
    <t>8 Teakean</t>
  </si>
  <si>
    <t>9 Weippe</t>
  </si>
  <si>
    <t>10 Headquarters</t>
  </si>
  <si>
    <t>11 Ahsahka</t>
  </si>
  <si>
    <t>12 Pierce</t>
  </si>
  <si>
    <t>13 Elk River</t>
  </si>
  <si>
    <t>14 Grangemont</t>
  </si>
  <si>
    <t>Moscow 1</t>
  </si>
  <si>
    <t>Moscow 2</t>
  </si>
  <si>
    <t>Moscow 3</t>
  </si>
  <si>
    <t>Moscow 4</t>
  </si>
  <si>
    <t>Moscow 5</t>
  </si>
  <si>
    <t>Moscow 6</t>
  </si>
  <si>
    <t>Moscow 7</t>
  </si>
  <si>
    <t>Moscow 8</t>
  </si>
  <si>
    <t>Moscow 9</t>
  </si>
  <si>
    <t>Moscow 10</t>
  </si>
  <si>
    <t>Moscow 11</t>
  </si>
  <si>
    <t>Moscow 12</t>
  </si>
  <si>
    <t>Moscow 14</t>
  </si>
  <si>
    <t>Moscow 15</t>
  </si>
  <si>
    <t>Moscow 16</t>
  </si>
  <si>
    <t>Moscow 17</t>
  </si>
  <si>
    <t>Moscow 18</t>
  </si>
  <si>
    <t>Lewiston 1</t>
  </si>
  <si>
    <t>Lewiston 2</t>
  </si>
  <si>
    <t>Lewiston 3</t>
  </si>
  <si>
    <t>Lewiston 4</t>
  </si>
  <si>
    <t>Lewiston 5</t>
  </si>
  <si>
    <t>Lewiston 6</t>
  </si>
  <si>
    <t>Lewiston 7</t>
  </si>
  <si>
    <t>Lewiston 8</t>
  </si>
  <si>
    <t>Lewiston 9</t>
  </si>
  <si>
    <t>Lewiston 10</t>
  </si>
  <si>
    <t>Lewiston 11</t>
  </si>
  <si>
    <t>Lewiston 12</t>
  </si>
  <si>
    <t>Lewiston 13</t>
  </si>
  <si>
    <t>Lewiston 14</t>
  </si>
  <si>
    <t>Lewiston 15</t>
  </si>
  <si>
    <t>Lewiston 16</t>
  </si>
  <si>
    <t>Lewiston 17</t>
  </si>
  <si>
    <t>Lewiston 18</t>
  </si>
  <si>
    <t>Lewiston 19</t>
  </si>
  <si>
    <t>Lewiston 20</t>
  </si>
  <si>
    <t>Lewiston 21</t>
  </si>
  <si>
    <t>Lewiston 22</t>
  </si>
  <si>
    <t>Judge Haynes</t>
  </si>
  <si>
    <t>Lansing L.</t>
  </si>
  <si>
    <t>Haynes</t>
  </si>
  <si>
    <t>Copeland</t>
  </si>
  <si>
    <t>Moyie Springs</t>
  </si>
  <si>
    <t>Naples</t>
  </si>
  <si>
    <t>North Bonners Ferry</t>
  </si>
  <si>
    <t>Valley View</t>
  </si>
  <si>
    <t>Judge Buchanan</t>
  </si>
  <si>
    <t>Judge Christensen</t>
  </si>
  <si>
    <t>Barbara</t>
  </si>
  <si>
    <t>Buchanan</t>
  </si>
  <si>
    <t>Richard S.</t>
  </si>
  <si>
    <t>Christensen</t>
  </si>
  <si>
    <t>Judge Southworth</t>
  </si>
  <si>
    <t>George A.</t>
  </si>
  <si>
    <t>Southworth</t>
  </si>
  <si>
    <t>Judge Wiebe</t>
  </si>
  <si>
    <t>Susan E.</t>
  </si>
  <si>
    <t>Wiebe</t>
  </si>
  <si>
    <t>Deborah</t>
  </si>
  <si>
    <t>Judge Moody</t>
  </si>
  <si>
    <t>Melissa</t>
  </si>
  <si>
    <t>Moody</t>
  </si>
  <si>
    <t>Arnold</t>
  </si>
  <si>
    <t>Samuel A.</t>
  </si>
  <si>
    <t>Hoagland</t>
  </si>
  <si>
    <t>Jonathan</t>
  </si>
  <si>
    <t>Medema</t>
  </si>
  <si>
    <t>Judge Brody</t>
  </si>
  <si>
    <t>Jonathan P.</t>
  </si>
  <si>
    <t>Brody</t>
  </si>
  <si>
    <t>Judge Wildman</t>
  </si>
  <si>
    <t>Eric J.</t>
  </si>
  <si>
    <t>Wildman</t>
  </si>
  <si>
    <t>Judge Naftz</t>
  </si>
  <si>
    <t>Lynn</t>
  </si>
  <si>
    <t>Robert C.</t>
  </si>
  <si>
    <t>Naftz</t>
  </si>
  <si>
    <t>Bruce L.</t>
  </si>
  <si>
    <t>Pickett</t>
  </si>
  <si>
    <t>Judge Watkins Jr.</t>
  </si>
  <si>
    <t>Dane H.</t>
  </si>
  <si>
    <t>Watkins Jr.</t>
  </si>
  <si>
    <t>BF/Kootenai</t>
  </si>
  <si>
    <t>001 Big Butte</t>
  </si>
  <si>
    <t>002 Clearwater</t>
  </si>
  <si>
    <t>003 Cottonwood #1</t>
  </si>
  <si>
    <t>004 Cottonwood #2</t>
  </si>
  <si>
    <t>005 Elk City</t>
  </si>
  <si>
    <t>006 Fenn</t>
  </si>
  <si>
    <t>007 Ferdinand</t>
  </si>
  <si>
    <t>008 Greencreek</t>
  </si>
  <si>
    <t>009 Glover</t>
  </si>
  <si>
    <t>010 Grangeville #1</t>
  </si>
  <si>
    <t>011 Grangeville #2</t>
  </si>
  <si>
    <t>012 Grangeville #3</t>
  </si>
  <si>
    <t>013 Grangeville #4</t>
  </si>
  <si>
    <t>014 Grangeville #5</t>
  </si>
  <si>
    <t>015 Harpster</t>
  </si>
  <si>
    <t>016 Joseph</t>
  </si>
  <si>
    <t>017 Kamiah</t>
  </si>
  <si>
    <t>018 Keuterville</t>
  </si>
  <si>
    <t>019 Kooskia</t>
  </si>
  <si>
    <t>020 Lowell</t>
  </si>
  <si>
    <t>021 Pollock</t>
  </si>
  <si>
    <t>022 Riggins</t>
  </si>
  <si>
    <t>023 Slate Creek 1</t>
  </si>
  <si>
    <t>025 White Bird</t>
  </si>
  <si>
    <t>026 Woodland</t>
  </si>
  <si>
    <t>027 Slate Creek 2</t>
  </si>
  <si>
    <t>Moscow 13</t>
  </si>
  <si>
    <t>Tammany 25</t>
  </si>
  <si>
    <t>Lapwai 26</t>
  </si>
  <si>
    <t>Leland 27</t>
  </si>
  <si>
    <t>Lenore 28</t>
  </si>
  <si>
    <t>Peck 29</t>
  </si>
  <si>
    <t>Gifford 30</t>
  </si>
  <si>
    <t>Culdesac 31</t>
  </si>
  <si>
    <t>Webb 32</t>
  </si>
  <si>
    <t>001 Indian Valley</t>
  </si>
  <si>
    <t>002 Council</t>
  </si>
  <si>
    <t>003 No. Council</t>
  </si>
  <si>
    <t>004 Bear</t>
  </si>
  <si>
    <t>005 New Meadows</t>
  </si>
  <si>
    <t>006 Little Salmon River</t>
  </si>
  <si>
    <t>007 Absentee</t>
  </si>
  <si>
    <t>01-09</t>
  </si>
  <si>
    <t>02-09</t>
  </si>
  <si>
    <t>03-09</t>
  </si>
  <si>
    <t>07-10</t>
  </si>
  <si>
    <t>08-10</t>
  </si>
  <si>
    <t>09-10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</si>
  <si>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</si>
  <si>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</si>
  <si>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</si>
  <si>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</si>
  <si>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</si>
  <si>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</si>
  <si>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</si>
  <si>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</si>
  <si>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</si>
  <si>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</si>
  <si>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</si>
  <si>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</si>
  <si>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</si>
  <si>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</si>
  <si>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</si>
  <si>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</si>
  <si>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</si>
  <si>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</si>
  <si>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</si>
  <si>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</si>
  <si>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</si>
  <si>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</si>
  <si>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</si>
  <si>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</si>
  <si>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</si>
  <si>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</si>
  <si>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</si>
  <si>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</si>
  <si>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</si>
  <si>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</si>
  <si>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</si>
  <si>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</si>
  <si>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</si>
  <si>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</si>
  <si>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</si>
  <si>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</si>
  <si>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</si>
  <si>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</si>
  <si>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</si>
  <si>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</si>
  <si>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</si>
  <si>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</si>
  <si>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</si>
  <si>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</si>
  <si>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</si>
  <si>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</si>
  <si>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</si>
  <si>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</si>
  <si>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</si>
  <si>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</si>
  <si>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</si>
  <si>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</si>
  <si>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77-13</t>
  </si>
  <si>
    <t>78-13</t>
  </si>
  <si>
    <t>79-13</t>
  </si>
  <si>
    <t>80-13</t>
  </si>
  <si>
    <t>81-13</t>
  </si>
  <si>
    <t>82-13</t>
  </si>
  <si>
    <t>01 Central</t>
  </si>
  <si>
    <t>02 North Emmett</t>
  </si>
  <si>
    <t>03 Butteview</t>
  </si>
  <si>
    <t>04 South Emmett</t>
  </si>
  <si>
    <t>05 West Emmett</t>
  </si>
  <si>
    <t>06 Emerson</t>
  </si>
  <si>
    <t>07 Lincoln</t>
  </si>
  <si>
    <t>08 Letha</t>
  </si>
  <si>
    <t>09 Hanna</t>
  </si>
  <si>
    <t>12 Sweet/Montour</t>
  </si>
  <si>
    <t>01 Eaton Hale</t>
  </si>
  <si>
    <t>02 West Weiser</t>
  </si>
  <si>
    <t>03 South Weiser</t>
  </si>
  <si>
    <t>04 Weiser</t>
  </si>
  <si>
    <t>05 Middle Weiser</t>
  </si>
  <si>
    <t>06 East Weiser</t>
  </si>
  <si>
    <t>07 Midvale</t>
  </si>
  <si>
    <t>08 Cambridge</t>
  </si>
  <si>
    <t>09 Pioneer</t>
  </si>
  <si>
    <t>001 N Blaine County</t>
  </si>
  <si>
    <t>002 Sun Valley</t>
  </si>
  <si>
    <t>003 N Ketchum</t>
  </si>
  <si>
    <t>004 S Ketchum</t>
  </si>
  <si>
    <t>005 Quigley</t>
  </si>
  <si>
    <t>006 Deer Creek</t>
  </si>
  <si>
    <t>007 NW Hailey</t>
  </si>
  <si>
    <t>008 NE Hailey</t>
  </si>
  <si>
    <t>009 SW Hailey</t>
  </si>
  <si>
    <t>011 SE Woodside</t>
  </si>
  <si>
    <t>012 Poverty Flat</t>
  </si>
  <si>
    <t>013 Bellevue</t>
  </si>
  <si>
    <t>014 Carey</t>
  </si>
  <si>
    <t>015 Gannett/Picabo</t>
  </si>
  <si>
    <t>016 Yale</t>
  </si>
  <si>
    <t>2 Gooding City</t>
  </si>
  <si>
    <t>3 Heyburn 1</t>
  </si>
  <si>
    <t>4 Heyburn 2</t>
  </si>
  <si>
    <t>7 Rupert 1</t>
  </si>
  <si>
    <t>8 Rupert 2</t>
  </si>
  <si>
    <t>9 Rupert 3</t>
  </si>
  <si>
    <t>10 Rupert 4</t>
  </si>
  <si>
    <t>11 Rupert 5</t>
  </si>
  <si>
    <t>Kimberly 4</t>
  </si>
  <si>
    <t>Twin Falls 21</t>
  </si>
  <si>
    <t>Twin Falls 22</t>
  </si>
  <si>
    <t>Twin Falls 23</t>
  </si>
  <si>
    <t>Twin Falls 24</t>
  </si>
  <si>
    <t>Twin Falls 25</t>
  </si>
  <si>
    <t>Twin Falls 26</t>
  </si>
  <si>
    <t>Fort Hall 60</t>
  </si>
  <si>
    <t>#10 Geneva/Pegram</t>
  </si>
  <si>
    <t>Treasureton #14</t>
  </si>
  <si>
    <t>Shelley 21</t>
  </si>
  <si>
    <t>Atomic City 26</t>
  </si>
  <si>
    <t>Bonneville 27</t>
  </si>
  <si>
    <t>Morgan's Pasture 28</t>
  </si>
  <si>
    <t>#2 Burton</t>
  </si>
  <si>
    <t>#3 Hibbard</t>
  </si>
  <si>
    <t>#4 Salem</t>
  </si>
  <si>
    <t>#5 Fairgrounds</t>
  </si>
  <si>
    <t>#6 Sugar City</t>
  </si>
  <si>
    <t>#7 Adams</t>
  </si>
  <si>
    <t>#8 Pioneer West</t>
  </si>
  <si>
    <t>#9 Pioneer East</t>
  </si>
  <si>
    <t>#10 Porter Park</t>
  </si>
  <si>
    <t>#11 City Center</t>
  </si>
  <si>
    <t>#12 4th South</t>
  </si>
  <si>
    <t>#13 University</t>
  </si>
  <si>
    <t>#14 Rexburg Hill</t>
  </si>
  <si>
    <t>#15 Poleline</t>
  </si>
  <si>
    <t>#16 Lincoln</t>
  </si>
  <si>
    <t>#17 Moody</t>
  </si>
  <si>
    <t>#18 Union/Lyman</t>
  </si>
  <si>
    <t>#19 Archer</t>
  </si>
  <si>
    <t>Rim Rock 23</t>
  </si>
  <si>
    <t>Foodhills 24</t>
  </si>
  <si>
    <t>Jameston 10</t>
  </si>
  <si>
    <t>Aberdeen 15</t>
  </si>
  <si>
    <t>010 NW Woodside</t>
  </si>
  <si>
    <t>Judge Norton</t>
  </si>
  <si>
    <t>Norton</t>
  </si>
  <si>
    <t xml:space="preserve">Palouse 26 </t>
  </si>
  <si>
    <t xml:space="preserve">024 Stites </t>
  </si>
  <si>
    <t>028 Absentee</t>
  </si>
  <si>
    <r>
      <t xml:space="preserve">KOOTENAI </t>
    </r>
    <r>
      <rPr>
        <b/>
        <i/>
        <sz val="10"/>
        <rFont val="Arial Narrow"/>
        <family val="2"/>
      </rPr>
      <t>(Continued)</t>
    </r>
  </si>
  <si>
    <r>
      <t xml:space="preserve">CANYON </t>
    </r>
    <r>
      <rPr>
        <b/>
        <i/>
        <sz val="10"/>
        <rFont val="Arial Narrow"/>
        <family val="2"/>
      </rPr>
      <t>(Continued)</t>
    </r>
  </si>
  <si>
    <r>
      <t xml:space="preserve">ADA </t>
    </r>
    <r>
      <rPr>
        <b/>
        <i/>
        <sz val="10"/>
        <rFont val="Arial Narrow"/>
        <family val="2"/>
      </rPr>
      <t>(Continued)</t>
    </r>
  </si>
  <si>
    <r>
      <t xml:space="preserve">CASSIA </t>
    </r>
    <r>
      <rPr>
        <b/>
        <i/>
        <sz val="10"/>
        <rFont val="Arial Narrow"/>
        <family val="2"/>
      </rPr>
      <t>(Continued)</t>
    </r>
  </si>
  <si>
    <r>
      <t xml:space="preserve">MINIDOKA </t>
    </r>
    <r>
      <rPr>
        <b/>
        <i/>
        <sz val="10"/>
        <rFont val="Arial Narrow"/>
        <family val="2"/>
      </rPr>
      <t>(Continued)</t>
    </r>
  </si>
  <si>
    <r>
      <t xml:space="preserve">TWIN FALLS </t>
    </r>
    <r>
      <rPr>
        <b/>
        <i/>
        <sz val="10"/>
        <rFont val="Arial Narrow"/>
        <family val="2"/>
      </rPr>
      <t>(Continued)</t>
    </r>
  </si>
  <si>
    <r>
      <t xml:space="preserve">BANNOCK </t>
    </r>
    <r>
      <rPr>
        <b/>
        <i/>
        <sz val="10"/>
        <rFont val="Arial Narrow"/>
        <family val="2"/>
      </rPr>
      <t>(Continued)</t>
    </r>
  </si>
  <si>
    <t>Judge Meyer</t>
  </si>
  <si>
    <t>Cynthia K.C.</t>
  </si>
  <si>
    <t>Meyer</t>
  </si>
  <si>
    <t>Douglas A.</t>
  </si>
  <si>
    <t>Pierce</t>
  </si>
  <si>
    <t>Judge Wayman</t>
  </si>
  <si>
    <t>Scott</t>
  </si>
  <si>
    <t>Wayman</t>
  </si>
  <si>
    <t>Airport</t>
  </si>
  <si>
    <t>Algoma</t>
  </si>
  <si>
    <t>Baldy</t>
  </si>
  <si>
    <t>Beach</t>
  </si>
  <si>
    <t>Blue Lake</t>
  </si>
  <si>
    <t>Careywood</t>
  </si>
  <si>
    <t>Clark Fork</t>
  </si>
  <si>
    <t>Cocolalla</t>
  </si>
  <si>
    <t>Colburn</t>
  </si>
  <si>
    <t>Dover</t>
  </si>
  <si>
    <t>East Priest River</t>
  </si>
  <si>
    <t>Edgemere</t>
  </si>
  <si>
    <t>Gamlin Lake</t>
  </si>
  <si>
    <t>Grouse Creek</t>
  </si>
  <si>
    <t>Hope</t>
  </si>
  <si>
    <t>Humbird</t>
  </si>
  <si>
    <t>Kelso</t>
  </si>
  <si>
    <t>Kootenai</t>
  </si>
  <si>
    <t>Laclede</t>
  </si>
  <si>
    <t>Lakeview</t>
  </si>
  <si>
    <t>Lamb Creek</t>
  </si>
  <si>
    <t>Oden</t>
  </si>
  <si>
    <t>Oldtown</t>
  </si>
  <si>
    <t>Priest Lake</t>
  </si>
  <si>
    <t>Sagle</t>
  </si>
  <si>
    <t>Selle</t>
  </si>
  <si>
    <t>Southside</t>
  </si>
  <si>
    <t>Spirit Valley</t>
  </si>
  <si>
    <t>Washington</t>
  </si>
  <si>
    <t>Westmond</t>
  </si>
  <si>
    <t>West Priest River</t>
  </si>
  <si>
    <t>Wrenco</t>
  </si>
  <si>
    <t>01 Prichard/Murray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</si>
  <si>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</si>
  <si>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</si>
  <si>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</si>
  <si>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</si>
  <si>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</si>
  <si>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</si>
  <si>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</si>
  <si>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</si>
  <si>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10 Kingston/Cataldo</t>
  </si>
  <si>
    <t>11 Calder</t>
  </si>
  <si>
    <t>12 Clarkia</t>
  </si>
  <si>
    <t>13 Avery</t>
  </si>
  <si>
    <t>Judge FitzMaurice</t>
  </si>
  <si>
    <t>Gregory</t>
  </si>
  <si>
    <t>FitzMaurice</t>
  </si>
  <si>
    <t>Judge Gaskill</t>
  </si>
  <si>
    <t>Jay</t>
  </si>
  <si>
    <t>Gaskill</t>
  </si>
  <si>
    <t>Jeff M</t>
  </si>
  <si>
    <t>Absentee 36</t>
  </si>
  <si>
    <t>Onaway 37</t>
  </si>
  <si>
    <t>Christopher S.</t>
  </si>
  <si>
    <t>Judge VanderVelde</t>
  </si>
  <si>
    <t>Davis F.</t>
  </si>
  <si>
    <t>VanderVelde</t>
  </si>
  <si>
    <t>Judge Petty</t>
  </si>
  <si>
    <t>Gene A.</t>
  </si>
  <si>
    <t>Petty</t>
  </si>
  <si>
    <t>North Homedale</t>
  </si>
  <si>
    <t>South Homedale</t>
  </si>
  <si>
    <t>North Marsing</t>
  </si>
  <si>
    <t>South Marsing</t>
  </si>
  <si>
    <t>Pleasant Valley</t>
  </si>
  <si>
    <t>Wilson</t>
  </si>
  <si>
    <t>Murphy</t>
  </si>
  <si>
    <t>Oreana</t>
  </si>
  <si>
    <t>Grandview</t>
  </si>
  <si>
    <t>Bruneau</t>
  </si>
  <si>
    <t>Riddle</t>
  </si>
  <si>
    <t>Three Creek</t>
  </si>
  <si>
    <t>Judge Scott</t>
  </si>
  <si>
    <t>Jason D.</t>
  </si>
  <si>
    <t>Judge Medema</t>
  </si>
  <si>
    <t>Judge Reardon</t>
  </si>
  <si>
    <t>Michael J.</t>
  </si>
  <si>
    <t>Reardon</t>
  </si>
  <si>
    <t>Judge Baskin</t>
  </si>
  <si>
    <t>Nancy A.</t>
  </si>
  <si>
    <t>Baskin</t>
  </si>
  <si>
    <t>Judge Hoagland</t>
  </si>
  <si>
    <t>Judge Hippler</t>
  </si>
  <si>
    <t>Steven Hippler</t>
  </si>
  <si>
    <t>1 Alpha</t>
  </si>
  <si>
    <t xml:space="preserve">2 Cascade </t>
  </si>
  <si>
    <t xml:space="preserve">3 Donnelly </t>
  </si>
  <si>
    <t>4 McCall</t>
  </si>
  <si>
    <t>5 Payette</t>
  </si>
  <si>
    <t>6 Roseberry</t>
  </si>
  <si>
    <t>7 West Mountain</t>
  </si>
  <si>
    <t>8 Yellow Pine</t>
  </si>
  <si>
    <t>Samuel</t>
  </si>
  <si>
    <t>Beus</t>
  </si>
  <si>
    <t>Theodore</t>
  </si>
  <si>
    <t>Booth</t>
  </si>
  <si>
    <t>David W.</t>
  </si>
  <si>
    <t>Gadd</t>
  </si>
  <si>
    <t>Roger B.</t>
  </si>
  <si>
    <t>Harris</t>
  </si>
  <si>
    <t>Burley 1</t>
  </si>
  <si>
    <t>Burley 2</t>
  </si>
  <si>
    <t>Burley 3</t>
  </si>
  <si>
    <t>Burley 4</t>
  </si>
  <si>
    <t>Burley 5</t>
  </si>
  <si>
    <t>Burley 6</t>
  </si>
  <si>
    <t>Albion</t>
  </si>
  <si>
    <t>Almo</t>
  </si>
  <si>
    <t>Bridge</t>
  </si>
  <si>
    <t>Declo</t>
  </si>
  <si>
    <t>Elba</t>
  </si>
  <si>
    <t>Heglar-Yale</t>
  </si>
  <si>
    <t>Jackson</t>
  </si>
  <si>
    <t>Malta</t>
  </si>
  <si>
    <t>Oakley 1</t>
  </si>
  <si>
    <t>Oakley 2</t>
  </si>
  <si>
    <t>Parsons</t>
  </si>
  <si>
    <t>Pella</t>
  </si>
  <si>
    <t>Springdale</t>
  </si>
  <si>
    <t>Starrah's Ferry</t>
  </si>
  <si>
    <t>Sublett</t>
  </si>
  <si>
    <t>Unity</t>
  </si>
  <si>
    <t>View</t>
  </si>
  <si>
    <t>001 Bishop-Court</t>
  </si>
  <si>
    <t>002 Canyonside</t>
  </si>
  <si>
    <t>003 Eden</t>
  </si>
  <si>
    <t>004 Falls City</t>
  </si>
  <si>
    <t>005 Hazelton</t>
  </si>
  <si>
    <t>006 Northeast</t>
  </si>
  <si>
    <t>007 Northwest</t>
  </si>
  <si>
    <t>008Rimrock</t>
  </si>
  <si>
    <t>009 Shepherdview</t>
  </si>
  <si>
    <t xml:space="preserve">010 Southeast </t>
  </si>
  <si>
    <t>011 Southwest</t>
  </si>
  <si>
    <t>Shoshone</t>
  </si>
  <si>
    <t>North Shoshone</t>
  </si>
  <si>
    <t>Richfield</t>
  </si>
  <si>
    <t>Dietrich</t>
  </si>
  <si>
    <t>Kimama</t>
  </si>
  <si>
    <t xml:space="preserve">001 Nezperce </t>
  </si>
  <si>
    <t>002 West Kamiah</t>
  </si>
  <si>
    <t xml:space="preserve">003 East Kamiah </t>
  </si>
  <si>
    <t xml:space="preserve">004 Craigmont </t>
  </si>
  <si>
    <t>005 Winchester</t>
  </si>
  <si>
    <t xml:space="preserve">006 Reubens </t>
  </si>
  <si>
    <t xml:space="preserve">007 Mohler </t>
  </si>
  <si>
    <t xml:space="preserve">008 Slickpoo </t>
  </si>
  <si>
    <t>#17 Ovid / Lanark</t>
  </si>
  <si>
    <t>Soda#2</t>
  </si>
  <si>
    <t>Judge Pickett</t>
  </si>
  <si>
    <t xml:space="preserve">Challis </t>
  </si>
  <si>
    <t>Mackay</t>
  </si>
  <si>
    <t>Leslie</t>
  </si>
  <si>
    <t>1 Annis</t>
  </si>
  <si>
    <t>2 Clark</t>
  </si>
  <si>
    <t>3 Garfield</t>
  </si>
  <si>
    <t>4 Grant</t>
  </si>
  <si>
    <t>5 Hamer</t>
  </si>
  <si>
    <t>6 Labelle</t>
  </si>
  <si>
    <t>7 Lewisville</t>
  </si>
  <si>
    <t>8 Lorenzo</t>
  </si>
  <si>
    <t>9 Menan</t>
  </si>
  <si>
    <t>10 Monteview</t>
  </si>
  <si>
    <t>11 Rigby 1</t>
  </si>
  <si>
    <t>12 Rigby 2</t>
  </si>
  <si>
    <t>13 Rigby 3</t>
  </si>
  <si>
    <t>14 Rigby 4</t>
  </si>
  <si>
    <t>15 Rigby 5</t>
  </si>
  <si>
    <t>16 Rigby 6</t>
  </si>
  <si>
    <t>17 Rigby 7</t>
  </si>
  <si>
    <t>18 Ririe</t>
  </si>
  <si>
    <t>19 Roberts</t>
  </si>
  <si>
    <t>20 Terreton</t>
  </si>
  <si>
    <t>001 Salmon</t>
  </si>
  <si>
    <t>002 Depot</t>
  </si>
  <si>
    <t>003 Brooklyn</t>
  </si>
  <si>
    <t>004 North Fork</t>
  </si>
  <si>
    <t>005 Mineral Hill</t>
  </si>
  <si>
    <t>006 Iron Creek</t>
  </si>
  <si>
    <t>007 Pahsimeroi</t>
  </si>
  <si>
    <t>008 Lemhi</t>
  </si>
  <si>
    <t>009 Junction</t>
  </si>
  <si>
    <t>010 Absentee</t>
  </si>
  <si>
    <t>Atlanta</t>
  </si>
  <si>
    <t>Chattin Flats</t>
  </si>
  <si>
    <t>Glenns Ferry</t>
  </si>
  <si>
    <t>Hammett</t>
  </si>
  <si>
    <t>King Hill</t>
  </si>
  <si>
    <t>Mayfield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</si>
  <si>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</si>
  <si>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</si>
  <si>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</si>
  <si>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</si>
  <si>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</si>
  <si>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</si>
  <si>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</si>
  <si>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</si>
  <si>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</si>
  <si>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 xml:space="preserve">Pine </t>
  </si>
  <si>
    <t>Prairie</t>
  </si>
  <si>
    <t>Banida #6</t>
  </si>
  <si>
    <t>Clifton #7</t>
  </si>
  <si>
    <t>Cleveland #13</t>
  </si>
  <si>
    <t>Mound Valley #18</t>
  </si>
  <si>
    <t>#1Plano</t>
  </si>
  <si>
    <t>#20 Trejo</t>
  </si>
  <si>
    <t>#21 6th South</t>
  </si>
  <si>
    <r>
      <t xml:space="preserve">SHOSHONE </t>
    </r>
    <r>
      <rPr>
        <b/>
        <i/>
        <sz val="10"/>
        <rFont val="Arial Narrow"/>
        <family val="2"/>
      </rPr>
      <t>(Continued)</t>
    </r>
  </si>
  <si>
    <r>
      <t xml:space="preserve">FRANKLIN </t>
    </r>
    <r>
      <rPr>
        <b/>
        <i/>
        <sz val="10"/>
        <rFont val="Arial Narrow"/>
        <family val="2"/>
      </rPr>
      <t>(Continued)</t>
    </r>
  </si>
  <si>
    <r>
      <t xml:space="preserve">BONNEVILLE </t>
    </r>
    <r>
      <rPr>
        <b/>
        <i/>
        <sz val="10"/>
        <rFont val="Arial Narrow"/>
        <family val="2"/>
      </rPr>
      <t>(Continued)</t>
    </r>
  </si>
  <si>
    <r>
      <t xml:space="preserve">MADISON </t>
    </r>
    <r>
      <rPr>
        <b/>
        <i/>
        <sz val="10"/>
        <rFont val="Arial Narrow"/>
        <family val="2"/>
      </rPr>
      <t>(Continued)</t>
    </r>
  </si>
  <si>
    <r>
      <t xml:space="preserve">JEFFERSON </t>
    </r>
    <r>
      <rPr>
        <b/>
        <i/>
        <sz val="10"/>
        <rFont val="Arial Narrow"/>
        <family val="2"/>
      </rPr>
      <t>(Continued)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</si>
</sst>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2"/>
      <name val="Arial Narrow"/>
      <family val="2"/>
    </font>
    <font>
      <b/>
      <i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3" fontId="5" fillId="33" borderId="10" xfId="0" applyNumberFormat="1" applyFont="1" applyFill="1" applyBorder="1" applyAlignment="1" applyProtection="1">
      <alignment/>
      <protection locked="0"/>
    </xf>
    <xf numFmtId="3" fontId="6" fillId="33" borderId="10" xfId="0" applyNumberFormat="1" applyFont="1" applyFill="1" applyBorder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4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right"/>
      <protection locked="0"/>
    </xf>
    <xf numFmtId="3" fontId="6" fillId="0" borderId="17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 locked="0"/>
    </xf>
    <xf numFmtId="3" fontId="6" fillId="0" borderId="14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/>
      <protection/>
    </xf>
    <xf numFmtId="3" fontId="6" fillId="0" borderId="19" xfId="0" applyNumberFormat="1" applyFont="1" applyBorder="1" applyAlignment="1" applyProtection="1">
      <alignment/>
      <protection locked="0"/>
    </xf>
    <xf numFmtId="3" fontId="6" fillId="0" borderId="20" xfId="0" applyNumberFormat="1" applyFont="1" applyBorder="1" applyAlignment="1" applyProtection="1">
      <alignment/>
      <protection locked="0"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1" xfId="0" applyNumberFormat="1" applyFont="1" applyBorder="1" applyAlignment="1" applyProtection="1">
      <alignment horizontal="right"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7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right"/>
      <protection locked="0"/>
    </xf>
    <xf numFmtId="3" fontId="5" fillId="34" borderId="10" xfId="0" applyNumberFormat="1" applyFont="1" applyFill="1" applyBorder="1" applyAlignment="1" applyProtection="1">
      <alignment horizontal="left"/>
      <protection locked="0"/>
    </xf>
    <xf numFmtId="3" fontId="6" fillId="0" borderId="17" xfId="0" applyNumberFormat="1" applyFont="1" applyBorder="1" applyAlignment="1" applyProtection="1">
      <alignment/>
      <protection locked="0"/>
    </xf>
    <xf numFmtId="3" fontId="6" fillId="0" borderId="22" xfId="0" applyNumberFormat="1" applyFont="1" applyBorder="1" applyAlignment="1" applyProtection="1">
      <alignment/>
      <protection locked="0"/>
    </xf>
    <xf numFmtId="3" fontId="7" fillId="0" borderId="23" xfId="0" applyNumberFormat="1" applyFont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24" xfId="0" applyNumberFormat="1" applyFont="1" applyBorder="1" applyAlignment="1" applyProtection="1">
      <alignment/>
      <protection locked="0"/>
    </xf>
    <xf numFmtId="3" fontId="7" fillId="0" borderId="25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/>
      <protection locked="0"/>
    </xf>
    <xf numFmtId="3" fontId="6" fillId="0" borderId="28" xfId="0" applyNumberFormat="1" applyFont="1" applyBorder="1" applyAlignment="1" applyProtection="1">
      <alignment/>
      <protection locked="0"/>
    </xf>
    <xf numFmtId="3" fontId="6" fillId="0" borderId="29" xfId="0" applyNumberFormat="1" applyFont="1" applyBorder="1" applyAlignment="1" applyProtection="1">
      <alignment/>
      <protection locked="0"/>
    </xf>
    <xf numFmtId="3" fontId="7" fillId="0" borderId="30" xfId="0" applyNumberFormat="1" applyFont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/>
      <protection locked="0"/>
    </xf>
    <xf numFmtId="3" fontId="6" fillId="0" borderId="31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3" fontId="6" fillId="0" borderId="32" xfId="0" applyNumberFormat="1" applyFont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7" fillId="0" borderId="0" xfId="0" applyNumberFormat="1" applyFont="1" applyBorder="1" applyAlignment="1" applyProtection="1">
      <alignment/>
      <protection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35" borderId="26" xfId="0" applyNumberFormat="1" applyFont="1" applyFill="1" applyBorder="1" applyAlignment="1" applyProtection="1">
      <alignment horizontal="left"/>
      <protection locked="0"/>
    </xf>
    <xf numFmtId="3" fontId="6" fillId="35" borderId="32" xfId="0" applyNumberFormat="1" applyFont="1" applyFill="1" applyBorder="1" applyAlignment="1" applyProtection="1">
      <alignment horizontal="left"/>
      <protection locked="0"/>
    </xf>
    <xf numFmtId="3" fontId="6" fillId="35" borderId="17" xfId="0" applyNumberFormat="1" applyFont="1" applyFill="1" applyBorder="1" applyAlignment="1" applyProtection="1">
      <alignment horizontal="left"/>
      <protection locked="0"/>
    </xf>
    <xf numFmtId="3" fontId="7" fillId="0" borderId="18" xfId="0" applyNumberFormat="1" applyFont="1" applyFill="1" applyBorder="1" applyAlignment="1" applyProtection="1">
      <alignment horizontal="left"/>
      <protection locked="0"/>
    </xf>
    <xf numFmtId="3" fontId="6" fillId="0" borderId="26" xfId="0" applyNumberFormat="1" applyFont="1" applyFill="1" applyBorder="1" applyAlignment="1" applyProtection="1">
      <alignment horizontal="left"/>
      <protection locked="0"/>
    </xf>
    <xf numFmtId="3" fontId="6" fillId="0" borderId="32" xfId="0" applyNumberFormat="1" applyFont="1" applyFill="1" applyBorder="1" applyAlignment="1" applyProtection="1">
      <alignment horizontal="left"/>
      <protection locked="0"/>
    </xf>
    <xf numFmtId="3" fontId="6" fillId="0" borderId="27" xfId="0" applyNumberFormat="1" applyFont="1" applyFill="1" applyBorder="1" applyAlignment="1" applyProtection="1">
      <alignment horizontal="left"/>
      <protection locked="0"/>
    </xf>
    <xf numFmtId="3" fontId="6" fillId="0" borderId="17" xfId="0" applyNumberFormat="1" applyFont="1" applyFill="1" applyBorder="1" applyAlignment="1" applyProtection="1">
      <alignment horizontal="left"/>
      <protection locked="0"/>
    </xf>
    <xf numFmtId="3" fontId="6" fillId="0" borderId="36" xfId="0" applyNumberFormat="1" applyFont="1" applyFill="1" applyBorder="1" applyAlignment="1" applyProtection="1">
      <alignment horizontal="left"/>
      <protection locked="0"/>
    </xf>
    <xf numFmtId="3" fontId="6" fillId="0" borderId="37" xfId="0" applyNumberFormat="1" applyFont="1" applyFill="1" applyBorder="1" applyAlignment="1" applyProtection="1">
      <alignment horizontal="left"/>
      <protection locked="0"/>
    </xf>
    <xf numFmtId="3" fontId="5" fillId="34" borderId="38" xfId="0" applyNumberFormat="1" applyFont="1" applyFill="1" applyBorder="1" applyAlignment="1" applyProtection="1">
      <alignment horizontal="left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 horizontal="left"/>
      <protection locked="0"/>
    </xf>
    <xf numFmtId="3" fontId="6" fillId="0" borderId="39" xfId="0" applyNumberFormat="1" applyFont="1" applyBorder="1" applyAlignment="1" applyProtection="1">
      <alignment/>
      <protection locked="0"/>
    </xf>
    <xf numFmtId="49" fontId="6" fillId="0" borderId="27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3" fontId="6" fillId="0" borderId="36" xfId="0" applyNumberFormat="1" applyFont="1" applyBorder="1" applyAlignment="1" applyProtection="1">
      <alignment/>
      <protection locked="0"/>
    </xf>
    <xf numFmtId="3" fontId="6" fillId="0" borderId="40" xfId="0" applyNumberFormat="1" applyFont="1" applyBorder="1" applyAlignment="1" applyProtection="1">
      <alignment horizontal="right"/>
      <protection locked="0"/>
    </xf>
    <xf numFmtId="3" fontId="6" fillId="0" borderId="37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26" xfId="0" applyNumberFormat="1" applyFont="1" applyBorder="1" applyAlignment="1" applyProtection="1">
      <alignment horizontal="right"/>
      <protection locked="0"/>
    </xf>
    <xf numFmtId="3" fontId="6" fillId="0" borderId="32" xfId="0" applyNumberFormat="1" applyFont="1" applyBorder="1" applyAlignment="1" applyProtection="1">
      <alignment horizontal="right"/>
      <protection locked="0"/>
    </xf>
    <xf numFmtId="3" fontId="6" fillId="0" borderId="27" xfId="0" applyNumberFormat="1" applyFont="1" applyBorder="1" applyAlignment="1" applyProtection="1">
      <alignment horizontal="right"/>
      <protection locked="0"/>
    </xf>
    <xf numFmtId="3" fontId="6" fillId="0" borderId="20" xfId="0" applyNumberFormat="1" applyFont="1" applyBorder="1" applyAlignment="1" applyProtection="1">
      <alignment horizontal="right"/>
      <protection locked="0"/>
    </xf>
    <xf numFmtId="3" fontId="6" fillId="0" borderId="41" xfId="0" applyNumberFormat="1" applyFont="1" applyBorder="1" applyAlignment="1" applyProtection="1">
      <alignment horizontal="right"/>
      <protection locked="0"/>
    </xf>
    <xf numFmtId="3" fontId="6" fillId="0" borderId="42" xfId="0" applyNumberFormat="1" applyFont="1" applyFill="1" applyBorder="1" applyAlignment="1" applyProtection="1">
      <alignment horizontal="right"/>
      <protection locked="0"/>
    </xf>
    <xf numFmtId="3" fontId="6" fillId="0" borderId="43" xfId="0" applyNumberFormat="1" applyFont="1" applyFill="1" applyBorder="1" applyAlignment="1" applyProtection="1">
      <alignment horizontal="right"/>
      <protection locked="0"/>
    </xf>
    <xf numFmtId="3" fontId="6" fillId="0" borderId="28" xfId="0" applyNumberFormat="1" applyFont="1" applyFill="1" applyBorder="1" applyAlignment="1" applyProtection="1">
      <alignment horizontal="right"/>
      <protection locked="0"/>
    </xf>
    <xf numFmtId="3" fontId="6" fillId="0" borderId="29" xfId="0" applyNumberFormat="1" applyFont="1" applyFill="1" applyBorder="1" applyAlignment="1" applyProtection="1">
      <alignment horizontal="right"/>
      <protection locked="0"/>
    </xf>
    <xf numFmtId="3" fontId="6" fillId="0" borderId="44" xfId="0" applyNumberFormat="1" applyFont="1" applyFill="1" applyBorder="1" applyAlignment="1" applyProtection="1">
      <alignment horizontal="right"/>
      <protection locked="0"/>
    </xf>
    <xf numFmtId="0" fontId="43" fillId="0" borderId="45" xfId="0" applyNumberFormat="1" applyFont="1" applyFill="1" applyBorder="1" applyAlignment="1">
      <alignment horizontal="right" vertical="center" wrapText="1" readingOrder="1"/>
    </xf>
    <xf numFmtId="0" fontId="43" fillId="0" borderId="46" xfId="0" applyNumberFormat="1" applyFont="1" applyFill="1" applyBorder="1" applyAlignment="1">
      <alignment horizontal="right" vertical="center" wrapText="1" readingOrder="1"/>
    </xf>
    <xf numFmtId="0" fontId="43" fillId="0" borderId="47" xfId="0" applyNumberFormat="1" applyFont="1" applyFill="1" applyBorder="1" applyAlignment="1">
      <alignment horizontal="right" vertical="center" wrapText="1" readingOrder="1"/>
    </xf>
    <xf numFmtId="0" fontId="6" fillId="0" borderId="40" xfId="0" applyNumberFormat="1" applyFont="1" applyFill="1" applyBorder="1" applyAlignment="1" applyProtection="1" quotePrefix="1">
      <alignment horizontal="left"/>
      <protection locked="0"/>
    </xf>
    <xf numFmtId="0" fontId="6" fillId="0" borderId="37" xfId="0" applyNumberFormat="1" applyFont="1" applyFill="1" applyBorder="1" applyAlignment="1" applyProtection="1" quotePrefix="1">
      <alignment horizontal="left"/>
      <protection locked="0"/>
    </xf>
    <xf numFmtId="0" fontId="6" fillId="0" borderId="36" xfId="0" applyNumberFormat="1" applyFont="1" applyFill="1" applyBorder="1" applyAlignment="1" applyProtection="1" quotePrefix="1">
      <alignment horizontal="left"/>
      <protection locked="0"/>
    </xf>
    <xf numFmtId="0" fontId="6" fillId="0" borderId="37" xfId="0" applyNumberFormat="1" applyFont="1" applyFill="1" applyBorder="1" applyAlignment="1" applyProtection="1">
      <alignment horizontal="left"/>
      <protection locked="0"/>
    </xf>
    <xf numFmtId="3" fontId="6" fillId="0" borderId="39" xfId="0" applyNumberFormat="1" applyFont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left"/>
      <protection/>
    </xf>
    <xf numFmtId="3" fontId="6" fillId="0" borderId="48" xfId="0" applyNumberFormat="1" applyFont="1" applyBorder="1" applyAlignment="1" applyProtection="1">
      <alignment horizontal="right"/>
      <protection locked="0"/>
    </xf>
    <xf numFmtId="3" fontId="6" fillId="0" borderId="49" xfId="0" applyNumberFormat="1" applyFont="1" applyBorder="1" applyAlignment="1" applyProtection="1">
      <alignment horizontal="right"/>
      <protection locked="0"/>
    </xf>
    <xf numFmtId="3" fontId="6" fillId="0" borderId="50" xfId="0" applyNumberFormat="1" applyFont="1" applyFill="1" applyBorder="1" applyAlignment="1" applyProtection="1">
      <alignment horizontal="right"/>
      <protection locked="0"/>
    </xf>
    <xf numFmtId="3" fontId="6" fillId="0" borderId="51" xfId="0" applyNumberFormat="1" applyFont="1" applyBorder="1" applyAlignment="1" applyProtection="1">
      <alignment horizontal="right"/>
      <protection locked="0"/>
    </xf>
    <xf numFmtId="3" fontId="6" fillId="0" borderId="45" xfId="0" applyNumberFormat="1" applyFont="1" applyBorder="1" applyAlignment="1" applyProtection="1">
      <alignment horizontal="right"/>
      <protection locked="0"/>
    </xf>
    <xf numFmtId="3" fontId="6" fillId="0" borderId="5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Border="1" applyAlignment="1" applyProtection="1">
      <alignment horizontal="right"/>
      <protection locked="0"/>
    </xf>
    <xf numFmtId="3" fontId="6" fillId="0" borderId="46" xfId="0" applyNumberFormat="1" applyFont="1" applyBorder="1" applyAlignment="1" applyProtection="1">
      <alignment horizontal="right"/>
      <protection locked="0"/>
    </xf>
    <xf numFmtId="3" fontId="6" fillId="0" borderId="53" xfId="0" applyNumberFormat="1" applyFont="1" applyFill="1" applyBorder="1" applyAlignment="1" applyProtection="1">
      <alignment horizontal="right"/>
      <protection locked="0"/>
    </xf>
    <xf numFmtId="3" fontId="6" fillId="0" borderId="47" xfId="0" applyNumberFormat="1" applyFont="1" applyBorder="1" applyAlignment="1" applyProtection="1">
      <alignment horizontal="right"/>
      <protection locked="0"/>
    </xf>
    <xf numFmtId="3" fontId="6" fillId="0" borderId="54" xfId="0" applyNumberFormat="1" applyFont="1" applyFill="1" applyBorder="1" applyAlignment="1" applyProtection="1">
      <alignment horizontal="right"/>
      <protection locked="0"/>
    </xf>
    <xf numFmtId="3" fontId="6" fillId="0" borderId="55" xfId="0" applyNumberFormat="1" applyFont="1" applyBorder="1" applyAlignment="1" applyProtection="1">
      <alignment horizontal="right"/>
      <protection locked="0"/>
    </xf>
    <xf numFmtId="3" fontId="6" fillId="0" borderId="56" xfId="0" applyNumberFormat="1" applyFont="1" applyBorder="1" applyAlignment="1" applyProtection="1">
      <alignment horizontal="right"/>
      <protection locked="0"/>
    </xf>
    <xf numFmtId="3" fontId="6" fillId="0" borderId="57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applyProtection="1">
      <alignment horizontal="right"/>
      <protection locked="0"/>
    </xf>
    <xf numFmtId="3" fontId="6" fillId="0" borderId="15" xfId="0" applyNumberFormat="1" applyFont="1" applyBorder="1" applyAlignment="1" applyProtection="1">
      <alignment horizontal="right"/>
      <protection locked="0"/>
    </xf>
    <xf numFmtId="3" fontId="6" fillId="0" borderId="42" xfId="0" applyNumberFormat="1" applyFont="1" applyBorder="1" applyAlignment="1" applyProtection="1">
      <alignment horizontal="right"/>
      <protection locked="0"/>
    </xf>
    <xf numFmtId="3" fontId="6" fillId="0" borderId="43" xfId="0" applyNumberFormat="1" applyFont="1" applyBorder="1" applyAlignment="1" applyProtection="1">
      <alignment horizontal="right"/>
      <protection locked="0"/>
    </xf>
    <xf numFmtId="3" fontId="6" fillId="0" borderId="28" xfId="0" applyNumberFormat="1" applyFont="1" applyBorder="1" applyAlignment="1" applyProtection="1">
      <alignment horizontal="right"/>
      <protection locked="0"/>
    </xf>
    <xf numFmtId="3" fontId="6" fillId="0" borderId="29" xfId="0" applyNumberFormat="1" applyFont="1" applyBorder="1" applyAlignment="1" applyProtection="1">
      <alignment horizontal="right"/>
      <protection locked="0"/>
    </xf>
    <xf numFmtId="1" fontId="6" fillId="35" borderId="40" xfId="0" applyNumberFormat="1" applyFont="1" applyFill="1" applyBorder="1" applyAlignment="1" applyProtection="1">
      <alignment horizontal="left"/>
      <protection/>
    </xf>
    <xf numFmtId="0" fontId="6" fillId="35" borderId="36" xfId="0" applyNumberFormat="1" applyFont="1" applyFill="1" applyBorder="1" applyAlignment="1" applyProtection="1">
      <alignment horizontal="left"/>
      <protection/>
    </xf>
    <xf numFmtId="0" fontId="6" fillId="35" borderId="27" xfId="0" applyNumberFormat="1" applyFont="1" applyFill="1" applyBorder="1" applyAlignment="1" applyProtection="1">
      <alignment horizontal="left"/>
      <protection/>
    </xf>
    <xf numFmtId="0" fontId="6" fillId="35" borderId="58" xfId="0" applyNumberFormat="1" applyFont="1" applyFill="1" applyBorder="1" applyAlignment="1" applyProtection="1">
      <alignment horizontal="left"/>
      <protection/>
    </xf>
    <xf numFmtId="3" fontId="6" fillId="0" borderId="12" xfId="0" applyNumberFormat="1" applyFont="1" applyBorder="1" applyAlignment="1" applyProtection="1">
      <alignment/>
      <protection locked="0"/>
    </xf>
    <xf numFmtId="3" fontId="6" fillId="0" borderId="15" xfId="0" applyNumberFormat="1" applyFont="1" applyBorder="1" applyAlignment="1" applyProtection="1">
      <alignment/>
      <protection locked="0"/>
    </xf>
    <xf numFmtId="3" fontId="6" fillId="0" borderId="11" xfId="0" applyNumberFormat="1" applyFont="1" applyBorder="1" applyAlignment="1" applyProtection="1">
      <alignment/>
      <protection locked="0"/>
    </xf>
    <xf numFmtId="3" fontId="6" fillId="0" borderId="14" xfId="0" applyNumberFormat="1" applyFont="1" applyBorder="1" applyAlignment="1" applyProtection="1">
      <alignment/>
      <protection locked="0"/>
    </xf>
    <xf numFmtId="3" fontId="5" fillId="34" borderId="59" xfId="0" applyNumberFormat="1" applyFont="1" applyFill="1" applyBorder="1" applyAlignment="1" applyProtection="1">
      <alignment horizontal="left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right"/>
      <protection locked="0"/>
    </xf>
    <xf numFmtId="3" fontId="6" fillId="0" borderId="52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Fill="1" applyBorder="1" applyAlignment="1" applyProtection="1">
      <alignment horizontal="left"/>
      <protection/>
    </xf>
    <xf numFmtId="3" fontId="6" fillId="0" borderId="60" xfId="0" applyNumberFormat="1" applyFont="1" applyBorder="1" applyAlignment="1" applyProtection="1">
      <alignment horizontal="right"/>
      <protection locked="0"/>
    </xf>
    <xf numFmtId="3" fontId="6" fillId="0" borderId="61" xfId="0" applyNumberFormat="1" applyFont="1" applyBorder="1" applyAlignment="1" applyProtection="1">
      <alignment horizontal="right"/>
      <protection locked="0"/>
    </xf>
    <xf numFmtId="0" fontId="6" fillId="0" borderId="61" xfId="0" applyFont="1" applyFill="1" applyBorder="1" applyAlignment="1" applyProtection="1">
      <alignment horizontal="right"/>
      <protection locked="0"/>
    </xf>
    <xf numFmtId="0" fontId="6" fillId="0" borderId="27" xfId="0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right"/>
      <protection locked="0"/>
    </xf>
    <xf numFmtId="3" fontId="6" fillId="0" borderId="62" xfId="0" applyNumberFormat="1" applyFont="1" applyBorder="1" applyAlignment="1" applyProtection="1">
      <alignment horizontal="right"/>
      <protection locked="0"/>
    </xf>
    <xf numFmtId="3" fontId="6" fillId="0" borderId="63" xfId="0" applyNumberFormat="1" applyFont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27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32" xfId="0" applyNumberFormat="1" applyFont="1" applyFill="1" applyBorder="1" applyAlignment="1" applyProtection="1">
      <alignment horizontal="left"/>
      <protection/>
    </xf>
    <xf numFmtId="0" fontId="6" fillId="0" borderId="27" xfId="0" applyFont="1" applyFill="1" applyBorder="1" applyAlignment="1" applyProtection="1">
      <alignment horizontal="left"/>
      <protection locked="0"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 locked="0"/>
    </xf>
    <xf numFmtId="3" fontId="6" fillId="0" borderId="64" xfId="0" applyNumberFormat="1" applyFont="1" applyBorder="1" applyAlignment="1" applyProtection="1">
      <alignment horizontal="right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65" xfId="0" applyNumberFormat="1" applyFont="1" applyFill="1" applyBorder="1" applyAlignment="1" applyProtection="1">
      <alignment horizontal="left"/>
      <protection/>
    </xf>
    <xf numFmtId="3" fontId="6" fillId="0" borderId="66" xfId="0" applyNumberFormat="1" applyFont="1" applyFill="1" applyBorder="1" applyAlignment="1" applyProtection="1">
      <alignment horizontal="left"/>
      <protection/>
    </xf>
    <xf numFmtId="3" fontId="6" fillId="0" borderId="67" xfId="0" applyNumberFormat="1" applyFont="1" applyFill="1" applyBorder="1" applyAlignment="1" applyProtection="1">
      <alignment horizontal="left"/>
      <protection/>
    </xf>
    <xf numFmtId="3" fontId="7" fillId="0" borderId="60" xfId="0" applyNumberFormat="1" applyFont="1" applyFill="1" applyBorder="1" applyAlignment="1" applyProtection="1">
      <alignment horizontal="left"/>
      <protection locked="0"/>
    </xf>
    <xf numFmtId="1" fontId="6" fillId="0" borderId="26" xfId="0" applyNumberFormat="1" applyFont="1" applyFill="1" applyBorder="1" applyAlignment="1" applyProtection="1">
      <alignment horizontal="left"/>
      <protection locked="0"/>
    </xf>
    <xf numFmtId="1" fontId="6" fillId="0" borderId="27" xfId="0" applyNumberFormat="1" applyFont="1" applyFill="1" applyBorder="1" applyAlignment="1" applyProtection="1">
      <alignment horizontal="left"/>
      <protection locked="0"/>
    </xf>
    <xf numFmtId="3" fontId="6" fillId="0" borderId="36" xfId="0" applyNumberFormat="1" applyFont="1" applyFill="1" applyBorder="1" applyAlignment="1" applyProtection="1">
      <alignment horizontal="left"/>
      <protection/>
    </xf>
    <xf numFmtId="3" fontId="6" fillId="0" borderId="68" xfId="0" applyNumberFormat="1" applyFont="1" applyBorder="1" applyAlignment="1" applyProtection="1">
      <alignment horizontal="right"/>
      <protection locked="0"/>
    </xf>
    <xf numFmtId="0" fontId="6" fillId="0" borderId="68" xfId="0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right"/>
      <protection locked="0"/>
    </xf>
    <xf numFmtId="0" fontId="6" fillId="0" borderId="43" xfId="0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44" xfId="0" applyNumberFormat="1" applyFont="1" applyBorder="1" applyAlignment="1" applyProtection="1">
      <alignment horizontal="right"/>
      <protection locked="0"/>
    </xf>
    <xf numFmtId="3" fontId="5" fillId="34" borderId="10" xfId="0" applyNumberFormat="1" applyFont="1" applyFill="1" applyBorder="1" applyAlignment="1" applyProtection="1">
      <alignment horizontal="left" vertical="center"/>
      <protection locked="0"/>
    </xf>
    <xf numFmtId="3" fontId="6" fillId="0" borderId="40" xfId="0" applyNumberFormat="1" applyFont="1" applyFill="1" applyBorder="1" applyAlignment="1" applyProtection="1">
      <alignment horizontal="left"/>
      <protection/>
    </xf>
    <xf numFmtId="0" fontId="43" fillId="0" borderId="50" xfId="0" applyNumberFormat="1" applyFont="1" applyFill="1" applyBorder="1" applyAlignment="1">
      <alignment horizontal="right" vertical="center" wrapText="1" readingOrder="1"/>
    </xf>
    <xf numFmtId="0" fontId="43" fillId="0" borderId="53" xfId="0" applyNumberFormat="1" applyFont="1" applyFill="1" applyBorder="1" applyAlignment="1">
      <alignment horizontal="right" vertical="center" wrapText="1" readingOrder="1"/>
    </xf>
    <xf numFmtId="0" fontId="43" fillId="0" borderId="54" xfId="0" applyNumberFormat="1" applyFont="1" applyFill="1" applyBorder="1" applyAlignment="1">
      <alignment horizontal="right" vertical="center" wrapText="1" readingOrder="1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3" fontId="5" fillId="33" borderId="69" xfId="0" applyNumberFormat="1" applyFont="1" applyFill="1" applyBorder="1" applyAlignment="1" applyProtection="1">
      <alignment horizontal="left"/>
      <protection locked="0"/>
    </xf>
    <xf numFmtId="3" fontId="5" fillId="33" borderId="10" xfId="0" applyNumberFormat="1" applyFont="1" applyFill="1" applyBorder="1" applyAlignment="1" applyProtection="1">
      <alignment horizontal="left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70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5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9" sqref="D19"/>
    </sheetView>
  </sheetViews>
  <sheetFormatPr defaultColWidth="9.140625" defaultRowHeight="12.75"/>
  <cols>
    <col min="1" max="1" width="14.8515625" style="23" customWidth="1"/>
    <col min="2" max="2" width="12.421875" style="25" bestFit="1" customWidth="1"/>
    <col min="3" max="3" width="10.00390625" style="25" bestFit="1" customWidth="1"/>
    <col min="4" max="4" width="11.28125" style="25" bestFit="1" customWidth="1"/>
    <col min="5" max="5" width="8.421875" style="25" bestFit="1" customWidth="1"/>
    <col min="6" max="6" width="10.8515625" style="25" bestFit="1" customWidth="1"/>
    <col min="7" max="7" width="13.7109375" style="25" bestFit="1" customWidth="1"/>
    <col min="8" max="8" width="11.421875" style="23" bestFit="1" customWidth="1"/>
    <col min="9" max="16384" width="9.140625" style="23" customWidth="1"/>
  </cols>
  <sheetData>
    <row r="1" spans="1:8" ht="13.5" thickBot="1">
      <c r="A1" s="21" t="s">
        <v>0</v>
      </c>
      <c r="B1" s="22"/>
      <c r="C1" s="22"/>
      <c r="D1" s="22"/>
      <c r="E1" s="22"/>
      <c r="F1" s="22"/>
      <c r="G1" s="22"/>
      <c r="H1" s="22"/>
    </row>
    <row r="2" ht="12.75">
      <c r="A2" s="24"/>
    </row>
    <row r="3" spans="1:8" ht="12.75">
      <c r="A3" s="25"/>
      <c r="B3" s="26" t="s">
        <v>1</v>
      </c>
      <c r="C3" s="27" t="s">
        <v>1</v>
      </c>
      <c r="D3" s="174" t="s">
        <v>1</v>
      </c>
      <c r="E3" s="175"/>
      <c r="F3" s="27" t="s">
        <v>1</v>
      </c>
      <c r="G3" s="27" t="s">
        <v>1</v>
      </c>
      <c r="H3" s="26" t="s">
        <v>1</v>
      </c>
    </row>
    <row r="4" spans="1:8" ht="12.75">
      <c r="A4" s="25"/>
      <c r="B4" s="28" t="s">
        <v>356</v>
      </c>
      <c r="C4" s="29" t="s">
        <v>590</v>
      </c>
      <c r="D4" s="176" t="s">
        <v>12</v>
      </c>
      <c r="E4" s="177"/>
      <c r="F4" s="29" t="s">
        <v>348</v>
      </c>
      <c r="G4" s="29" t="s">
        <v>357</v>
      </c>
      <c r="H4" s="28" t="s">
        <v>595</v>
      </c>
    </row>
    <row r="5" spans="1:8" s="32" customFormat="1" ht="12.75">
      <c r="A5" s="30"/>
      <c r="B5" s="31" t="s">
        <v>358</v>
      </c>
      <c r="C5" s="31" t="s">
        <v>591</v>
      </c>
      <c r="D5" s="31" t="s">
        <v>13</v>
      </c>
      <c r="E5" s="31" t="s">
        <v>593</v>
      </c>
      <c r="F5" s="31" t="s">
        <v>349</v>
      </c>
      <c r="G5" s="31" t="s">
        <v>360</v>
      </c>
      <c r="H5" s="31" t="s">
        <v>596</v>
      </c>
    </row>
    <row r="6" spans="1:8" s="32" customFormat="1" ht="12.75">
      <c r="A6" s="30"/>
      <c r="B6" s="33" t="s">
        <v>359</v>
      </c>
      <c r="C6" s="33" t="s">
        <v>592</v>
      </c>
      <c r="D6" s="33" t="s">
        <v>14</v>
      </c>
      <c r="E6" s="33" t="s">
        <v>594</v>
      </c>
      <c r="F6" s="33" t="s">
        <v>350</v>
      </c>
      <c r="G6" s="33" t="s">
        <v>361</v>
      </c>
      <c r="H6" s="33" t="s">
        <v>597</v>
      </c>
    </row>
    <row r="7" ht="13.5" thickBot="1">
      <c r="A7" s="25"/>
    </row>
    <row r="8" spans="1:8" ht="13.5" thickBot="1">
      <c r="A8" s="34" t="s">
        <v>59</v>
      </c>
      <c r="B8" s="34"/>
      <c r="C8" s="34"/>
      <c r="D8" s="34"/>
      <c r="E8" s="34"/>
      <c r="F8" s="34"/>
      <c r="G8" s="34"/>
      <c r="H8" s="34"/>
    </row>
    <row r="9" spans="1:8" ht="12.75">
      <c r="A9" s="58" t="s">
        <v>60</v>
      </c>
      <c r="B9" s="75">
        <v>47</v>
      </c>
      <c r="C9" s="78">
        <v>48</v>
      </c>
      <c r="D9" s="78">
        <v>24</v>
      </c>
      <c r="E9" s="78">
        <v>22</v>
      </c>
      <c r="F9" s="78">
        <v>41</v>
      </c>
      <c r="G9" s="78">
        <v>46</v>
      </c>
      <c r="H9" s="83">
        <v>41</v>
      </c>
    </row>
    <row r="10" spans="1:8" ht="12.75">
      <c r="A10" s="59" t="s">
        <v>61</v>
      </c>
      <c r="B10" s="76">
        <v>79</v>
      </c>
      <c r="C10" s="79">
        <v>76</v>
      </c>
      <c r="D10" s="79">
        <v>46</v>
      </c>
      <c r="E10" s="79">
        <v>41</v>
      </c>
      <c r="F10" s="79">
        <v>75</v>
      </c>
      <c r="G10" s="79">
        <v>111</v>
      </c>
      <c r="H10" s="84">
        <v>74</v>
      </c>
    </row>
    <row r="11" spans="1:8" ht="12.75">
      <c r="A11" s="59" t="s">
        <v>62</v>
      </c>
      <c r="B11" s="76">
        <v>78</v>
      </c>
      <c r="C11" s="79">
        <v>84</v>
      </c>
      <c r="D11" s="79">
        <v>49</v>
      </c>
      <c r="E11" s="79">
        <v>42</v>
      </c>
      <c r="F11" s="79">
        <v>70</v>
      </c>
      <c r="G11" s="79">
        <v>126</v>
      </c>
      <c r="H11" s="84">
        <v>73</v>
      </c>
    </row>
    <row r="12" spans="1:8" ht="12.75">
      <c r="A12" s="59" t="s">
        <v>63</v>
      </c>
      <c r="B12" s="76">
        <v>44</v>
      </c>
      <c r="C12" s="79">
        <v>43</v>
      </c>
      <c r="D12" s="79">
        <v>30</v>
      </c>
      <c r="E12" s="79">
        <v>28</v>
      </c>
      <c r="F12" s="79">
        <v>37</v>
      </c>
      <c r="G12" s="79">
        <v>50</v>
      </c>
      <c r="H12" s="84">
        <v>40</v>
      </c>
    </row>
    <row r="13" spans="1:8" ht="12.75">
      <c r="A13" s="59" t="s">
        <v>64</v>
      </c>
      <c r="B13" s="76">
        <v>55</v>
      </c>
      <c r="C13" s="79">
        <v>56</v>
      </c>
      <c r="D13" s="79">
        <v>35</v>
      </c>
      <c r="E13" s="79">
        <v>30</v>
      </c>
      <c r="F13" s="79">
        <v>46</v>
      </c>
      <c r="G13" s="79">
        <v>65</v>
      </c>
      <c r="H13" s="84">
        <v>53</v>
      </c>
    </row>
    <row r="14" spans="1:8" ht="12.75">
      <c r="A14" s="59" t="s">
        <v>65</v>
      </c>
      <c r="B14" s="77">
        <v>164</v>
      </c>
      <c r="C14" s="80">
        <v>174</v>
      </c>
      <c r="D14" s="80">
        <v>99</v>
      </c>
      <c r="E14" s="80">
        <v>91</v>
      </c>
      <c r="F14" s="80">
        <v>149</v>
      </c>
      <c r="G14" s="80">
        <v>161</v>
      </c>
      <c r="H14" s="85">
        <v>155</v>
      </c>
    </row>
    <row r="15" spans="1:8" ht="12.75">
      <c r="A15" s="59" t="s">
        <v>66</v>
      </c>
      <c r="B15" s="77">
        <v>77</v>
      </c>
      <c r="C15" s="80">
        <v>71</v>
      </c>
      <c r="D15" s="80">
        <v>40</v>
      </c>
      <c r="E15" s="80">
        <v>47</v>
      </c>
      <c r="F15" s="80">
        <v>69</v>
      </c>
      <c r="G15" s="80">
        <v>91</v>
      </c>
      <c r="H15" s="85">
        <v>74</v>
      </c>
    </row>
    <row r="16" spans="1:8" ht="12.75">
      <c r="A16" s="59" t="s">
        <v>67</v>
      </c>
      <c r="B16" s="77">
        <v>12</v>
      </c>
      <c r="C16" s="80">
        <v>11</v>
      </c>
      <c r="D16" s="80">
        <v>9</v>
      </c>
      <c r="E16" s="80">
        <v>7</v>
      </c>
      <c r="F16" s="80">
        <v>12</v>
      </c>
      <c r="G16" s="80">
        <v>16</v>
      </c>
      <c r="H16" s="85">
        <v>13</v>
      </c>
    </row>
    <row r="17" spans="1:8" ht="12.75">
      <c r="A17" s="59" t="s">
        <v>68</v>
      </c>
      <c r="B17" s="77">
        <v>121</v>
      </c>
      <c r="C17" s="80">
        <v>133</v>
      </c>
      <c r="D17" s="80">
        <v>79</v>
      </c>
      <c r="E17" s="80">
        <v>69</v>
      </c>
      <c r="F17" s="80">
        <v>102</v>
      </c>
      <c r="G17" s="80">
        <v>186</v>
      </c>
      <c r="H17" s="85">
        <v>116</v>
      </c>
    </row>
    <row r="18" spans="1:8" ht="12.75">
      <c r="A18" s="59" t="s">
        <v>69</v>
      </c>
      <c r="B18" s="77">
        <v>94</v>
      </c>
      <c r="C18" s="81">
        <v>91</v>
      </c>
      <c r="D18" s="81">
        <v>54</v>
      </c>
      <c r="E18" s="81">
        <v>45</v>
      </c>
      <c r="F18" s="81">
        <v>80</v>
      </c>
      <c r="G18" s="81">
        <v>88</v>
      </c>
      <c r="H18" s="86">
        <v>79</v>
      </c>
    </row>
    <row r="19" spans="1:8" ht="12.75">
      <c r="A19" s="60" t="s">
        <v>70</v>
      </c>
      <c r="B19" s="77">
        <v>99</v>
      </c>
      <c r="C19" s="82">
        <v>103</v>
      </c>
      <c r="D19" s="82">
        <v>82</v>
      </c>
      <c r="E19" s="82">
        <v>43</v>
      </c>
      <c r="F19" s="82">
        <v>90</v>
      </c>
      <c r="G19" s="82">
        <v>147</v>
      </c>
      <c r="H19" s="87">
        <v>98</v>
      </c>
    </row>
    <row r="20" spans="1:8" ht="12.75">
      <c r="A20" s="61" t="s">
        <v>17</v>
      </c>
      <c r="B20" s="15">
        <f aca="true" t="shared" si="0" ref="B20:H20">SUM(B9:B19)</f>
        <v>870</v>
      </c>
      <c r="C20" s="20">
        <f t="shared" si="0"/>
        <v>890</v>
      </c>
      <c r="D20" s="15">
        <f t="shared" si="0"/>
        <v>547</v>
      </c>
      <c r="E20" s="15">
        <f t="shared" si="0"/>
        <v>465</v>
      </c>
      <c r="F20" s="37">
        <f t="shared" si="0"/>
        <v>771</v>
      </c>
      <c r="G20" s="37">
        <f t="shared" si="0"/>
        <v>1087</v>
      </c>
      <c r="H20" s="15">
        <f t="shared" si="0"/>
        <v>816</v>
      </c>
    </row>
    <row r="21" spans="1:8" ht="13.5" thickBot="1">
      <c r="A21" s="25"/>
      <c r="H21" s="25"/>
    </row>
    <row r="22" spans="1:8" ht="13.5" thickBot="1">
      <c r="A22" s="34" t="s">
        <v>75</v>
      </c>
      <c r="B22" s="34"/>
      <c r="C22" s="34"/>
      <c r="D22" s="34"/>
      <c r="E22" s="34"/>
      <c r="F22" s="34"/>
      <c r="G22" s="34"/>
      <c r="H22" s="34"/>
    </row>
    <row r="23" spans="1:8" ht="12.75">
      <c r="A23" s="170" t="s">
        <v>598</v>
      </c>
      <c r="B23" s="88">
        <v>349</v>
      </c>
      <c r="C23" s="88">
        <v>313</v>
      </c>
      <c r="D23" s="88">
        <v>218</v>
      </c>
      <c r="E23" s="88">
        <v>123</v>
      </c>
      <c r="F23" s="88">
        <v>299</v>
      </c>
      <c r="G23" s="88">
        <v>301</v>
      </c>
      <c r="H23" s="171">
        <v>304</v>
      </c>
    </row>
    <row r="24" spans="1:8" ht="12.75">
      <c r="A24" s="96" t="s">
        <v>599</v>
      </c>
      <c r="B24" s="89">
        <v>256</v>
      </c>
      <c r="C24" s="89">
        <v>232</v>
      </c>
      <c r="D24" s="89">
        <v>182</v>
      </c>
      <c r="E24" s="89">
        <v>76</v>
      </c>
      <c r="F24" s="89">
        <v>234</v>
      </c>
      <c r="G24" s="89">
        <v>236</v>
      </c>
      <c r="H24" s="172">
        <v>231</v>
      </c>
    </row>
    <row r="25" spans="1:8" ht="12.75">
      <c r="A25" s="96" t="s">
        <v>600</v>
      </c>
      <c r="B25" s="89">
        <v>377</v>
      </c>
      <c r="C25" s="89">
        <v>330</v>
      </c>
      <c r="D25" s="89">
        <v>265</v>
      </c>
      <c r="E25" s="89">
        <v>117</v>
      </c>
      <c r="F25" s="89">
        <v>318</v>
      </c>
      <c r="G25" s="89">
        <v>315</v>
      </c>
      <c r="H25" s="172">
        <v>319</v>
      </c>
    </row>
    <row r="26" spans="1:8" ht="12.75">
      <c r="A26" s="96" t="s">
        <v>601</v>
      </c>
      <c r="B26" s="89">
        <v>293</v>
      </c>
      <c r="C26" s="89">
        <v>243</v>
      </c>
      <c r="D26" s="89">
        <v>229</v>
      </c>
      <c r="E26" s="89">
        <v>81</v>
      </c>
      <c r="F26" s="89">
        <v>240</v>
      </c>
      <c r="G26" s="89">
        <v>242</v>
      </c>
      <c r="H26" s="172">
        <v>237</v>
      </c>
    </row>
    <row r="27" spans="1:8" ht="12.75">
      <c r="A27" s="96" t="s">
        <v>602</v>
      </c>
      <c r="B27" s="89">
        <v>162</v>
      </c>
      <c r="C27" s="89">
        <v>153</v>
      </c>
      <c r="D27" s="89">
        <v>76</v>
      </c>
      <c r="E27" s="89">
        <v>85</v>
      </c>
      <c r="F27" s="89">
        <v>149</v>
      </c>
      <c r="G27" s="89">
        <v>150</v>
      </c>
      <c r="H27" s="172">
        <v>150</v>
      </c>
    </row>
    <row r="28" spans="1:8" ht="12.75">
      <c r="A28" s="96" t="s">
        <v>603</v>
      </c>
      <c r="B28" s="89">
        <v>170</v>
      </c>
      <c r="C28" s="89">
        <v>163</v>
      </c>
      <c r="D28" s="89">
        <v>106</v>
      </c>
      <c r="E28" s="89">
        <v>73</v>
      </c>
      <c r="F28" s="89">
        <v>158</v>
      </c>
      <c r="G28" s="89">
        <v>157</v>
      </c>
      <c r="H28" s="172">
        <v>162</v>
      </c>
    </row>
    <row r="29" spans="1:8" ht="12.75">
      <c r="A29" s="96" t="s">
        <v>604</v>
      </c>
      <c r="B29" s="89">
        <v>191</v>
      </c>
      <c r="C29" s="89">
        <v>168</v>
      </c>
      <c r="D29" s="89">
        <v>106</v>
      </c>
      <c r="E29" s="89">
        <v>72</v>
      </c>
      <c r="F29" s="89">
        <v>158</v>
      </c>
      <c r="G29" s="89">
        <v>158</v>
      </c>
      <c r="H29" s="172">
        <v>161</v>
      </c>
    </row>
    <row r="30" spans="1:8" ht="12.75">
      <c r="A30" s="96" t="s">
        <v>605</v>
      </c>
      <c r="B30" s="89">
        <v>150</v>
      </c>
      <c r="C30" s="89">
        <v>140</v>
      </c>
      <c r="D30" s="89">
        <v>87</v>
      </c>
      <c r="E30" s="89">
        <v>64</v>
      </c>
      <c r="F30" s="89">
        <v>135</v>
      </c>
      <c r="G30" s="89">
        <v>138</v>
      </c>
      <c r="H30" s="172">
        <v>136</v>
      </c>
    </row>
    <row r="31" spans="1:8" ht="12.75">
      <c r="A31" s="96" t="s">
        <v>606</v>
      </c>
      <c r="B31" s="89">
        <v>228</v>
      </c>
      <c r="C31" s="89">
        <v>214</v>
      </c>
      <c r="D31" s="89">
        <v>139</v>
      </c>
      <c r="E31" s="89">
        <v>105</v>
      </c>
      <c r="F31" s="89">
        <v>210</v>
      </c>
      <c r="G31" s="89">
        <v>208</v>
      </c>
      <c r="H31" s="172">
        <v>211</v>
      </c>
    </row>
    <row r="32" spans="1:8" ht="12.75">
      <c r="A32" s="96" t="s">
        <v>607</v>
      </c>
      <c r="B32" s="89">
        <v>163</v>
      </c>
      <c r="C32" s="89">
        <v>142</v>
      </c>
      <c r="D32" s="89">
        <v>106</v>
      </c>
      <c r="E32" s="89">
        <v>65</v>
      </c>
      <c r="F32" s="89">
        <v>142</v>
      </c>
      <c r="G32" s="89">
        <v>143</v>
      </c>
      <c r="H32" s="172">
        <v>146</v>
      </c>
    </row>
    <row r="33" spans="1:8" ht="12.75">
      <c r="A33" s="96" t="s">
        <v>608</v>
      </c>
      <c r="B33" s="89">
        <v>206</v>
      </c>
      <c r="C33" s="89">
        <v>198</v>
      </c>
      <c r="D33" s="89">
        <v>132</v>
      </c>
      <c r="E33" s="89">
        <v>82</v>
      </c>
      <c r="F33" s="89">
        <v>191</v>
      </c>
      <c r="G33" s="89">
        <v>191</v>
      </c>
      <c r="H33" s="172">
        <v>190</v>
      </c>
    </row>
    <row r="34" spans="1:8" ht="12.75">
      <c r="A34" s="96" t="s">
        <v>609</v>
      </c>
      <c r="B34" s="89">
        <v>343</v>
      </c>
      <c r="C34" s="89">
        <v>331</v>
      </c>
      <c r="D34" s="89">
        <v>212</v>
      </c>
      <c r="E34" s="89">
        <v>157</v>
      </c>
      <c r="F34" s="89">
        <v>327</v>
      </c>
      <c r="G34" s="89">
        <v>324</v>
      </c>
      <c r="H34" s="172">
        <v>325</v>
      </c>
    </row>
    <row r="35" spans="1:8" ht="12.75">
      <c r="A35" s="96" t="s">
        <v>610</v>
      </c>
      <c r="B35" s="89">
        <v>193</v>
      </c>
      <c r="C35" s="89">
        <v>168</v>
      </c>
      <c r="D35" s="89">
        <v>114</v>
      </c>
      <c r="E35" s="89">
        <v>81</v>
      </c>
      <c r="F35" s="89">
        <v>160</v>
      </c>
      <c r="G35" s="89">
        <v>163</v>
      </c>
      <c r="H35" s="172">
        <v>161</v>
      </c>
    </row>
    <row r="36" spans="1:8" ht="12.75">
      <c r="A36" s="96" t="s">
        <v>611</v>
      </c>
      <c r="B36" s="89">
        <v>316</v>
      </c>
      <c r="C36" s="89">
        <v>287</v>
      </c>
      <c r="D36" s="89">
        <v>216</v>
      </c>
      <c r="E36" s="89">
        <v>126</v>
      </c>
      <c r="F36" s="89">
        <v>276</v>
      </c>
      <c r="G36" s="89">
        <v>278</v>
      </c>
      <c r="H36" s="172">
        <v>279</v>
      </c>
    </row>
    <row r="37" spans="1:8" ht="12.75">
      <c r="A37" s="96" t="s">
        <v>612</v>
      </c>
      <c r="B37" s="89">
        <v>267</v>
      </c>
      <c r="C37" s="89">
        <v>242</v>
      </c>
      <c r="D37" s="89">
        <v>184</v>
      </c>
      <c r="E37" s="89">
        <v>104</v>
      </c>
      <c r="F37" s="89">
        <v>231</v>
      </c>
      <c r="G37" s="89">
        <v>229</v>
      </c>
      <c r="H37" s="172">
        <v>227</v>
      </c>
    </row>
    <row r="38" spans="1:8" ht="12.75">
      <c r="A38" s="96" t="s">
        <v>613</v>
      </c>
      <c r="B38" s="89">
        <v>280</v>
      </c>
      <c r="C38" s="89">
        <v>237</v>
      </c>
      <c r="D38" s="89">
        <v>165</v>
      </c>
      <c r="E38" s="89">
        <v>108</v>
      </c>
      <c r="F38" s="89">
        <v>236</v>
      </c>
      <c r="G38" s="89">
        <v>233</v>
      </c>
      <c r="H38" s="172">
        <v>239</v>
      </c>
    </row>
    <row r="39" spans="1:8" ht="12.75">
      <c r="A39" s="96" t="s">
        <v>614</v>
      </c>
      <c r="B39" s="89">
        <v>57</v>
      </c>
      <c r="C39" s="89">
        <v>55</v>
      </c>
      <c r="D39" s="89">
        <v>39</v>
      </c>
      <c r="E39" s="89">
        <v>23</v>
      </c>
      <c r="F39" s="89">
        <v>54</v>
      </c>
      <c r="G39" s="89">
        <v>54</v>
      </c>
      <c r="H39" s="172">
        <v>54</v>
      </c>
    </row>
    <row r="40" spans="1:8" ht="12.75">
      <c r="A40" s="96" t="s">
        <v>615</v>
      </c>
      <c r="B40" s="89">
        <v>338</v>
      </c>
      <c r="C40" s="89">
        <v>296</v>
      </c>
      <c r="D40" s="89">
        <v>199</v>
      </c>
      <c r="E40" s="89">
        <v>134</v>
      </c>
      <c r="F40" s="89">
        <v>298</v>
      </c>
      <c r="G40" s="89">
        <v>296</v>
      </c>
      <c r="H40" s="172">
        <v>296</v>
      </c>
    </row>
    <row r="41" spans="1:8" ht="12.75">
      <c r="A41" s="96" t="s">
        <v>616</v>
      </c>
      <c r="B41" s="89">
        <v>113</v>
      </c>
      <c r="C41" s="89">
        <v>109</v>
      </c>
      <c r="D41" s="89">
        <v>60</v>
      </c>
      <c r="E41" s="89">
        <v>58</v>
      </c>
      <c r="F41" s="89">
        <v>106</v>
      </c>
      <c r="G41" s="89">
        <v>104</v>
      </c>
      <c r="H41" s="172">
        <v>106</v>
      </c>
    </row>
    <row r="42" spans="1:8" ht="12.75">
      <c r="A42" s="96" t="s">
        <v>617</v>
      </c>
      <c r="B42" s="89">
        <v>69</v>
      </c>
      <c r="C42" s="89">
        <v>57</v>
      </c>
      <c r="D42" s="89">
        <v>33</v>
      </c>
      <c r="E42" s="89">
        <v>34</v>
      </c>
      <c r="F42" s="89">
        <v>55</v>
      </c>
      <c r="G42" s="89">
        <v>55</v>
      </c>
      <c r="H42" s="172">
        <v>58</v>
      </c>
    </row>
    <row r="43" spans="1:8" ht="12.75">
      <c r="A43" s="96" t="s">
        <v>618</v>
      </c>
      <c r="B43" s="89">
        <v>102</v>
      </c>
      <c r="C43" s="89">
        <v>98</v>
      </c>
      <c r="D43" s="89">
        <v>62</v>
      </c>
      <c r="E43" s="89">
        <v>48</v>
      </c>
      <c r="F43" s="89">
        <v>94</v>
      </c>
      <c r="G43" s="89">
        <v>95</v>
      </c>
      <c r="H43" s="172">
        <v>92</v>
      </c>
    </row>
    <row r="44" spans="1:8" ht="12.75">
      <c r="A44" s="96" t="s">
        <v>619</v>
      </c>
      <c r="B44" s="89">
        <v>357</v>
      </c>
      <c r="C44" s="89">
        <v>318</v>
      </c>
      <c r="D44" s="89">
        <v>229</v>
      </c>
      <c r="E44" s="89">
        <v>135</v>
      </c>
      <c r="F44" s="89">
        <v>312</v>
      </c>
      <c r="G44" s="89">
        <v>312</v>
      </c>
      <c r="H44" s="172">
        <v>310</v>
      </c>
    </row>
    <row r="45" spans="1:8" ht="12.75">
      <c r="A45" s="96" t="s">
        <v>620</v>
      </c>
      <c r="B45" s="89">
        <v>281</v>
      </c>
      <c r="C45" s="89">
        <v>274</v>
      </c>
      <c r="D45" s="89">
        <v>175</v>
      </c>
      <c r="E45" s="89">
        <v>115</v>
      </c>
      <c r="F45" s="89">
        <v>270</v>
      </c>
      <c r="G45" s="89">
        <v>270</v>
      </c>
      <c r="H45" s="172">
        <v>268</v>
      </c>
    </row>
    <row r="46" spans="1:8" ht="12.75">
      <c r="A46" s="96" t="s">
        <v>621</v>
      </c>
      <c r="B46" s="89">
        <v>56</v>
      </c>
      <c r="C46" s="89">
        <v>56</v>
      </c>
      <c r="D46" s="89">
        <v>40</v>
      </c>
      <c r="E46" s="89">
        <v>22</v>
      </c>
      <c r="F46" s="89">
        <v>56</v>
      </c>
      <c r="G46" s="89">
        <v>56</v>
      </c>
      <c r="H46" s="172">
        <v>55</v>
      </c>
    </row>
    <row r="47" spans="1:8" ht="12.75">
      <c r="A47" s="96" t="s">
        <v>622</v>
      </c>
      <c r="B47" s="89">
        <v>394</v>
      </c>
      <c r="C47" s="89">
        <v>369</v>
      </c>
      <c r="D47" s="89">
        <v>285</v>
      </c>
      <c r="E47" s="89">
        <v>139</v>
      </c>
      <c r="F47" s="89">
        <v>361</v>
      </c>
      <c r="G47" s="89">
        <v>361</v>
      </c>
      <c r="H47" s="172">
        <v>362</v>
      </c>
    </row>
    <row r="48" spans="1:8" ht="12.75">
      <c r="A48" s="96" t="s">
        <v>623</v>
      </c>
      <c r="B48" s="89">
        <v>301</v>
      </c>
      <c r="C48" s="89">
        <v>270</v>
      </c>
      <c r="D48" s="89">
        <v>178</v>
      </c>
      <c r="E48" s="89">
        <v>117</v>
      </c>
      <c r="F48" s="89">
        <v>261</v>
      </c>
      <c r="G48" s="89">
        <v>266</v>
      </c>
      <c r="H48" s="172">
        <v>262</v>
      </c>
    </row>
    <row r="49" spans="1:8" ht="12.75">
      <c r="A49" s="96" t="s">
        <v>624</v>
      </c>
      <c r="B49" s="89">
        <v>220</v>
      </c>
      <c r="C49" s="89">
        <v>206</v>
      </c>
      <c r="D49" s="89">
        <v>132</v>
      </c>
      <c r="E49" s="89">
        <v>88</v>
      </c>
      <c r="F49" s="89">
        <v>194</v>
      </c>
      <c r="G49" s="89">
        <v>194</v>
      </c>
      <c r="H49" s="172">
        <v>197</v>
      </c>
    </row>
    <row r="50" spans="1:8" ht="12.75">
      <c r="A50" s="96" t="s">
        <v>625</v>
      </c>
      <c r="B50" s="89">
        <v>239</v>
      </c>
      <c r="C50" s="89">
        <v>235</v>
      </c>
      <c r="D50" s="89">
        <v>131</v>
      </c>
      <c r="E50" s="89">
        <v>129</v>
      </c>
      <c r="F50" s="89">
        <v>233</v>
      </c>
      <c r="G50" s="89">
        <v>229</v>
      </c>
      <c r="H50" s="172">
        <v>228</v>
      </c>
    </row>
    <row r="51" spans="1:8" ht="12.75">
      <c r="A51" s="96" t="s">
        <v>626</v>
      </c>
      <c r="B51" s="89">
        <v>498</v>
      </c>
      <c r="C51" s="89">
        <v>423</v>
      </c>
      <c r="D51" s="89">
        <v>331</v>
      </c>
      <c r="E51" s="89">
        <v>169</v>
      </c>
      <c r="F51" s="89">
        <v>408</v>
      </c>
      <c r="G51" s="89">
        <v>411</v>
      </c>
      <c r="H51" s="172">
        <v>411</v>
      </c>
    </row>
    <row r="52" spans="1:8" ht="12.75">
      <c r="A52" s="96" t="s">
        <v>627</v>
      </c>
      <c r="B52" s="89">
        <v>305</v>
      </c>
      <c r="C52" s="89">
        <v>275</v>
      </c>
      <c r="D52" s="89">
        <v>188</v>
      </c>
      <c r="E52" s="89">
        <v>122</v>
      </c>
      <c r="F52" s="89">
        <v>272</v>
      </c>
      <c r="G52" s="89">
        <v>267</v>
      </c>
      <c r="H52" s="172">
        <v>267</v>
      </c>
    </row>
    <row r="53" spans="1:8" ht="12.75">
      <c r="A53" s="96" t="s">
        <v>628</v>
      </c>
      <c r="B53" s="89">
        <v>140</v>
      </c>
      <c r="C53" s="89">
        <v>131</v>
      </c>
      <c r="D53" s="89">
        <v>80</v>
      </c>
      <c r="E53" s="89">
        <v>62</v>
      </c>
      <c r="F53" s="89">
        <v>126</v>
      </c>
      <c r="G53" s="89">
        <v>128</v>
      </c>
      <c r="H53" s="172">
        <v>132</v>
      </c>
    </row>
    <row r="54" spans="1:8" ht="12.75">
      <c r="A54" s="137" t="s">
        <v>629</v>
      </c>
      <c r="B54" s="90">
        <v>104</v>
      </c>
      <c r="C54" s="90">
        <v>91</v>
      </c>
      <c r="D54" s="90">
        <v>63</v>
      </c>
      <c r="E54" s="90">
        <v>39</v>
      </c>
      <c r="F54" s="90">
        <v>87</v>
      </c>
      <c r="G54" s="90">
        <v>87</v>
      </c>
      <c r="H54" s="173">
        <v>89</v>
      </c>
    </row>
    <row r="55" spans="1:8" ht="12.75">
      <c r="A55" s="61" t="s">
        <v>17</v>
      </c>
      <c r="B55" s="15">
        <f>SUM(B23:B54)</f>
        <v>7518</v>
      </c>
      <c r="C55" s="15">
        <f aca="true" t="shared" si="1" ref="C55:H55">SUM(C23:C54)</f>
        <v>6824</v>
      </c>
      <c r="D55" s="15">
        <f t="shared" si="1"/>
        <v>4762</v>
      </c>
      <c r="E55" s="15">
        <f t="shared" si="1"/>
        <v>2953</v>
      </c>
      <c r="F55" s="15">
        <f t="shared" si="1"/>
        <v>6651</v>
      </c>
      <c r="G55" s="15">
        <f t="shared" si="1"/>
        <v>6651</v>
      </c>
      <c r="H55" s="15">
        <f t="shared" si="1"/>
        <v>6665</v>
      </c>
    </row>
    <row r="56" spans="2:7" ht="12.75">
      <c r="B56" s="23"/>
      <c r="C56" s="23"/>
      <c r="D56" s="23"/>
      <c r="E56" s="23"/>
      <c r="F56" s="23"/>
      <c r="G56" s="23"/>
    </row>
    <row r="57" spans="1:8" ht="13.5" thickBot="1">
      <c r="A57" s="55"/>
      <c r="B57" s="56"/>
      <c r="C57" s="56"/>
      <c r="D57" s="56"/>
      <c r="E57" s="56"/>
      <c r="F57" s="56"/>
      <c r="G57" s="56"/>
      <c r="H57" s="56"/>
    </row>
    <row r="58" spans="1:8" ht="13.5" thickBot="1">
      <c r="A58" s="34" t="s">
        <v>77</v>
      </c>
      <c r="B58" s="34"/>
      <c r="C58" s="34"/>
      <c r="D58" s="34"/>
      <c r="E58" s="34"/>
      <c r="F58" s="34"/>
      <c r="G58" s="34"/>
      <c r="H58" s="34"/>
    </row>
    <row r="59" spans="1:8" ht="12.75">
      <c r="A59" s="62" t="s">
        <v>392</v>
      </c>
      <c r="B59" s="17">
        <v>179</v>
      </c>
      <c r="C59" s="36">
        <v>169</v>
      </c>
      <c r="D59" s="17">
        <v>113</v>
      </c>
      <c r="E59" s="48">
        <v>80</v>
      </c>
      <c r="F59" s="36">
        <v>169</v>
      </c>
      <c r="G59" s="36">
        <v>168</v>
      </c>
      <c r="H59" s="16">
        <v>166</v>
      </c>
    </row>
    <row r="60" spans="1:8" ht="12.75">
      <c r="A60" s="63" t="s">
        <v>351</v>
      </c>
      <c r="B60" s="17">
        <v>130</v>
      </c>
      <c r="C60" s="36">
        <v>129</v>
      </c>
      <c r="D60" s="17">
        <v>76</v>
      </c>
      <c r="E60" s="48">
        <v>66</v>
      </c>
      <c r="F60" s="36">
        <v>131</v>
      </c>
      <c r="G60" s="36">
        <v>130</v>
      </c>
      <c r="H60" s="17">
        <v>131</v>
      </c>
    </row>
    <row r="61" spans="1:8" ht="12.75">
      <c r="A61" s="63" t="s">
        <v>352</v>
      </c>
      <c r="B61" s="17">
        <v>283</v>
      </c>
      <c r="C61" s="36">
        <v>282</v>
      </c>
      <c r="D61" s="17">
        <v>164</v>
      </c>
      <c r="E61" s="48">
        <v>155</v>
      </c>
      <c r="F61" s="36">
        <v>273</v>
      </c>
      <c r="G61" s="36">
        <v>275</v>
      </c>
      <c r="H61" s="17">
        <v>274</v>
      </c>
    </row>
    <row r="62" spans="1:8" ht="12.75">
      <c r="A62" s="63" t="s">
        <v>353</v>
      </c>
      <c r="B62" s="17">
        <v>237</v>
      </c>
      <c r="C62" s="36">
        <v>239</v>
      </c>
      <c r="D62" s="17">
        <v>150</v>
      </c>
      <c r="E62" s="48">
        <v>99</v>
      </c>
      <c r="F62" s="36">
        <v>237</v>
      </c>
      <c r="G62" s="36">
        <v>237</v>
      </c>
      <c r="H62" s="17">
        <v>237</v>
      </c>
    </row>
    <row r="63" spans="1:8" ht="12.75">
      <c r="A63" s="63" t="s">
        <v>354</v>
      </c>
      <c r="B63" s="17">
        <v>216</v>
      </c>
      <c r="C63" s="36">
        <v>209</v>
      </c>
      <c r="D63" s="17">
        <v>128</v>
      </c>
      <c r="E63" s="48">
        <v>101</v>
      </c>
      <c r="F63" s="36">
        <v>204</v>
      </c>
      <c r="G63" s="36">
        <v>203</v>
      </c>
      <c r="H63" s="17">
        <v>203</v>
      </c>
    </row>
    <row r="64" spans="1:8" ht="12.75">
      <c r="A64" s="63" t="s">
        <v>355</v>
      </c>
      <c r="B64" s="17">
        <v>199</v>
      </c>
      <c r="C64" s="36">
        <v>193</v>
      </c>
      <c r="D64" s="17">
        <v>138</v>
      </c>
      <c r="E64" s="48">
        <v>67</v>
      </c>
      <c r="F64" s="36">
        <v>195</v>
      </c>
      <c r="G64" s="36">
        <v>190</v>
      </c>
      <c r="H64" s="17">
        <v>192</v>
      </c>
    </row>
    <row r="65" spans="1:8" ht="12.75">
      <c r="A65" s="63" t="s">
        <v>73</v>
      </c>
      <c r="B65" s="17">
        <v>401</v>
      </c>
      <c r="C65" s="36">
        <v>382</v>
      </c>
      <c r="D65" s="17">
        <v>260</v>
      </c>
      <c r="E65" s="48">
        <v>186</v>
      </c>
      <c r="F65" s="36">
        <v>381</v>
      </c>
      <c r="G65" s="36">
        <v>383</v>
      </c>
      <c r="H65" s="17">
        <v>376</v>
      </c>
    </row>
    <row r="66" spans="1:8" ht="12.75">
      <c r="A66" s="61" t="s">
        <v>17</v>
      </c>
      <c r="B66" s="15">
        <f aca="true" t="shared" si="2" ref="B66:H66">SUM(B59:B65)</f>
        <v>1645</v>
      </c>
      <c r="C66" s="20">
        <f t="shared" si="2"/>
        <v>1603</v>
      </c>
      <c r="D66" s="15">
        <f t="shared" si="2"/>
        <v>1029</v>
      </c>
      <c r="E66" s="15">
        <f t="shared" si="2"/>
        <v>754</v>
      </c>
      <c r="F66" s="37">
        <f t="shared" si="2"/>
        <v>1590</v>
      </c>
      <c r="G66" s="37">
        <f t="shared" si="2"/>
        <v>1586</v>
      </c>
      <c r="H66" s="15">
        <f t="shared" si="2"/>
        <v>1579</v>
      </c>
    </row>
    <row r="67" spans="1:8" ht="13.5" thickBot="1">
      <c r="A67" s="25"/>
      <c r="H67" s="25"/>
    </row>
    <row r="68" spans="1:8" ht="13.5" thickBot="1">
      <c r="A68" s="34" t="s">
        <v>115</v>
      </c>
      <c r="B68" s="34"/>
      <c r="C68" s="34"/>
      <c r="D68" s="34"/>
      <c r="E68" s="34"/>
      <c r="F68" s="34"/>
      <c r="G68" s="34"/>
      <c r="H68" s="34"/>
    </row>
    <row r="69" spans="1:8" ht="12.75">
      <c r="A69" s="91">
        <v>1</v>
      </c>
      <c r="B69" s="78">
        <v>290</v>
      </c>
      <c r="C69" s="36">
        <v>286</v>
      </c>
      <c r="D69" s="17">
        <v>179</v>
      </c>
      <c r="E69" s="48">
        <v>133</v>
      </c>
      <c r="F69" s="36">
        <v>289</v>
      </c>
      <c r="G69" s="36">
        <v>285</v>
      </c>
      <c r="H69" s="16">
        <v>283</v>
      </c>
    </row>
    <row r="70" spans="1:8" ht="12.75">
      <c r="A70" s="92">
        <v>2</v>
      </c>
      <c r="B70" s="80">
        <v>297</v>
      </c>
      <c r="C70" s="36">
        <v>296</v>
      </c>
      <c r="D70" s="17">
        <v>180</v>
      </c>
      <c r="E70" s="48">
        <v>142</v>
      </c>
      <c r="F70" s="36">
        <v>293</v>
      </c>
      <c r="G70" s="36">
        <v>295</v>
      </c>
      <c r="H70" s="17">
        <v>294</v>
      </c>
    </row>
    <row r="71" spans="1:8" ht="12.75">
      <c r="A71" s="92">
        <v>3</v>
      </c>
      <c r="B71" s="80">
        <v>307</v>
      </c>
      <c r="C71" s="36">
        <v>303</v>
      </c>
      <c r="D71" s="17">
        <v>203</v>
      </c>
      <c r="E71" s="48">
        <v>132</v>
      </c>
      <c r="F71" s="36">
        <v>302</v>
      </c>
      <c r="G71" s="36">
        <v>303</v>
      </c>
      <c r="H71" s="17">
        <v>305</v>
      </c>
    </row>
    <row r="72" spans="1:8" ht="12.75">
      <c r="A72" s="92">
        <v>4</v>
      </c>
      <c r="B72" s="80">
        <v>252</v>
      </c>
      <c r="C72" s="36">
        <v>246</v>
      </c>
      <c r="D72" s="17">
        <v>181</v>
      </c>
      <c r="E72" s="48">
        <v>95</v>
      </c>
      <c r="F72" s="36">
        <v>250</v>
      </c>
      <c r="G72" s="36">
        <v>249</v>
      </c>
      <c r="H72" s="17">
        <v>251</v>
      </c>
    </row>
    <row r="73" spans="1:8" ht="12.75">
      <c r="A73" s="92">
        <v>5</v>
      </c>
      <c r="B73" s="80">
        <v>334</v>
      </c>
      <c r="C73" s="36">
        <v>332</v>
      </c>
      <c r="D73" s="17">
        <v>220</v>
      </c>
      <c r="E73" s="48">
        <v>156</v>
      </c>
      <c r="F73" s="36">
        <v>331</v>
      </c>
      <c r="G73" s="36">
        <v>323</v>
      </c>
      <c r="H73" s="17">
        <v>325</v>
      </c>
    </row>
    <row r="74" spans="1:8" ht="12.75">
      <c r="A74" s="92">
        <v>6</v>
      </c>
      <c r="B74" s="80">
        <v>381</v>
      </c>
      <c r="C74" s="36">
        <v>385</v>
      </c>
      <c r="D74" s="17">
        <v>256</v>
      </c>
      <c r="E74" s="48">
        <v>168</v>
      </c>
      <c r="F74" s="36">
        <v>383</v>
      </c>
      <c r="G74" s="36">
        <v>381</v>
      </c>
      <c r="H74" s="17">
        <v>386</v>
      </c>
    </row>
    <row r="75" spans="1:8" ht="12.75">
      <c r="A75" s="92">
        <v>7</v>
      </c>
      <c r="B75" s="80">
        <v>370</v>
      </c>
      <c r="C75" s="36">
        <v>369</v>
      </c>
      <c r="D75" s="17">
        <v>229</v>
      </c>
      <c r="E75" s="48">
        <v>197</v>
      </c>
      <c r="F75" s="36">
        <v>370</v>
      </c>
      <c r="G75" s="36">
        <v>366</v>
      </c>
      <c r="H75" s="17">
        <v>373</v>
      </c>
    </row>
    <row r="76" spans="1:8" ht="12.75">
      <c r="A76" s="92">
        <v>8</v>
      </c>
      <c r="B76" s="80">
        <v>438</v>
      </c>
      <c r="C76" s="36">
        <v>429</v>
      </c>
      <c r="D76" s="17">
        <v>294</v>
      </c>
      <c r="E76" s="48">
        <v>184</v>
      </c>
      <c r="F76" s="36">
        <v>431</v>
      </c>
      <c r="G76" s="36">
        <v>428</v>
      </c>
      <c r="H76" s="17">
        <v>436</v>
      </c>
    </row>
    <row r="77" spans="1:8" ht="12.75">
      <c r="A77" s="93">
        <v>9</v>
      </c>
      <c r="B77" s="80">
        <v>384</v>
      </c>
      <c r="C77" s="54">
        <v>381</v>
      </c>
      <c r="D77" s="42">
        <v>242</v>
      </c>
      <c r="E77" s="74">
        <v>181</v>
      </c>
      <c r="F77" s="54">
        <v>382</v>
      </c>
      <c r="G77" s="54">
        <v>382</v>
      </c>
      <c r="H77" s="42">
        <v>378</v>
      </c>
    </row>
    <row r="78" spans="1:8" ht="12.75">
      <c r="A78" s="66">
        <v>10</v>
      </c>
      <c r="B78" s="80">
        <v>194</v>
      </c>
      <c r="C78" s="54">
        <v>195</v>
      </c>
      <c r="D78" s="42">
        <v>121</v>
      </c>
      <c r="E78" s="74">
        <v>99</v>
      </c>
      <c r="F78" s="54">
        <v>195</v>
      </c>
      <c r="G78" s="54">
        <v>192</v>
      </c>
      <c r="H78" s="42">
        <v>188</v>
      </c>
    </row>
    <row r="79" spans="1:8" ht="12.75">
      <c r="A79" s="67">
        <v>11</v>
      </c>
      <c r="B79" s="80">
        <v>178</v>
      </c>
      <c r="C79" s="36">
        <v>173</v>
      </c>
      <c r="D79" s="17">
        <v>113</v>
      </c>
      <c r="E79" s="48">
        <v>68</v>
      </c>
      <c r="F79" s="36">
        <v>181</v>
      </c>
      <c r="G79" s="36">
        <v>177</v>
      </c>
      <c r="H79" s="17">
        <v>177</v>
      </c>
    </row>
    <row r="80" spans="1:8" ht="12.75">
      <c r="A80" s="67">
        <v>12</v>
      </c>
      <c r="B80" s="80">
        <v>156</v>
      </c>
      <c r="C80" s="36">
        <v>154</v>
      </c>
      <c r="D80" s="17">
        <v>88</v>
      </c>
      <c r="E80" s="48">
        <v>93</v>
      </c>
      <c r="F80" s="36">
        <v>158</v>
      </c>
      <c r="G80" s="36">
        <v>158</v>
      </c>
      <c r="H80" s="17">
        <v>152</v>
      </c>
    </row>
    <row r="81" spans="1:8" ht="12.75">
      <c r="A81" s="67">
        <v>13</v>
      </c>
      <c r="B81" s="80">
        <v>158</v>
      </c>
      <c r="C81" s="36">
        <v>163</v>
      </c>
      <c r="D81" s="17">
        <v>134</v>
      </c>
      <c r="E81" s="48">
        <v>57</v>
      </c>
      <c r="F81" s="36">
        <v>164</v>
      </c>
      <c r="G81" s="36">
        <v>163</v>
      </c>
      <c r="H81" s="17">
        <v>166</v>
      </c>
    </row>
    <row r="82" spans="1:8" ht="12.75">
      <c r="A82" s="67">
        <v>14</v>
      </c>
      <c r="B82" s="80">
        <v>272</v>
      </c>
      <c r="C82" s="36">
        <v>273</v>
      </c>
      <c r="D82" s="17">
        <v>177</v>
      </c>
      <c r="E82" s="48">
        <v>127</v>
      </c>
      <c r="F82" s="36">
        <v>276</v>
      </c>
      <c r="G82" s="36">
        <v>273</v>
      </c>
      <c r="H82" s="17">
        <v>269</v>
      </c>
    </row>
    <row r="83" spans="1:8" ht="12.75">
      <c r="A83" s="67">
        <v>15</v>
      </c>
      <c r="B83" s="80">
        <v>346</v>
      </c>
      <c r="C83" s="36">
        <v>347</v>
      </c>
      <c r="D83" s="17">
        <v>269</v>
      </c>
      <c r="E83" s="48">
        <v>144</v>
      </c>
      <c r="F83" s="36">
        <v>344</v>
      </c>
      <c r="G83" s="36">
        <v>343</v>
      </c>
      <c r="H83" s="17">
        <v>345</v>
      </c>
    </row>
    <row r="84" spans="1:8" ht="12.75">
      <c r="A84" s="67">
        <v>16</v>
      </c>
      <c r="B84" s="80">
        <v>460</v>
      </c>
      <c r="C84" s="36">
        <v>460</v>
      </c>
      <c r="D84" s="17">
        <v>379</v>
      </c>
      <c r="E84" s="48">
        <v>144</v>
      </c>
      <c r="F84" s="36">
        <v>456</v>
      </c>
      <c r="G84" s="36">
        <v>455</v>
      </c>
      <c r="H84" s="17">
        <v>458</v>
      </c>
    </row>
    <row r="85" spans="1:8" ht="12.75">
      <c r="A85" s="67">
        <v>17</v>
      </c>
      <c r="B85" s="80">
        <v>204</v>
      </c>
      <c r="C85" s="36">
        <v>202</v>
      </c>
      <c r="D85" s="17">
        <v>158</v>
      </c>
      <c r="E85" s="48">
        <v>77</v>
      </c>
      <c r="F85" s="36">
        <v>201</v>
      </c>
      <c r="G85" s="36">
        <v>204</v>
      </c>
      <c r="H85" s="17">
        <v>201</v>
      </c>
    </row>
    <row r="86" spans="1:8" ht="12.75">
      <c r="A86" s="67">
        <v>18</v>
      </c>
      <c r="B86" s="80">
        <v>354</v>
      </c>
      <c r="C86" s="36">
        <v>353</v>
      </c>
      <c r="D86" s="17">
        <v>283</v>
      </c>
      <c r="E86" s="48">
        <v>124</v>
      </c>
      <c r="F86" s="36">
        <v>354</v>
      </c>
      <c r="G86" s="36">
        <v>359</v>
      </c>
      <c r="H86" s="17">
        <v>359</v>
      </c>
    </row>
    <row r="87" spans="1:8" ht="12.75">
      <c r="A87" s="67">
        <v>19</v>
      </c>
      <c r="B87" s="80">
        <v>293</v>
      </c>
      <c r="C87" s="36">
        <v>288</v>
      </c>
      <c r="D87" s="17">
        <v>224</v>
      </c>
      <c r="E87" s="48">
        <v>97</v>
      </c>
      <c r="F87" s="36">
        <v>296</v>
      </c>
      <c r="G87" s="36">
        <v>292</v>
      </c>
      <c r="H87" s="17">
        <v>287</v>
      </c>
    </row>
    <row r="88" spans="1:8" ht="12.75">
      <c r="A88" s="67">
        <v>20</v>
      </c>
      <c r="B88" s="80">
        <v>390</v>
      </c>
      <c r="C88" s="36">
        <v>386</v>
      </c>
      <c r="D88" s="17">
        <v>269</v>
      </c>
      <c r="E88" s="48">
        <v>163</v>
      </c>
      <c r="F88" s="36">
        <v>396</v>
      </c>
      <c r="G88" s="36">
        <v>389</v>
      </c>
      <c r="H88" s="17">
        <v>381</v>
      </c>
    </row>
    <row r="89" spans="1:8" ht="12.75">
      <c r="A89" s="67">
        <v>21</v>
      </c>
      <c r="B89" s="80">
        <v>238</v>
      </c>
      <c r="C89" s="36">
        <v>241</v>
      </c>
      <c r="D89" s="17">
        <v>207</v>
      </c>
      <c r="E89" s="48">
        <v>74</v>
      </c>
      <c r="F89" s="36">
        <v>244</v>
      </c>
      <c r="G89" s="36">
        <v>241</v>
      </c>
      <c r="H89" s="17">
        <v>245</v>
      </c>
    </row>
    <row r="90" spans="1:8" ht="12.75">
      <c r="A90" s="67">
        <v>22</v>
      </c>
      <c r="B90" s="80">
        <v>370</v>
      </c>
      <c r="C90" s="36">
        <v>359</v>
      </c>
      <c r="D90" s="17">
        <v>310</v>
      </c>
      <c r="E90" s="48">
        <v>133</v>
      </c>
      <c r="F90" s="36">
        <v>371</v>
      </c>
      <c r="G90" s="36">
        <v>363</v>
      </c>
      <c r="H90" s="17">
        <v>362</v>
      </c>
    </row>
    <row r="91" spans="1:8" ht="12.75">
      <c r="A91" s="67">
        <v>23</v>
      </c>
      <c r="B91" s="80">
        <v>200</v>
      </c>
      <c r="C91" s="36">
        <v>200</v>
      </c>
      <c r="D91" s="17">
        <v>116</v>
      </c>
      <c r="E91" s="48">
        <v>99</v>
      </c>
      <c r="F91" s="36">
        <v>200</v>
      </c>
      <c r="G91" s="36">
        <v>199</v>
      </c>
      <c r="H91" s="17">
        <v>198</v>
      </c>
    </row>
    <row r="92" spans="1:8" ht="12.75">
      <c r="A92" s="67">
        <v>24</v>
      </c>
      <c r="B92" s="80">
        <v>129</v>
      </c>
      <c r="C92" s="36">
        <v>132</v>
      </c>
      <c r="D92" s="17">
        <v>88</v>
      </c>
      <c r="E92" s="48">
        <v>60</v>
      </c>
      <c r="F92" s="36">
        <v>129</v>
      </c>
      <c r="G92" s="36">
        <v>129</v>
      </c>
      <c r="H92" s="17">
        <v>127</v>
      </c>
    </row>
    <row r="93" spans="1:8" ht="12.75">
      <c r="A93" s="67">
        <v>25</v>
      </c>
      <c r="B93" s="80">
        <v>227</v>
      </c>
      <c r="C93" s="36">
        <v>231</v>
      </c>
      <c r="D93" s="17">
        <v>148</v>
      </c>
      <c r="E93" s="48">
        <v>104</v>
      </c>
      <c r="F93" s="36">
        <v>230</v>
      </c>
      <c r="G93" s="36">
        <v>229</v>
      </c>
      <c r="H93" s="17">
        <v>233</v>
      </c>
    </row>
    <row r="94" spans="1:8" ht="12.75">
      <c r="A94" s="67">
        <v>26</v>
      </c>
      <c r="B94" s="80">
        <v>144</v>
      </c>
      <c r="C94" s="36">
        <v>145</v>
      </c>
      <c r="D94" s="17">
        <v>86</v>
      </c>
      <c r="E94" s="48">
        <v>79</v>
      </c>
      <c r="F94" s="36">
        <v>138</v>
      </c>
      <c r="G94" s="36">
        <v>140</v>
      </c>
      <c r="H94" s="17">
        <v>141</v>
      </c>
    </row>
    <row r="95" spans="1:8" ht="12.75">
      <c r="A95" s="67">
        <v>27</v>
      </c>
      <c r="B95" s="80">
        <v>235</v>
      </c>
      <c r="C95" s="36">
        <v>232</v>
      </c>
      <c r="D95" s="17">
        <v>141</v>
      </c>
      <c r="E95" s="48">
        <v>117</v>
      </c>
      <c r="F95" s="36">
        <v>238</v>
      </c>
      <c r="G95" s="36">
        <v>236</v>
      </c>
      <c r="H95" s="17">
        <v>237</v>
      </c>
    </row>
    <row r="96" spans="1:8" ht="12.75">
      <c r="A96" s="67">
        <v>28</v>
      </c>
      <c r="B96" s="80">
        <v>328</v>
      </c>
      <c r="C96" s="36">
        <v>327</v>
      </c>
      <c r="D96" s="17">
        <v>206</v>
      </c>
      <c r="E96" s="48">
        <v>159</v>
      </c>
      <c r="F96" s="36">
        <v>327</v>
      </c>
      <c r="G96" s="36">
        <v>321</v>
      </c>
      <c r="H96" s="17">
        <v>321</v>
      </c>
    </row>
    <row r="97" spans="1:8" ht="12.75">
      <c r="A97" s="67">
        <v>29</v>
      </c>
      <c r="B97" s="80">
        <v>135</v>
      </c>
      <c r="C97" s="36">
        <v>134</v>
      </c>
      <c r="D97" s="17">
        <v>86</v>
      </c>
      <c r="E97" s="48">
        <v>64</v>
      </c>
      <c r="F97" s="36">
        <v>140</v>
      </c>
      <c r="G97" s="36">
        <v>132</v>
      </c>
      <c r="H97" s="80">
        <v>135</v>
      </c>
    </row>
    <row r="98" spans="1:8" ht="12.75">
      <c r="A98" s="67">
        <v>30</v>
      </c>
      <c r="B98" s="80">
        <v>224</v>
      </c>
      <c r="C98" s="36">
        <v>219</v>
      </c>
      <c r="D98" s="17">
        <v>149</v>
      </c>
      <c r="E98" s="48">
        <v>98</v>
      </c>
      <c r="F98" s="36">
        <v>218</v>
      </c>
      <c r="G98" s="36">
        <v>220</v>
      </c>
      <c r="H98" s="80">
        <v>220</v>
      </c>
    </row>
    <row r="99" spans="1:8" ht="12.75">
      <c r="A99" s="67">
        <v>31</v>
      </c>
      <c r="B99" s="80">
        <v>84</v>
      </c>
      <c r="C99" s="36">
        <v>88</v>
      </c>
      <c r="D99" s="17">
        <v>56</v>
      </c>
      <c r="E99" s="48">
        <v>35</v>
      </c>
      <c r="F99" s="36">
        <v>85</v>
      </c>
      <c r="G99" s="36">
        <v>82</v>
      </c>
      <c r="H99" s="80">
        <v>85</v>
      </c>
    </row>
    <row r="100" spans="1:8" ht="12.75">
      <c r="A100" s="67">
        <v>32</v>
      </c>
      <c r="B100" s="80">
        <v>212</v>
      </c>
      <c r="C100" s="36">
        <v>212</v>
      </c>
      <c r="D100" s="17">
        <v>126</v>
      </c>
      <c r="E100" s="48">
        <v>107</v>
      </c>
      <c r="F100" s="36">
        <v>213</v>
      </c>
      <c r="G100" s="36">
        <v>210</v>
      </c>
      <c r="H100" s="80">
        <v>203</v>
      </c>
    </row>
    <row r="101" spans="1:8" ht="12.75">
      <c r="A101" s="67">
        <v>33</v>
      </c>
      <c r="B101" s="80">
        <v>120</v>
      </c>
      <c r="C101" s="36">
        <v>124</v>
      </c>
      <c r="D101" s="17">
        <v>94</v>
      </c>
      <c r="E101" s="48">
        <v>54</v>
      </c>
      <c r="F101" s="36">
        <v>123</v>
      </c>
      <c r="G101" s="36">
        <v>118</v>
      </c>
      <c r="H101" s="80">
        <v>123</v>
      </c>
    </row>
    <row r="102" spans="1:8" ht="12.75">
      <c r="A102" s="67">
        <v>34</v>
      </c>
      <c r="B102" s="80">
        <v>266</v>
      </c>
      <c r="C102" s="36">
        <v>262</v>
      </c>
      <c r="D102" s="17">
        <v>199</v>
      </c>
      <c r="E102" s="48">
        <v>103</v>
      </c>
      <c r="F102" s="36">
        <v>262</v>
      </c>
      <c r="G102" s="36">
        <v>264</v>
      </c>
      <c r="H102" s="80">
        <v>263</v>
      </c>
    </row>
    <row r="103" spans="1:8" ht="12.75">
      <c r="A103" s="67">
        <v>35</v>
      </c>
      <c r="B103" s="80">
        <v>130</v>
      </c>
      <c r="C103" s="54">
        <v>132</v>
      </c>
      <c r="D103" s="42">
        <v>95</v>
      </c>
      <c r="E103" s="74">
        <v>63</v>
      </c>
      <c r="F103" s="54">
        <v>133</v>
      </c>
      <c r="G103" s="42">
        <v>129</v>
      </c>
      <c r="H103" s="80">
        <v>133</v>
      </c>
    </row>
    <row r="104" spans="1:8" ht="13.5" thickBot="1">
      <c r="A104" s="70"/>
      <c r="B104" s="95"/>
      <c r="C104" s="71"/>
      <c r="D104" s="71"/>
      <c r="E104" s="71"/>
      <c r="F104" s="71"/>
      <c r="G104" s="71"/>
      <c r="H104" s="71"/>
    </row>
    <row r="105" spans="1:8" ht="13.5" thickBot="1">
      <c r="A105" s="34" t="s">
        <v>583</v>
      </c>
      <c r="B105" s="34"/>
      <c r="C105" s="34"/>
      <c r="D105" s="34"/>
      <c r="E105" s="34"/>
      <c r="F105" s="34"/>
      <c r="G105" s="34"/>
      <c r="H105" s="34"/>
    </row>
    <row r="106" spans="1:8" ht="12.75">
      <c r="A106" s="67">
        <v>36</v>
      </c>
      <c r="B106" s="80">
        <v>164</v>
      </c>
      <c r="C106" s="36">
        <v>162</v>
      </c>
      <c r="D106" s="17">
        <v>113</v>
      </c>
      <c r="E106" s="48">
        <v>71</v>
      </c>
      <c r="F106" s="36">
        <v>161</v>
      </c>
      <c r="G106" s="36">
        <v>161</v>
      </c>
      <c r="H106" s="80">
        <v>160</v>
      </c>
    </row>
    <row r="107" spans="1:8" ht="12.75">
      <c r="A107" s="67">
        <v>37</v>
      </c>
      <c r="B107" s="80">
        <v>249</v>
      </c>
      <c r="C107" s="36">
        <v>249</v>
      </c>
      <c r="D107" s="17">
        <v>196</v>
      </c>
      <c r="E107" s="48">
        <v>98</v>
      </c>
      <c r="F107" s="36">
        <v>251</v>
      </c>
      <c r="G107" s="36">
        <v>249</v>
      </c>
      <c r="H107" s="80">
        <v>251</v>
      </c>
    </row>
    <row r="108" spans="1:8" ht="12.75">
      <c r="A108" s="67">
        <v>38</v>
      </c>
      <c r="B108" s="80">
        <v>254</v>
      </c>
      <c r="C108" s="36">
        <v>253</v>
      </c>
      <c r="D108" s="17">
        <v>177</v>
      </c>
      <c r="E108" s="48">
        <v>118</v>
      </c>
      <c r="F108" s="36">
        <v>251</v>
      </c>
      <c r="G108" s="36">
        <v>252</v>
      </c>
      <c r="H108" s="80">
        <v>253</v>
      </c>
    </row>
    <row r="109" spans="1:8" ht="12.75">
      <c r="A109" s="66">
        <v>39</v>
      </c>
      <c r="B109" s="80">
        <v>373</v>
      </c>
      <c r="C109" s="54">
        <v>370</v>
      </c>
      <c r="D109" s="42">
        <v>283</v>
      </c>
      <c r="E109" s="74">
        <v>129</v>
      </c>
      <c r="F109" s="54">
        <v>362</v>
      </c>
      <c r="G109" s="54">
        <v>363</v>
      </c>
      <c r="H109" s="80">
        <v>366</v>
      </c>
    </row>
    <row r="110" spans="1:8" ht="12.75">
      <c r="A110" s="64">
        <v>40</v>
      </c>
      <c r="B110" s="80">
        <v>320</v>
      </c>
      <c r="C110" s="36">
        <v>320</v>
      </c>
      <c r="D110" s="17">
        <v>206</v>
      </c>
      <c r="E110" s="48">
        <v>137</v>
      </c>
      <c r="F110" s="36">
        <v>311</v>
      </c>
      <c r="G110" s="36">
        <v>309</v>
      </c>
      <c r="H110" s="80">
        <v>315</v>
      </c>
    </row>
    <row r="111" spans="1:8" ht="12.75">
      <c r="A111" s="64">
        <v>41</v>
      </c>
      <c r="B111" s="80">
        <v>257</v>
      </c>
      <c r="C111" s="36">
        <v>252</v>
      </c>
      <c r="D111" s="17">
        <v>212</v>
      </c>
      <c r="E111" s="48">
        <v>85</v>
      </c>
      <c r="F111" s="36">
        <v>256</v>
      </c>
      <c r="G111" s="36">
        <v>252</v>
      </c>
      <c r="H111" s="80">
        <v>254</v>
      </c>
    </row>
    <row r="112" spans="1:8" ht="12.75">
      <c r="A112" s="67">
        <v>42</v>
      </c>
      <c r="B112" s="80">
        <v>281</v>
      </c>
      <c r="C112" s="36">
        <v>279</v>
      </c>
      <c r="D112" s="17">
        <v>199</v>
      </c>
      <c r="E112" s="48">
        <v>106</v>
      </c>
      <c r="F112" s="36">
        <v>284</v>
      </c>
      <c r="G112" s="36">
        <v>278</v>
      </c>
      <c r="H112" s="80">
        <v>278</v>
      </c>
    </row>
    <row r="113" spans="1:8" ht="12.75">
      <c r="A113" s="67">
        <v>43</v>
      </c>
      <c r="B113" s="80">
        <v>249</v>
      </c>
      <c r="C113" s="36">
        <v>246</v>
      </c>
      <c r="D113" s="17">
        <v>195</v>
      </c>
      <c r="E113" s="48">
        <v>78</v>
      </c>
      <c r="F113" s="36">
        <v>242</v>
      </c>
      <c r="G113" s="36">
        <v>241</v>
      </c>
      <c r="H113" s="80">
        <v>245</v>
      </c>
    </row>
    <row r="114" spans="1:8" ht="12.75">
      <c r="A114" s="66">
        <v>44</v>
      </c>
      <c r="B114" s="80">
        <v>306</v>
      </c>
      <c r="C114" s="54">
        <v>305</v>
      </c>
      <c r="D114" s="42">
        <v>252</v>
      </c>
      <c r="E114" s="74">
        <v>110</v>
      </c>
      <c r="F114" s="54">
        <v>309</v>
      </c>
      <c r="G114" s="54">
        <v>305</v>
      </c>
      <c r="H114" s="80">
        <v>305</v>
      </c>
    </row>
    <row r="115" spans="1:8" ht="12.75">
      <c r="A115" s="66">
        <v>45</v>
      </c>
      <c r="B115" s="80">
        <v>307</v>
      </c>
      <c r="C115" s="54">
        <v>296</v>
      </c>
      <c r="D115" s="42">
        <v>211</v>
      </c>
      <c r="E115" s="74">
        <v>130</v>
      </c>
      <c r="F115" s="54">
        <v>308</v>
      </c>
      <c r="G115" s="54">
        <v>300</v>
      </c>
      <c r="H115" s="80">
        <v>297</v>
      </c>
    </row>
    <row r="116" spans="1:8" ht="12.75">
      <c r="A116" s="67">
        <v>46</v>
      </c>
      <c r="B116" s="80">
        <v>344</v>
      </c>
      <c r="C116" s="36">
        <v>342</v>
      </c>
      <c r="D116" s="17">
        <v>268</v>
      </c>
      <c r="E116" s="48">
        <v>125</v>
      </c>
      <c r="F116" s="36">
        <v>337</v>
      </c>
      <c r="G116" s="36">
        <v>335</v>
      </c>
      <c r="H116" s="80">
        <v>342</v>
      </c>
    </row>
    <row r="117" spans="1:8" ht="12.75">
      <c r="A117" s="67">
        <v>47</v>
      </c>
      <c r="B117" s="80">
        <v>389</v>
      </c>
      <c r="C117" s="36">
        <v>380</v>
      </c>
      <c r="D117" s="17">
        <v>298</v>
      </c>
      <c r="E117" s="48">
        <v>170</v>
      </c>
      <c r="F117" s="36">
        <v>390</v>
      </c>
      <c r="G117" s="36">
        <v>384</v>
      </c>
      <c r="H117" s="80">
        <v>387</v>
      </c>
    </row>
    <row r="118" spans="1:8" ht="12.75">
      <c r="A118" s="67">
        <v>48</v>
      </c>
      <c r="B118" s="80">
        <v>117</v>
      </c>
      <c r="C118" s="36">
        <v>115</v>
      </c>
      <c r="D118" s="17">
        <v>89</v>
      </c>
      <c r="E118" s="48">
        <v>48</v>
      </c>
      <c r="F118" s="36">
        <v>121</v>
      </c>
      <c r="G118" s="36">
        <v>113</v>
      </c>
      <c r="H118" s="80">
        <v>118</v>
      </c>
    </row>
    <row r="119" spans="1:8" ht="12.75">
      <c r="A119" s="67">
        <v>49</v>
      </c>
      <c r="B119" s="80">
        <v>196</v>
      </c>
      <c r="C119" s="36">
        <v>197</v>
      </c>
      <c r="D119" s="17">
        <v>161</v>
      </c>
      <c r="E119" s="48">
        <v>65</v>
      </c>
      <c r="F119" s="36">
        <v>192</v>
      </c>
      <c r="G119" s="36">
        <v>194</v>
      </c>
      <c r="H119" s="80">
        <v>196</v>
      </c>
    </row>
    <row r="120" spans="1:8" ht="12.75">
      <c r="A120" s="67">
        <v>50</v>
      </c>
      <c r="B120" s="80">
        <v>147</v>
      </c>
      <c r="C120" s="36">
        <v>147</v>
      </c>
      <c r="D120" s="17">
        <v>106</v>
      </c>
      <c r="E120" s="48">
        <v>66</v>
      </c>
      <c r="F120" s="36">
        <v>141</v>
      </c>
      <c r="G120" s="36">
        <v>139</v>
      </c>
      <c r="H120" s="80">
        <v>143</v>
      </c>
    </row>
    <row r="121" spans="1:8" ht="12.75">
      <c r="A121" s="67">
        <v>51</v>
      </c>
      <c r="B121" s="80">
        <v>250</v>
      </c>
      <c r="C121" s="36">
        <v>241</v>
      </c>
      <c r="D121" s="17">
        <v>169</v>
      </c>
      <c r="E121" s="48">
        <v>100</v>
      </c>
      <c r="F121" s="36">
        <v>243</v>
      </c>
      <c r="G121" s="36">
        <v>239</v>
      </c>
      <c r="H121" s="80">
        <v>243</v>
      </c>
    </row>
    <row r="122" spans="1:8" ht="12.75">
      <c r="A122" s="67">
        <v>52</v>
      </c>
      <c r="B122" s="80">
        <v>148</v>
      </c>
      <c r="C122" s="36">
        <v>143</v>
      </c>
      <c r="D122" s="17">
        <v>113</v>
      </c>
      <c r="E122" s="48">
        <v>47</v>
      </c>
      <c r="F122" s="36">
        <v>144</v>
      </c>
      <c r="G122" s="36">
        <v>147</v>
      </c>
      <c r="H122" s="80">
        <v>145</v>
      </c>
    </row>
    <row r="123" spans="1:8" ht="12.75">
      <c r="A123" s="67">
        <v>53</v>
      </c>
      <c r="B123" s="80">
        <v>173</v>
      </c>
      <c r="C123" s="36">
        <v>176</v>
      </c>
      <c r="D123" s="17">
        <v>128</v>
      </c>
      <c r="E123" s="48">
        <v>70</v>
      </c>
      <c r="F123" s="36">
        <v>173</v>
      </c>
      <c r="G123" s="36">
        <v>171</v>
      </c>
      <c r="H123" s="80">
        <v>178</v>
      </c>
    </row>
    <row r="124" spans="1:8" ht="12.75">
      <c r="A124" s="67">
        <v>54</v>
      </c>
      <c r="B124" s="80">
        <v>244</v>
      </c>
      <c r="C124" s="36">
        <v>237</v>
      </c>
      <c r="D124" s="17">
        <v>194</v>
      </c>
      <c r="E124" s="48">
        <v>78</v>
      </c>
      <c r="F124" s="36">
        <v>238</v>
      </c>
      <c r="G124" s="36">
        <v>232</v>
      </c>
      <c r="H124" s="80">
        <v>237</v>
      </c>
    </row>
    <row r="125" spans="1:8" ht="12.75">
      <c r="A125" s="67">
        <v>55</v>
      </c>
      <c r="B125" s="80">
        <v>174</v>
      </c>
      <c r="C125" s="36">
        <v>172</v>
      </c>
      <c r="D125" s="17">
        <v>136</v>
      </c>
      <c r="E125" s="48">
        <v>60</v>
      </c>
      <c r="F125" s="36">
        <v>169</v>
      </c>
      <c r="G125" s="36">
        <v>171</v>
      </c>
      <c r="H125" s="80">
        <v>173</v>
      </c>
    </row>
    <row r="126" spans="1:8" ht="12.75">
      <c r="A126" s="67">
        <v>56</v>
      </c>
      <c r="B126" s="80">
        <v>121</v>
      </c>
      <c r="C126" s="36">
        <v>117</v>
      </c>
      <c r="D126" s="17">
        <v>100</v>
      </c>
      <c r="E126" s="48">
        <v>53</v>
      </c>
      <c r="F126" s="36">
        <v>115</v>
      </c>
      <c r="G126" s="36">
        <v>115</v>
      </c>
      <c r="H126" s="80">
        <v>118</v>
      </c>
    </row>
    <row r="127" spans="1:8" ht="12.75">
      <c r="A127" s="67">
        <v>57</v>
      </c>
      <c r="B127" s="80">
        <v>171</v>
      </c>
      <c r="C127" s="36">
        <v>167</v>
      </c>
      <c r="D127" s="17">
        <v>132</v>
      </c>
      <c r="E127" s="48">
        <v>76</v>
      </c>
      <c r="F127" s="36">
        <v>168</v>
      </c>
      <c r="G127" s="36">
        <v>166</v>
      </c>
      <c r="H127" s="80">
        <v>167</v>
      </c>
    </row>
    <row r="128" spans="1:8" ht="12.75">
      <c r="A128" s="67">
        <v>58</v>
      </c>
      <c r="B128" s="80">
        <v>254</v>
      </c>
      <c r="C128" s="36">
        <v>252</v>
      </c>
      <c r="D128" s="17">
        <v>227</v>
      </c>
      <c r="E128" s="48">
        <v>63</v>
      </c>
      <c r="F128" s="36">
        <v>252</v>
      </c>
      <c r="G128" s="36">
        <v>246</v>
      </c>
      <c r="H128" s="80">
        <v>250</v>
      </c>
    </row>
    <row r="129" spans="1:8" ht="12.75">
      <c r="A129" s="67">
        <v>59</v>
      </c>
      <c r="B129" s="80">
        <v>104</v>
      </c>
      <c r="C129" s="36">
        <v>104</v>
      </c>
      <c r="D129" s="17">
        <v>94</v>
      </c>
      <c r="E129" s="48">
        <v>31</v>
      </c>
      <c r="F129" s="36">
        <v>103</v>
      </c>
      <c r="G129" s="36">
        <v>103</v>
      </c>
      <c r="H129" s="80">
        <v>105</v>
      </c>
    </row>
    <row r="130" spans="1:8" ht="12.75">
      <c r="A130" s="67">
        <v>60</v>
      </c>
      <c r="B130" s="80">
        <v>122</v>
      </c>
      <c r="C130" s="36">
        <v>117</v>
      </c>
      <c r="D130" s="17">
        <v>107</v>
      </c>
      <c r="E130" s="48">
        <v>41</v>
      </c>
      <c r="F130" s="36">
        <v>122</v>
      </c>
      <c r="G130" s="36">
        <v>118</v>
      </c>
      <c r="H130" s="80">
        <v>126</v>
      </c>
    </row>
    <row r="131" spans="1:8" ht="12.75">
      <c r="A131" s="67">
        <v>61</v>
      </c>
      <c r="B131" s="80">
        <v>354</v>
      </c>
      <c r="C131" s="36">
        <v>353</v>
      </c>
      <c r="D131" s="17">
        <v>312</v>
      </c>
      <c r="E131" s="48">
        <v>113</v>
      </c>
      <c r="F131" s="36">
        <v>358</v>
      </c>
      <c r="G131" s="36">
        <v>345</v>
      </c>
      <c r="H131" s="80">
        <v>350</v>
      </c>
    </row>
    <row r="132" spans="1:8" ht="12.75">
      <c r="A132" s="67">
        <v>62</v>
      </c>
      <c r="B132" s="80">
        <v>199</v>
      </c>
      <c r="C132" s="36">
        <v>195</v>
      </c>
      <c r="D132" s="17">
        <v>156</v>
      </c>
      <c r="E132" s="48">
        <v>63</v>
      </c>
      <c r="F132" s="36">
        <v>194</v>
      </c>
      <c r="G132" s="36">
        <v>194</v>
      </c>
      <c r="H132" s="80">
        <v>193</v>
      </c>
    </row>
    <row r="133" spans="1:8" ht="12.75">
      <c r="A133" s="67">
        <v>63</v>
      </c>
      <c r="B133" s="80">
        <v>243</v>
      </c>
      <c r="C133" s="36">
        <v>241</v>
      </c>
      <c r="D133" s="17">
        <v>144</v>
      </c>
      <c r="E133" s="48">
        <v>170</v>
      </c>
      <c r="F133" s="36">
        <v>253</v>
      </c>
      <c r="G133" s="36">
        <v>243</v>
      </c>
      <c r="H133" s="80">
        <v>243</v>
      </c>
    </row>
    <row r="134" spans="1:8" ht="12.75">
      <c r="A134" s="67">
        <v>64</v>
      </c>
      <c r="B134" s="80">
        <v>164</v>
      </c>
      <c r="C134" s="36">
        <v>168</v>
      </c>
      <c r="D134" s="17">
        <v>119</v>
      </c>
      <c r="E134" s="48">
        <v>81</v>
      </c>
      <c r="F134" s="36">
        <v>162</v>
      </c>
      <c r="G134" s="36">
        <v>165</v>
      </c>
      <c r="H134" s="80">
        <v>170</v>
      </c>
    </row>
    <row r="135" spans="1:8" ht="12.75">
      <c r="A135" s="67">
        <v>65</v>
      </c>
      <c r="B135" s="80">
        <v>225</v>
      </c>
      <c r="C135" s="36">
        <v>224</v>
      </c>
      <c r="D135" s="17">
        <v>194</v>
      </c>
      <c r="E135" s="48">
        <v>84</v>
      </c>
      <c r="F135" s="36">
        <v>223</v>
      </c>
      <c r="G135" s="36">
        <v>224</v>
      </c>
      <c r="H135" s="80">
        <v>227</v>
      </c>
    </row>
    <row r="136" spans="1:8" ht="12.75">
      <c r="A136" s="67">
        <v>66</v>
      </c>
      <c r="B136" s="80">
        <v>243</v>
      </c>
      <c r="C136" s="36">
        <v>245</v>
      </c>
      <c r="D136" s="17">
        <v>203</v>
      </c>
      <c r="E136" s="48">
        <v>93</v>
      </c>
      <c r="F136" s="36">
        <v>249</v>
      </c>
      <c r="G136" s="36">
        <v>245</v>
      </c>
      <c r="H136" s="80">
        <v>240</v>
      </c>
    </row>
    <row r="137" spans="1:8" ht="12.75">
      <c r="A137" s="67">
        <v>67</v>
      </c>
      <c r="B137" s="80">
        <v>158</v>
      </c>
      <c r="C137" s="36">
        <v>155</v>
      </c>
      <c r="D137" s="17">
        <v>117</v>
      </c>
      <c r="E137" s="48">
        <v>53</v>
      </c>
      <c r="F137" s="36">
        <v>151</v>
      </c>
      <c r="G137" s="36">
        <v>151</v>
      </c>
      <c r="H137" s="80">
        <v>154</v>
      </c>
    </row>
    <row r="138" spans="1:8" ht="12.75">
      <c r="A138" s="67">
        <v>68</v>
      </c>
      <c r="B138" s="80">
        <v>187</v>
      </c>
      <c r="C138" s="36">
        <v>182</v>
      </c>
      <c r="D138" s="17">
        <v>125</v>
      </c>
      <c r="E138" s="48">
        <v>85</v>
      </c>
      <c r="F138" s="36">
        <v>187</v>
      </c>
      <c r="G138" s="36">
        <v>189</v>
      </c>
      <c r="H138" s="80">
        <v>182</v>
      </c>
    </row>
    <row r="139" spans="1:8" ht="12.75">
      <c r="A139" s="67">
        <v>69</v>
      </c>
      <c r="B139" s="80">
        <v>217</v>
      </c>
      <c r="C139" s="36">
        <v>210</v>
      </c>
      <c r="D139" s="17">
        <v>149</v>
      </c>
      <c r="E139" s="48">
        <v>91</v>
      </c>
      <c r="F139" s="36">
        <v>204</v>
      </c>
      <c r="G139" s="36">
        <v>205</v>
      </c>
      <c r="H139" s="80">
        <v>209</v>
      </c>
    </row>
    <row r="140" spans="1:8" ht="12.75">
      <c r="A140" s="94">
        <v>70</v>
      </c>
      <c r="B140" s="82">
        <v>130</v>
      </c>
      <c r="C140" s="36">
        <v>130</v>
      </c>
      <c r="D140" s="17">
        <v>89</v>
      </c>
      <c r="E140" s="48">
        <v>56</v>
      </c>
      <c r="F140" s="36">
        <v>128</v>
      </c>
      <c r="G140" s="36">
        <v>132</v>
      </c>
      <c r="H140" s="82">
        <v>129</v>
      </c>
    </row>
    <row r="141" spans="1:8" ht="12.75">
      <c r="A141" s="61" t="s">
        <v>17</v>
      </c>
      <c r="B141" s="15">
        <f aca="true" t="shared" si="3" ref="B141:H141">SUM(B69:B140)</f>
        <v>16934</v>
      </c>
      <c r="C141" s="20">
        <f t="shared" si="3"/>
        <v>16801</v>
      </c>
      <c r="D141" s="15">
        <f t="shared" si="3"/>
        <v>12280</v>
      </c>
      <c r="E141" s="15">
        <f t="shared" si="3"/>
        <v>6974</v>
      </c>
      <c r="F141" s="37">
        <f t="shared" si="3"/>
        <v>16855</v>
      </c>
      <c r="G141" s="37">
        <f t="shared" si="3"/>
        <v>16706</v>
      </c>
      <c r="H141" s="15">
        <f t="shared" si="3"/>
        <v>16789</v>
      </c>
    </row>
    <row r="142" spans="1:8" ht="13.5" thickBot="1">
      <c r="A142" s="25"/>
      <c r="H142" s="25"/>
    </row>
    <row r="143" spans="1:8" ht="13.5" thickBot="1">
      <c r="A143" s="34" t="s">
        <v>127</v>
      </c>
      <c r="B143" s="34"/>
      <c r="C143" s="34"/>
      <c r="D143" s="34"/>
      <c r="E143" s="34"/>
      <c r="F143" s="34"/>
      <c r="G143" s="34"/>
      <c r="H143" s="34"/>
    </row>
    <row r="144" spans="1:8" ht="12.75">
      <c r="A144" s="96" t="s">
        <v>630</v>
      </c>
      <c r="B144" s="97">
        <v>40</v>
      </c>
      <c r="C144" s="98">
        <v>38</v>
      </c>
      <c r="D144" s="98">
        <v>16</v>
      </c>
      <c r="E144" s="98">
        <v>27</v>
      </c>
      <c r="F144" s="98">
        <v>38</v>
      </c>
      <c r="G144" s="98">
        <v>38</v>
      </c>
      <c r="H144" s="99">
        <v>38</v>
      </c>
    </row>
    <row r="145" spans="1:8" ht="12.75">
      <c r="A145" s="96" t="s">
        <v>631</v>
      </c>
      <c r="B145" s="100">
        <v>94</v>
      </c>
      <c r="C145" s="101">
        <v>94</v>
      </c>
      <c r="D145" s="101">
        <v>50</v>
      </c>
      <c r="E145" s="101">
        <v>57</v>
      </c>
      <c r="F145" s="101">
        <v>91</v>
      </c>
      <c r="G145" s="101">
        <v>92</v>
      </c>
      <c r="H145" s="102">
        <v>89</v>
      </c>
    </row>
    <row r="146" spans="1:8" ht="12.75">
      <c r="A146" s="96" t="s">
        <v>632</v>
      </c>
      <c r="B146" s="100">
        <v>126</v>
      </c>
      <c r="C146" s="101">
        <v>124</v>
      </c>
      <c r="D146" s="101">
        <v>100</v>
      </c>
      <c r="E146" s="101">
        <v>48</v>
      </c>
      <c r="F146" s="101">
        <v>127</v>
      </c>
      <c r="G146" s="101">
        <v>129</v>
      </c>
      <c r="H146" s="102">
        <v>127</v>
      </c>
    </row>
    <row r="147" spans="1:8" ht="12.75">
      <c r="A147" s="96" t="s">
        <v>633</v>
      </c>
      <c r="B147" s="100">
        <v>50</v>
      </c>
      <c r="C147" s="101">
        <v>47</v>
      </c>
      <c r="D147" s="101">
        <v>45</v>
      </c>
      <c r="E147" s="101">
        <v>16</v>
      </c>
      <c r="F147" s="101">
        <v>46</v>
      </c>
      <c r="G147" s="101">
        <v>46</v>
      </c>
      <c r="H147" s="102">
        <v>47</v>
      </c>
    </row>
    <row r="148" spans="1:8" ht="12.75">
      <c r="A148" s="96" t="s">
        <v>634</v>
      </c>
      <c r="B148" s="100">
        <v>202</v>
      </c>
      <c r="C148" s="101">
        <v>201</v>
      </c>
      <c r="D148" s="101">
        <v>131</v>
      </c>
      <c r="E148" s="101">
        <v>93</v>
      </c>
      <c r="F148" s="101">
        <v>202</v>
      </c>
      <c r="G148" s="101">
        <v>201</v>
      </c>
      <c r="H148" s="102">
        <v>197</v>
      </c>
    </row>
    <row r="149" spans="1:8" ht="12.75">
      <c r="A149" s="96" t="s">
        <v>635</v>
      </c>
      <c r="B149" s="100">
        <v>237</v>
      </c>
      <c r="C149" s="101">
        <v>231</v>
      </c>
      <c r="D149" s="101">
        <v>168</v>
      </c>
      <c r="E149" s="101">
        <v>99</v>
      </c>
      <c r="F149" s="101">
        <v>228</v>
      </c>
      <c r="G149" s="101">
        <v>227</v>
      </c>
      <c r="H149" s="102">
        <v>227</v>
      </c>
    </row>
    <row r="150" spans="1:8" ht="12.75">
      <c r="A150" s="96" t="s">
        <v>636</v>
      </c>
      <c r="B150" s="100">
        <v>30</v>
      </c>
      <c r="C150" s="101">
        <v>31</v>
      </c>
      <c r="D150" s="101">
        <v>24</v>
      </c>
      <c r="E150" s="101">
        <v>10</v>
      </c>
      <c r="F150" s="101">
        <v>28</v>
      </c>
      <c r="G150" s="101">
        <v>28</v>
      </c>
      <c r="H150" s="102">
        <v>29</v>
      </c>
    </row>
    <row r="151" spans="1:8" ht="12.75">
      <c r="A151" s="96" t="s">
        <v>637</v>
      </c>
      <c r="B151" s="100">
        <v>42</v>
      </c>
      <c r="C151" s="101">
        <v>46</v>
      </c>
      <c r="D151" s="101">
        <v>29</v>
      </c>
      <c r="E151" s="101">
        <v>20</v>
      </c>
      <c r="F151" s="101">
        <v>45</v>
      </c>
      <c r="G151" s="101">
        <v>45</v>
      </c>
      <c r="H151" s="102">
        <v>47</v>
      </c>
    </row>
    <row r="152" spans="1:8" ht="12.75">
      <c r="A152" s="96" t="s">
        <v>638</v>
      </c>
      <c r="B152" s="103">
        <v>163</v>
      </c>
      <c r="C152" s="104">
        <v>163</v>
      </c>
      <c r="D152" s="104">
        <v>114</v>
      </c>
      <c r="E152" s="104">
        <v>78</v>
      </c>
      <c r="F152" s="104">
        <v>165</v>
      </c>
      <c r="G152" s="104">
        <v>167</v>
      </c>
      <c r="H152" s="105">
        <v>167</v>
      </c>
    </row>
    <row r="153" spans="1:8" ht="13.5" thickBot="1">
      <c r="A153" s="70"/>
      <c r="B153" s="95"/>
      <c r="C153" s="71"/>
      <c r="D153" s="71"/>
      <c r="E153" s="71"/>
      <c r="F153" s="71"/>
      <c r="G153" s="71"/>
      <c r="H153" s="71"/>
    </row>
    <row r="154" spans="1:8" ht="13.5" thickBot="1">
      <c r="A154" s="34" t="s">
        <v>806</v>
      </c>
      <c r="B154" s="34"/>
      <c r="C154" s="34"/>
      <c r="D154" s="34"/>
      <c r="E154" s="34"/>
      <c r="F154" s="34"/>
      <c r="G154" s="34"/>
      <c r="H154" s="34"/>
    </row>
    <row r="155" spans="1:8" ht="12.75">
      <c r="A155" s="96" t="s">
        <v>639</v>
      </c>
      <c r="B155" s="103">
        <v>160</v>
      </c>
      <c r="C155" s="104">
        <v>154</v>
      </c>
      <c r="D155" s="104">
        <v>101</v>
      </c>
      <c r="E155" s="104">
        <v>71</v>
      </c>
      <c r="F155" s="104">
        <v>152</v>
      </c>
      <c r="G155" s="104">
        <v>152</v>
      </c>
      <c r="H155" s="105">
        <v>153</v>
      </c>
    </row>
    <row r="156" spans="1:8" ht="12.75">
      <c r="A156" s="96" t="s">
        <v>640</v>
      </c>
      <c r="B156" s="103">
        <v>26</v>
      </c>
      <c r="C156" s="104">
        <v>26</v>
      </c>
      <c r="D156" s="104">
        <v>15</v>
      </c>
      <c r="E156" s="104">
        <v>27</v>
      </c>
      <c r="F156" s="104">
        <v>27</v>
      </c>
      <c r="G156" s="104">
        <v>27</v>
      </c>
      <c r="H156" s="105">
        <v>25</v>
      </c>
    </row>
    <row r="157" spans="1:8" ht="12.75">
      <c r="A157" s="96" t="s">
        <v>641</v>
      </c>
      <c r="B157" s="103">
        <v>18</v>
      </c>
      <c r="C157" s="104">
        <v>18</v>
      </c>
      <c r="D157" s="104">
        <v>16</v>
      </c>
      <c r="E157" s="104">
        <v>7</v>
      </c>
      <c r="F157" s="104">
        <v>18</v>
      </c>
      <c r="G157" s="104">
        <v>17</v>
      </c>
      <c r="H157" s="105">
        <v>16</v>
      </c>
    </row>
    <row r="158" spans="1:8" ht="12.75">
      <c r="A158" s="96" t="s">
        <v>642</v>
      </c>
      <c r="B158" s="103">
        <v>13</v>
      </c>
      <c r="C158" s="106">
        <v>11</v>
      </c>
      <c r="D158" s="106">
        <v>6</v>
      </c>
      <c r="E158" s="106">
        <v>7</v>
      </c>
      <c r="F158" s="106">
        <v>11</v>
      </c>
      <c r="G158" s="106">
        <v>11</v>
      </c>
      <c r="H158" s="107">
        <v>10</v>
      </c>
    </row>
    <row r="159" spans="1:8" ht="12.75">
      <c r="A159" s="96" t="s">
        <v>73</v>
      </c>
      <c r="B159" s="108">
        <v>65</v>
      </c>
      <c r="C159" s="109">
        <v>64</v>
      </c>
      <c r="D159" s="109">
        <v>45</v>
      </c>
      <c r="E159" s="109">
        <v>27</v>
      </c>
      <c r="F159" s="109">
        <v>64</v>
      </c>
      <c r="G159" s="109">
        <v>63</v>
      </c>
      <c r="H159" s="110">
        <v>66</v>
      </c>
    </row>
    <row r="160" spans="1:8" ht="12.75">
      <c r="A160" s="61" t="s">
        <v>17</v>
      </c>
      <c r="B160" s="15">
        <f aca="true" t="shared" si="4" ref="B160:H160">SUM(B144:B159)</f>
        <v>1266</v>
      </c>
      <c r="C160" s="20">
        <f t="shared" si="4"/>
        <v>1248</v>
      </c>
      <c r="D160" s="15">
        <f t="shared" si="4"/>
        <v>860</v>
      </c>
      <c r="E160" s="15">
        <f t="shared" si="4"/>
        <v>587</v>
      </c>
      <c r="F160" s="37">
        <f t="shared" si="4"/>
        <v>1242</v>
      </c>
      <c r="G160" s="37">
        <f t="shared" si="4"/>
        <v>1243</v>
      </c>
      <c r="H160" s="15">
        <f t="shared" si="4"/>
        <v>1238</v>
      </c>
    </row>
    <row r="161" ht="12.75">
      <c r="H161" s="25"/>
    </row>
    <row r="162" spans="1:8" ht="12.75">
      <c r="A162" s="51" t="s">
        <v>132</v>
      </c>
      <c r="B162" s="50">
        <f aca="true" t="shared" si="5" ref="B162:H162">B20+B55+B66+B141+B160</f>
        <v>28233</v>
      </c>
      <c r="C162" s="50">
        <f t="shared" si="5"/>
        <v>27366</v>
      </c>
      <c r="D162" s="50">
        <f t="shared" si="5"/>
        <v>19478</v>
      </c>
      <c r="E162" s="50">
        <f t="shared" si="5"/>
        <v>11733</v>
      </c>
      <c r="F162" s="50">
        <f t="shared" si="5"/>
        <v>27109</v>
      </c>
      <c r="G162" s="50">
        <f t="shared" si="5"/>
        <v>27273</v>
      </c>
      <c r="H162" s="50">
        <f t="shared" si="5"/>
        <v>27087</v>
      </c>
    </row>
    <row r="163" ht="12.75">
      <c r="H163" s="25"/>
    </row>
    <row r="164" ht="12.75">
      <c r="H164" s="25"/>
    </row>
  </sheetData>
  <sheetProtection/>
  <mergeCells count="2">
    <mergeCell ref="D3:E3"/>
    <mergeCell ref="D4:E4"/>
  </mergeCells>
  <printOptions horizontalCentered="1"/>
  <pageMargins left="0.5" right="0.5" top="0.9" bottom="0.25" header="0.3" footer="0.3"/>
  <pageSetup fitToHeight="5" horizontalDpi="600" verticalDpi="600" orientation="portrait" r:id="rId1"/>
  <headerFooter alignWithMargins="0">
    <oddHeader>&amp;L
&amp;C&amp;"Arial,Bold"JUDICIAL DISTRICT TOTALS
By Precinct
PRIMARY ELECTION     MAY 15, 2018</oddHeader>
  </headerFooter>
  <rowBreaks count="1" manualBreakCount="1">
    <brk id="103" max="255" man="1"/>
  </rowBreaks>
  <ignoredErrors>
    <ignoredError sqref="B162:H16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0"/>
  <sheetViews>
    <sheetView tabSelected="1" zoomScaleSheetLayoutView="75" zoomScalePageLayoutView="0" workbookViewId="0" topLeftCell="A1">
      <pane xSplit="1" ySplit="6" topLeftCell="B7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ColWidth="9.140625" defaultRowHeight="12.75"/>
  <cols>
    <col min="1" max="1" width="19.28125" style="3" bestFit="1" customWidth="1"/>
    <col min="2" max="2" width="13.7109375" style="4" bestFit="1" customWidth="1"/>
    <col min="3" max="5" width="10.7109375" style="4" customWidth="1"/>
    <col min="6" max="16384" width="9.140625" style="3" customWidth="1"/>
  </cols>
  <sheetData>
    <row r="1" spans="1:5" ht="13.5" thickBot="1">
      <c r="A1" s="1" t="s">
        <v>2</v>
      </c>
      <c r="B1" s="2"/>
      <c r="C1" s="2"/>
      <c r="D1" s="2"/>
      <c r="E1" s="2"/>
    </row>
    <row r="2" ht="12.75">
      <c r="A2" s="4"/>
    </row>
    <row r="3" spans="1:5" ht="12.75">
      <c r="A3" s="4"/>
      <c r="B3" s="111" t="s">
        <v>1</v>
      </c>
      <c r="C3" s="111" t="s">
        <v>1</v>
      </c>
      <c r="D3" s="6" t="s">
        <v>1</v>
      </c>
      <c r="E3" s="5" t="s">
        <v>1</v>
      </c>
    </row>
    <row r="4" spans="1:5" ht="12.75">
      <c r="A4" s="4"/>
      <c r="B4" s="112" t="s">
        <v>643</v>
      </c>
      <c r="C4" s="112" t="s">
        <v>646</v>
      </c>
      <c r="D4" s="9" t="s">
        <v>15</v>
      </c>
      <c r="E4" s="8" t="s">
        <v>3</v>
      </c>
    </row>
    <row r="5" spans="1:5" s="13" customFormat="1" ht="12.75">
      <c r="A5" s="11"/>
      <c r="B5" s="12" t="s">
        <v>644</v>
      </c>
      <c r="C5" s="12" t="s">
        <v>647</v>
      </c>
      <c r="D5" s="19" t="s">
        <v>649</v>
      </c>
      <c r="E5" s="19" t="s">
        <v>4</v>
      </c>
    </row>
    <row r="6" spans="1:5" s="13" customFormat="1" ht="12.75">
      <c r="A6" s="11"/>
      <c r="B6" s="14" t="s">
        <v>645</v>
      </c>
      <c r="C6" s="14" t="s">
        <v>648</v>
      </c>
      <c r="D6" s="14" t="s">
        <v>16</v>
      </c>
      <c r="E6" s="14" t="s">
        <v>5</v>
      </c>
    </row>
    <row r="7" ht="13.5" thickBot="1">
      <c r="A7" s="4"/>
    </row>
    <row r="8" spans="1:5" ht="13.5" thickBot="1">
      <c r="A8" s="34" t="s">
        <v>91</v>
      </c>
      <c r="B8" s="34"/>
      <c r="C8" s="34"/>
      <c r="D8" s="34"/>
      <c r="E8" s="34"/>
    </row>
    <row r="9" spans="1:5" ht="12.75">
      <c r="A9" s="96" t="s">
        <v>295</v>
      </c>
      <c r="B9" s="35">
        <v>107</v>
      </c>
      <c r="C9" s="78">
        <v>103</v>
      </c>
      <c r="D9" s="113">
        <v>107</v>
      </c>
      <c r="E9" s="113">
        <v>109</v>
      </c>
    </row>
    <row r="10" spans="1:5" ht="12.75">
      <c r="A10" s="96" t="s">
        <v>296</v>
      </c>
      <c r="B10" s="17">
        <v>140</v>
      </c>
      <c r="C10" s="79">
        <v>137</v>
      </c>
      <c r="D10" s="114">
        <v>138</v>
      </c>
      <c r="E10" s="114">
        <v>144</v>
      </c>
    </row>
    <row r="11" spans="1:5" ht="12.75">
      <c r="A11" s="96" t="s">
        <v>297</v>
      </c>
      <c r="B11" s="17">
        <v>151</v>
      </c>
      <c r="C11" s="79">
        <v>145</v>
      </c>
      <c r="D11" s="114">
        <v>151</v>
      </c>
      <c r="E11" s="114">
        <v>151</v>
      </c>
    </row>
    <row r="12" spans="1:5" ht="12.75">
      <c r="A12" s="96" t="s">
        <v>298</v>
      </c>
      <c r="B12" s="17">
        <v>70</v>
      </c>
      <c r="C12" s="79">
        <v>65</v>
      </c>
      <c r="D12" s="114">
        <v>64</v>
      </c>
      <c r="E12" s="114">
        <v>70</v>
      </c>
    </row>
    <row r="13" spans="1:5" ht="12.75">
      <c r="A13" s="96" t="s">
        <v>299</v>
      </c>
      <c r="B13" s="17">
        <v>122</v>
      </c>
      <c r="C13" s="79">
        <v>124</v>
      </c>
      <c r="D13" s="114">
        <v>124</v>
      </c>
      <c r="E13" s="114">
        <v>125</v>
      </c>
    </row>
    <row r="14" spans="1:5" ht="12.75">
      <c r="A14" s="96" t="s">
        <v>300</v>
      </c>
      <c r="B14" s="17">
        <v>29</v>
      </c>
      <c r="C14" s="79">
        <v>30</v>
      </c>
      <c r="D14" s="114">
        <v>28</v>
      </c>
      <c r="E14" s="114">
        <v>30</v>
      </c>
    </row>
    <row r="15" spans="1:5" ht="12.75">
      <c r="A15" s="96" t="s">
        <v>301</v>
      </c>
      <c r="B15" s="17">
        <v>12</v>
      </c>
      <c r="C15" s="79">
        <v>11</v>
      </c>
      <c r="D15" s="114">
        <v>11</v>
      </c>
      <c r="E15" s="114">
        <v>11</v>
      </c>
    </row>
    <row r="16" spans="1:5" ht="12.75">
      <c r="A16" s="96" t="s">
        <v>302</v>
      </c>
      <c r="B16" s="17">
        <v>60</v>
      </c>
      <c r="C16" s="79">
        <v>58</v>
      </c>
      <c r="D16" s="114">
        <v>58</v>
      </c>
      <c r="E16" s="114">
        <v>59</v>
      </c>
    </row>
    <row r="17" spans="1:5" ht="12.75">
      <c r="A17" s="96" t="s">
        <v>303</v>
      </c>
      <c r="B17" s="17">
        <v>133</v>
      </c>
      <c r="C17" s="80">
        <v>131</v>
      </c>
      <c r="D17" s="115">
        <v>130</v>
      </c>
      <c r="E17" s="115">
        <v>131</v>
      </c>
    </row>
    <row r="18" spans="1:5" ht="12.75">
      <c r="A18" s="96" t="s">
        <v>304</v>
      </c>
      <c r="B18" s="17">
        <v>7</v>
      </c>
      <c r="C18" s="80">
        <v>6</v>
      </c>
      <c r="D18" s="115">
        <v>6</v>
      </c>
      <c r="E18" s="115">
        <v>7</v>
      </c>
    </row>
    <row r="19" spans="1:5" ht="12.75">
      <c r="A19" s="96" t="s">
        <v>305</v>
      </c>
      <c r="B19" s="17">
        <v>69</v>
      </c>
      <c r="C19" s="80">
        <v>71</v>
      </c>
      <c r="D19" s="115">
        <v>71</v>
      </c>
      <c r="E19" s="115">
        <v>70</v>
      </c>
    </row>
    <row r="20" spans="1:5" ht="12.75">
      <c r="A20" s="96" t="s">
        <v>306</v>
      </c>
      <c r="B20" s="17">
        <v>87</v>
      </c>
      <c r="C20" s="80">
        <v>90</v>
      </c>
      <c r="D20" s="115">
        <v>91</v>
      </c>
      <c r="E20" s="115">
        <v>93</v>
      </c>
    </row>
    <row r="21" spans="1:5" ht="12.75">
      <c r="A21" s="96" t="s">
        <v>307</v>
      </c>
      <c r="B21" s="17">
        <v>51</v>
      </c>
      <c r="C21" s="80">
        <v>57</v>
      </c>
      <c r="D21" s="115">
        <v>55</v>
      </c>
      <c r="E21" s="115">
        <v>55</v>
      </c>
    </row>
    <row r="22" spans="1:5" ht="12.75">
      <c r="A22" s="96" t="s">
        <v>308</v>
      </c>
      <c r="B22" s="17">
        <v>35</v>
      </c>
      <c r="C22" s="81">
        <v>38</v>
      </c>
      <c r="D22" s="116">
        <v>37</v>
      </c>
      <c r="E22" s="116">
        <v>39</v>
      </c>
    </row>
    <row r="23" spans="1:5" ht="12.75">
      <c r="A23" s="61" t="s">
        <v>17</v>
      </c>
      <c r="B23" s="15">
        <f>SUM(B9:B22)</f>
        <v>1073</v>
      </c>
      <c r="C23" s="15">
        <f>SUM(C9:C22)</f>
        <v>1066</v>
      </c>
      <c r="D23" s="40">
        <f>SUM(D9:D22)</f>
        <v>1071</v>
      </c>
      <c r="E23" s="15">
        <f>SUM(E9:E22)</f>
        <v>1094</v>
      </c>
    </row>
    <row r="24" ht="13.5" thickBot="1">
      <c r="A24" s="4"/>
    </row>
    <row r="25" spans="1:5" ht="13.5" thickBot="1">
      <c r="A25" s="34" t="s">
        <v>112</v>
      </c>
      <c r="B25" s="34"/>
      <c r="C25" s="34"/>
      <c r="D25" s="34"/>
      <c r="E25" s="34"/>
    </row>
    <row r="26" spans="1:5" ht="12.75">
      <c r="A26" s="96" t="s">
        <v>393</v>
      </c>
      <c r="B26" s="17">
        <v>46</v>
      </c>
      <c r="C26" s="17">
        <v>29</v>
      </c>
      <c r="D26" s="39">
        <v>34</v>
      </c>
      <c r="E26" s="16">
        <v>37</v>
      </c>
    </row>
    <row r="27" spans="1:5" ht="12.75">
      <c r="A27" s="96" t="s">
        <v>394</v>
      </c>
      <c r="B27" s="17">
        <v>73</v>
      </c>
      <c r="C27" s="17">
        <v>64</v>
      </c>
      <c r="D27" s="39">
        <v>60</v>
      </c>
      <c r="E27" s="17">
        <v>63</v>
      </c>
    </row>
    <row r="28" spans="1:5" ht="12.75">
      <c r="A28" s="96" t="s">
        <v>395</v>
      </c>
      <c r="B28" s="17">
        <v>115</v>
      </c>
      <c r="C28" s="17">
        <v>95</v>
      </c>
      <c r="D28" s="39">
        <v>97</v>
      </c>
      <c r="E28" s="17">
        <v>104</v>
      </c>
    </row>
    <row r="29" spans="1:5" ht="12.75">
      <c r="A29" s="96" t="s">
        <v>396</v>
      </c>
      <c r="B29" s="17">
        <v>96</v>
      </c>
      <c r="C29" s="17">
        <v>80</v>
      </c>
      <c r="D29" s="39">
        <v>78</v>
      </c>
      <c r="E29" s="17">
        <v>88</v>
      </c>
    </row>
    <row r="30" spans="1:5" ht="12.75">
      <c r="A30" s="96" t="s">
        <v>397</v>
      </c>
      <c r="B30" s="17">
        <v>46</v>
      </c>
      <c r="C30" s="17">
        <v>33</v>
      </c>
      <c r="D30" s="39">
        <v>37</v>
      </c>
      <c r="E30" s="17">
        <v>39</v>
      </c>
    </row>
    <row r="31" spans="1:5" ht="12.75">
      <c r="A31" s="96" t="s">
        <v>398</v>
      </c>
      <c r="B31" s="17">
        <v>52</v>
      </c>
      <c r="C31" s="17">
        <v>38</v>
      </c>
      <c r="D31" s="39">
        <v>40</v>
      </c>
      <c r="E31" s="17">
        <v>41</v>
      </c>
    </row>
    <row r="32" spans="1:5" ht="12.75">
      <c r="A32" s="96" t="s">
        <v>399</v>
      </c>
      <c r="B32" s="17">
        <v>52</v>
      </c>
      <c r="C32" s="17">
        <v>35</v>
      </c>
      <c r="D32" s="39">
        <v>43</v>
      </c>
      <c r="E32" s="17">
        <v>41</v>
      </c>
    </row>
    <row r="33" spans="1:5" ht="12.75">
      <c r="A33" s="96" t="s">
        <v>400</v>
      </c>
      <c r="B33" s="17">
        <v>84</v>
      </c>
      <c r="C33" s="17">
        <v>57</v>
      </c>
      <c r="D33" s="39">
        <v>65</v>
      </c>
      <c r="E33" s="17">
        <v>72</v>
      </c>
    </row>
    <row r="34" spans="1:5" ht="12.75">
      <c r="A34" s="96" t="s">
        <v>401</v>
      </c>
      <c r="B34" s="17">
        <v>69</v>
      </c>
      <c r="C34" s="17">
        <v>56</v>
      </c>
      <c r="D34" s="39">
        <v>56</v>
      </c>
      <c r="E34" s="17">
        <v>61</v>
      </c>
    </row>
    <row r="35" spans="1:5" ht="12.75">
      <c r="A35" s="96" t="s">
        <v>402</v>
      </c>
      <c r="B35" s="17">
        <v>104</v>
      </c>
      <c r="C35" s="17">
        <v>84</v>
      </c>
      <c r="D35" s="39">
        <v>85</v>
      </c>
      <c r="E35" s="17">
        <v>97</v>
      </c>
    </row>
    <row r="36" spans="1:5" ht="12.75">
      <c r="A36" s="96" t="s">
        <v>403</v>
      </c>
      <c r="B36" s="17">
        <v>79</v>
      </c>
      <c r="C36" s="17">
        <v>66</v>
      </c>
      <c r="D36" s="39">
        <v>65</v>
      </c>
      <c r="E36" s="17">
        <v>73</v>
      </c>
    </row>
    <row r="37" spans="1:5" ht="12.75">
      <c r="A37" s="96" t="s">
        <v>404</v>
      </c>
      <c r="B37" s="17">
        <v>88</v>
      </c>
      <c r="C37" s="17">
        <v>63</v>
      </c>
      <c r="D37" s="39">
        <v>71</v>
      </c>
      <c r="E37" s="17">
        <v>85</v>
      </c>
    </row>
    <row r="38" spans="1:5" ht="12.75">
      <c r="A38" s="96" t="s">
        <v>405</v>
      </c>
      <c r="B38" s="17">
        <v>171</v>
      </c>
      <c r="C38" s="17">
        <v>135</v>
      </c>
      <c r="D38" s="39">
        <v>139</v>
      </c>
      <c r="E38" s="17">
        <v>147</v>
      </c>
    </row>
    <row r="39" spans="1:5" ht="12.75">
      <c r="A39" s="96" t="s">
        <v>406</v>
      </c>
      <c r="B39" s="17">
        <v>153</v>
      </c>
      <c r="C39" s="17">
        <v>112</v>
      </c>
      <c r="D39" s="39">
        <v>128</v>
      </c>
      <c r="E39" s="17">
        <v>128</v>
      </c>
    </row>
    <row r="40" spans="1:5" ht="12.75">
      <c r="A40" s="96" t="s">
        <v>407</v>
      </c>
      <c r="B40" s="17">
        <v>55</v>
      </c>
      <c r="C40" s="17">
        <v>47</v>
      </c>
      <c r="D40" s="39">
        <v>48</v>
      </c>
      <c r="E40" s="17">
        <v>47</v>
      </c>
    </row>
    <row r="41" spans="1:5" ht="12.75">
      <c r="A41" s="96" t="s">
        <v>408</v>
      </c>
      <c r="B41" s="42">
        <v>6</v>
      </c>
      <c r="C41" s="42">
        <v>4</v>
      </c>
      <c r="D41" s="53">
        <v>4</v>
      </c>
      <c r="E41" s="42">
        <v>4</v>
      </c>
    </row>
    <row r="42" spans="1:5" ht="12.75">
      <c r="A42" s="96" t="s">
        <v>409</v>
      </c>
      <c r="B42" s="42">
        <v>212</v>
      </c>
      <c r="C42" s="42">
        <v>188</v>
      </c>
      <c r="D42" s="53">
        <v>187</v>
      </c>
      <c r="E42" s="42">
        <v>202</v>
      </c>
    </row>
    <row r="43" spans="1:5" ht="12.75">
      <c r="A43" s="96" t="s">
        <v>410</v>
      </c>
      <c r="B43" s="17">
        <v>69</v>
      </c>
      <c r="C43" s="17">
        <v>46</v>
      </c>
      <c r="D43" s="39">
        <v>49</v>
      </c>
      <c r="E43" s="17">
        <v>53</v>
      </c>
    </row>
    <row r="44" spans="1:5" ht="12.75">
      <c r="A44" s="96" t="s">
        <v>411</v>
      </c>
      <c r="B44" s="17">
        <v>197</v>
      </c>
      <c r="C44" s="17">
        <v>166</v>
      </c>
      <c r="D44" s="39">
        <v>170</v>
      </c>
      <c r="E44" s="17">
        <v>178</v>
      </c>
    </row>
    <row r="45" spans="1:5" ht="12.75">
      <c r="A45" s="96" t="s">
        <v>412</v>
      </c>
      <c r="B45" s="17">
        <v>35</v>
      </c>
      <c r="C45" s="17">
        <v>31</v>
      </c>
      <c r="D45" s="39">
        <v>34</v>
      </c>
      <c r="E45" s="17">
        <v>32</v>
      </c>
    </row>
    <row r="46" spans="1:5" ht="12.75">
      <c r="A46" s="96" t="s">
        <v>413</v>
      </c>
      <c r="B46" s="17">
        <v>87</v>
      </c>
      <c r="C46" s="17">
        <v>81</v>
      </c>
      <c r="D46" s="39">
        <v>78</v>
      </c>
      <c r="E46" s="17">
        <v>83</v>
      </c>
    </row>
    <row r="47" spans="1:5" ht="12.75">
      <c r="A47" s="96" t="s">
        <v>414</v>
      </c>
      <c r="B47" s="17">
        <v>105</v>
      </c>
      <c r="C47" s="17">
        <v>86</v>
      </c>
      <c r="D47" s="39">
        <v>92</v>
      </c>
      <c r="E47" s="17">
        <v>89</v>
      </c>
    </row>
    <row r="48" spans="1:5" ht="12.75">
      <c r="A48" s="96" t="s">
        <v>415</v>
      </c>
      <c r="B48" s="17">
        <v>46</v>
      </c>
      <c r="C48" s="17">
        <v>39</v>
      </c>
      <c r="D48" s="39">
        <v>42</v>
      </c>
      <c r="E48" s="17">
        <v>40</v>
      </c>
    </row>
    <row r="49" spans="1:5" ht="12.75">
      <c r="A49" s="96" t="s">
        <v>581</v>
      </c>
      <c r="B49" s="17">
        <v>66</v>
      </c>
      <c r="C49" s="17">
        <v>52</v>
      </c>
      <c r="D49" s="39">
        <v>60</v>
      </c>
      <c r="E49" s="17">
        <v>59</v>
      </c>
    </row>
    <row r="50" spans="1:5" ht="12.75">
      <c r="A50" s="96" t="s">
        <v>416</v>
      </c>
      <c r="B50" s="17">
        <v>83</v>
      </c>
      <c r="C50" s="17">
        <v>67</v>
      </c>
      <c r="D50" s="39">
        <v>68</v>
      </c>
      <c r="E50" s="17">
        <v>72</v>
      </c>
    </row>
    <row r="51" spans="1:5" ht="12.75">
      <c r="A51" s="96" t="s">
        <v>417</v>
      </c>
      <c r="B51" s="17">
        <v>66</v>
      </c>
      <c r="C51" s="17">
        <v>62</v>
      </c>
      <c r="D51" s="39">
        <v>63</v>
      </c>
      <c r="E51" s="17">
        <v>61</v>
      </c>
    </row>
    <row r="52" spans="1:5" ht="12.75">
      <c r="A52" s="96" t="s">
        <v>418</v>
      </c>
      <c r="B52" s="17">
        <v>29</v>
      </c>
      <c r="C52" s="17">
        <v>21</v>
      </c>
      <c r="D52" s="39">
        <v>22</v>
      </c>
      <c r="E52" s="17">
        <v>27</v>
      </c>
    </row>
    <row r="53" spans="1:5" ht="12.75">
      <c r="A53" s="96" t="s">
        <v>582</v>
      </c>
      <c r="B53" s="17">
        <v>390</v>
      </c>
      <c r="C53" s="17">
        <v>334</v>
      </c>
      <c r="D53" s="39">
        <v>347</v>
      </c>
      <c r="E53" s="17">
        <v>356</v>
      </c>
    </row>
    <row r="54" spans="1:5" ht="12.75">
      <c r="A54" s="61" t="s">
        <v>17</v>
      </c>
      <c r="B54" s="15">
        <f>SUM(B26:B53)</f>
        <v>2674</v>
      </c>
      <c r="C54" s="15">
        <f>SUM(C26:C53)</f>
        <v>2171</v>
      </c>
      <c r="D54" s="40">
        <f>SUM(D26:D53)</f>
        <v>2262</v>
      </c>
      <c r="E54" s="15">
        <f>SUM(E26:E53)</f>
        <v>2379</v>
      </c>
    </row>
    <row r="55" spans="1:5" ht="13.5" thickBot="1">
      <c r="A55" s="159"/>
      <c r="B55" s="56"/>
      <c r="C55" s="56"/>
      <c r="D55" s="56"/>
      <c r="E55" s="56"/>
    </row>
    <row r="56" spans="1:5" ht="13.5" thickBot="1">
      <c r="A56" s="68" t="s">
        <v>116</v>
      </c>
      <c r="B56" s="34"/>
      <c r="C56" s="34"/>
      <c r="D56" s="34"/>
      <c r="E56" s="34"/>
    </row>
    <row r="57" spans="1:5" ht="12.75">
      <c r="A57" s="96" t="s">
        <v>309</v>
      </c>
      <c r="B57" s="78">
        <v>22</v>
      </c>
      <c r="C57" s="78">
        <v>23</v>
      </c>
      <c r="D57" s="78">
        <v>25</v>
      </c>
      <c r="E57" s="78">
        <v>25</v>
      </c>
    </row>
    <row r="58" spans="1:5" ht="12.75">
      <c r="A58" s="96" t="s">
        <v>310</v>
      </c>
      <c r="B58" s="79">
        <v>103</v>
      </c>
      <c r="C58" s="79">
        <v>106</v>
      </c>
      <c r="D58" s="79">
        <v>104</v>
      </c>
      <c r="E58" s="79">
        <v>111</v>
      </c>
    </row>
    <row r="59" spans="1:5" ht="12.75">
      <c r="A59" s="96" t="s">
        <v>311</v>
      </c>
      <c r="B59" s="79">
        <v>132</v>
      </c>
      <c r="C59" s="79">
        <v>134</v>
      </c>
      <c r="D59" s="79">
        <v>136</v>
      </c>
      <c r="E59" s="79">
        <v>151</v>
      </c>
    </row>
    <row r="60" spans="1:5" ht="12.75">
      <c r="A60" s="96" t="s">
        <v>312</v>
      </c>
      <c r="B60" s="79">
        <v>168</v>
      </c>
      <c r="C60" s="79">
        <v>171</v>
      </c>
      <c r="D60" s="79">
        <v>177</v>
      </c>
      <c r="E60" s="79">
        <v>182</v>
      </c>
    </row>
    <row r="61" spans="1:5" ht="12.75">
      <c r="A61" s="96" t="s">
        <v>313</v>
      </c>
      <c r="B61" s="79">
        <v>168</v>
      </c>
      <c r="C61" s="79">
        <v>166</v>
      </c>
      <c r="D61" s="79">
        <v>174</v>
      </c>
      <c r="E61" s="79">
        <v>177</v>
      </c>
    </row>
    <row r="62" spans="1:5" ht="12.75">
      <c r="A62" s="96" t="s">
        <v>314</v>
      </c>
      <c r="B62" s="79">
        <v>126</v>
      </c>
      <c r="C62" s="79">
        <v>126</v>
      </c>
      <c r="D62" s="79">
        <v>128</v>
      </c>
      <c r="E62" s="79">
        <v>134</v>
      </c>
    </row>
    <row r="63" spans="1:5" ht="12.75">
      <c r="A63" s="96" t="s">
        <v>315</v>
      </c>
      <c r="B63" s="79">
        <v>114</v>
      </c>
      <c r="C63" s="79">
        <v>113</v>
      </c>
      <c r="D63" s="79">
        <v>116</v>
      </c>
      <c r="E63" s="79">
        <v>126</v>
      </c>
    </row>
    <row r="64" spans="1:5" ht="12.75">
      <c r="A64" s="96" t="s">
        <v>316</v>
      </c>
      <c r="B64" s="79">
        <v>25</v>
      </c>
      <c r="C64" s="79">
        <v>25</v>
      </c>
      <c r="D64" s="79">
        <v>24</v>
      </c>
      <c r="E64" s="79">
        <v>26</v>
      </c>
    </row>
    <row r="65" spans="1:5" ht="12.75">
      <c r="A65" s="96" t="s">
        <v>317</v>
      </c>
      <c r="B65" s="79">
        <v>192</v>
      </c>
      <c r="C65" s="79">
        <v>198</v>
      </c>
      <c r="D65" s="79">
        <v>200</v>
      </c>
      <c r="E65" s="79">
        <v>210</v>
      </c>
    </row>
    <row r="66" spans="1:5" ht="12.75">
      <c r="A66" s="96" t="s">
        <v>318</v>
      </c>
      <c r="B66" s="79">
        <v>200</v>
      </c>
      <c r="C66" s="79">
        <v>203</v>
      </c>
      <c r="D66" s="79">
        <v>202</v>
      </c>
      <c r="E66" s="79">
        <v>214</v>
      </c>
    </row>
    <row r="67" spans="1:5" ht="12.75">
      <c r="A67" s="96" t="s">
        <v>319</v>
      </c>
      <c r="B67" s="79">
        <v>130</v>
      </c>
      <c r="C67" s="79">
        <v>130</v>
      </c>
      <c r="D67" s="79">
        <v>133</v>
      </c>
      <c r="E67" s="79">
        <v>150</v>
      </c>
    </row>
    <row r="68" spans="1:5" ht="12.75">
      <c r="A68" s="96" t="s">
        <v>320</v>
      </c>
      <c r="B68" s="79">
        <v>142</v>
      </c>
      <c r="C68" s="79">
        <v>146</v>
      </c>
      <c r="D68" s="79">
        <v>154</v>
      </c>
      <c r="E68" s="79">
        <v>158</v>
      </c>
    </row>
    <row r="69" spans="1:5" ht="12.75">
      <c r="A69" s="96" t="s">
        <v>419</v>
      </c>
      <c r="B69" s="79">
        <v>127</v>
      </c>
      <c r="C69" s="79">
        <v>128</v>
      </c>
      <c r="D69" s="79">
        <v>123</v>
      </c>
      <c r="E69" s="79">
        <v>138</v>
      </c>
    </row>
    <row r="70" spans="1:5" ht="12.75">
      <c r="A70" s="96" t="s">
        <v>321</v>
      </c>
      <c r="B70" s="79">
        <v>131</v>
      </c>
      <c r="C70" s="79">
        <v>133</v>
      </c>
      <c r="D70" s="79">
        <v>134</v>
      </c>
      <c r="E70" s="79">
        <v>142</v>
      </c>
    </row>
    <row r="71" spans="1:5" ht="12.75">
      <c r="A71" s="96" t="s">
        <v>322</v>
      </c>
      <c r="B71" s="79">
        <v>140</v>
      </c>
      <c r="C71" s="79">
        <v>145</v>
      </c>
      <c r="D71" s="79">
        <v>145</v>
      </c>
      <c r="E71" s="79">
        <v>163</v>
      </c>
    </row>
    <row r="72" spans="1:5" ht="12.75">
      <c r="A72" s="96" t="s">
        <v>323</v>
      </c>
      <c r="B72" s="79">
        <v>83</v>
      </c>
      <c r="C72" s="79">
        <v>82</v>
      </c>
      <c r="D72" s="79">
        <v>85</v>
      </c>
      <c r="E72" s="79">
        <v>84</v>
      </c>
    </row>
    <row r="73" spans="1:5" ht="12.75">
      <c r="A73" s="96" t="s">
        <v>324</v>
      </c>
      <c r="B73" s="79">
        <v>162</v>
      </c>
      <c r="C73" s="79">
        <v>162</v>
      </c>
      <c r="D73" s="79">
        <v>166</v>
      </c>
      <c r="E73" s="79">
        <v>185</v>
      </c>
    </row>
    <row r="74" spans="1:5" ht="12.75">
      <c r="A74" s="96" t="s">
        <v>325</v>
      </c>
      <c r="B74" s="79">
        <v>64</v>
      </c>
      <c r="C74" s="79">
        <v>65</v>
      </c>
      <c r="D74" s="79">
        <v>67</v>
      </c>
      <c r="E74" s="79">
        <v>70</v>
      </c>
    </row>
    <row r="75" spans="1:5" ht="12.75">
      <c r="A75" s="96" t="s">
        <v>135</v>
      </c>
      <c r="B75" s="79">
        <v>182</v>
      </c>
      <c r="C75" s="79">
        <v>183</v>
      </c>
      <c r="D75" s="79">
        <v>192</v>
      </c>
      <c r="E75" s="79">
        <v>198</v>
      </c>
    </row>
    <row r="76" spans="1:5" ht="12.75">
      <c r="A76" s="96" t="s">
        <v>136</v>
      </c>
      <c r="B76" s="79">
        <v>8</v>
      </c>
      <c r="C76" s="79">
        <v>9</v>
      </c>
      <c r="D76" s="79">
        <v>8</v>
      </c>
      <c r="E76" s="79">
        <v>8</v>
      </c>
    </row>
    <row r="77" spans="1:5" ht="12.75">
      <c r="A77" s="96" t="s">
        <v>137</v>
      </c>
      <c r="B77" s="79">
        <v>173</v>
      </c>
      <c r="C77" s="79">
        <v>178</v>
      </c>
      <c r="D77" s="79">
        <v>182</v>
      </c>
      <c r="E77" s="79">
        <v>186</v>
      </c>
    </row>
    <row r="78" spans="1:5" ht="12.75">
      <c r="A78" s="96" t="s">
        <v>138</v>
      </c>
      <c r="B78" s="79">
        <v>53</v>
      </c>
      <c r="C78" s="79">
        <v>54</v>
      </c>
      <c r="D78" s="79">
        <v>56</v>
      </c>
      <c r="E78" s="79">
        <v>54</v>
      </c>
    </row>
    <row r="79" spans="1:5" ht="12.75">
      <c r="A79" s="96" t="s">
        <v>139</v>
      </c>
      <c r="B79" s="79">
        <v>51</v>
      </c>
      <c r="C79" s="79">
        <v>52</v>
      </c>
      <c r="D79" s="79">
        <v>52</v>
      </c>
      <c r="E79" s="79">
        <v>56</v>
      </c>
    </row>
    <row r="80" spans="1:5" ht="12.75">
      <c r="A80" s="96" t="s">
        <v>140</v>
      </c>
      <c r="B80" s="79">
        <v>77</v>
      </c>
      <c r="C80" s="79">
        <v>79</v>
      </c>
      <c r="D80" s="79">
        <v>78</v>
      </c>
      <c r="E80" s="79">
        <v>80</v>
      </c>
    </row>
    <row r="81" spans="1:5" ht="12.75">
      <c r="A81" s="96" t="s">
        <v>141</v>
      </c>
      <c r="B81" s="79">
        <v>17</v>
      </c>
      <c r="C81" s="79">
        <v>19</v>
      </c>
      <c r="D81" s="79">
        <v>19</v>
      </c>
      <c r="E81" s="79">
        <v>18</v>
      </c>
    </row>
    <row r="82" spans="1:5" ht="12.75">
      <c r="A82" s="96" t="s">
        <v>580</v>
      </c>
      <c r="B82" s="79">
        <v>63</v>
      </c>
      <c r="C82" s="79">
        <v>62</v>
      </c>
      <c r="D82" s="79">
        <v>64</v>
      </c>
      <c r="E82" s="79">
        <v>69</v>
      </c>
    </row>
    <row r="83" spans="1:5" ht="12.75">
      <c r="A83" s="96" t="s">
        <v>142</v>
      </c>
      <c r="B83" s="79">
        <v>125</v>
      </c>
      <c r="C83" s="79">
        <v>128</v>
      </c>
      <c r="D83" s="79">
        <v>133</v>
      </c>
      <c r="E83" s="79">
        <v>135</v>
      </c>
    </row>
    <row r="84" spans="1:5" ht="12.75">
      <c r="A84" s="96" t="s">
        <v>143</v>
      </c>
      <c r="B84" s="79">
        <v>108</v>
      </c>
      <c r="C84" s="79">
        <v>111</v>
      </c>
      <c r="D84" s="79">
        <v>114</v>
      </c>
      <c r="E84" s="79">
        <v>113</v>
      </c>
    </row>
    <row r="85" spans="1:5" ht="12.75">
      <c r="A85" s="96" t="s">
        <v>144</v>
      </c>
      <c r="B85" s="79">
        <v>305</v>
      </c>
      <c r="C85" s="79">
        <v>305</v>
      </c>
      <c r="D85" s="79">
        <v>320</v>
      </c>
      <c r="E85" s="79">
        <v>324</v>
      </c>
    </row>
    <row r="86" spans="1:5" ht="12.75">
      <c r="A86" s="96" t="s">
        <v>145</v>
      </c>
      <c r="B86" s="79">
        <v>95</v>
      </c>
      <c r="C86" s="79">
        <v>98</v>
      </c>
      <c r="D86" s="79">
        <v>100</v>
      </c>
      <c r="E86" s="79">
        <v>106</v>
      </c>
    </row>
    <row r="87" spans="1:5" ht="12.75">
      <c r="A87" s="96" t="s">
        <v>146</v>
      </c>
      <c r="B87" s="80">
        <v>50</v>
      </c>
      <c r="C87" s="80">
        <v>48</v>
      </c>
      <c r="D87" s="80">
        <v>50</v>
      </c>
      <c r="E87" s="80">
        <v>51</v>
      </c>
    </row>
    <row r="88" spans="1:5" ht="12.75">
      <c r="A88" s="96" t="s">
        <v>147</v>
      </c>
      <c r="B88" s="80">
        <v>33</v>
      </c>
      <c r="C88" s="80">
        <v>32</v>
      </c>
      <c r="D88" s="80">
        <v>36</v>
      </c>
      <c r="E88" s="80">
        <v>39</v>
      </c>
    </row>
    <row r="89" spans="1:5" ht="12.75">
      <c r="A89" s="96" t="s">
        <v>650</v>
      </c>
      <c r="B89" s="81">
        <v>615</v>
      </c>
      <c r="C89" s="81">
        <v>617</v>
      </c>
      <c r="D89" s="81">
        <v>641</v>
      </c>
      <c r="E89" s="81">
        <v>678</v>
      </c>
    </row>
    <row r="90" spans="1:5" ht="12.75">
      <c r="A90" s="96" t="s">
        <v>651</v>
      </c>
      <c r="B90" s="82">
        <v>35</v>
      </c>
      <c r="C90" s="82">
        <v>34</v>
      </c>
      <c r="D90" s="82">
        <v>35</v>
      </c>
      <c r="E90" s="82">
        <v>35</v>
      </c>
    </row>
    <row r="91" spans="1:5" ht="12.75">
      <c r="A91" s="61" t="s">
        <v>17</v>
      </c>
      <c r="B91" s="15">
        <f>SUM(B57:B90)</f>
        <v>4219</v>
      </c>
      <c r="C91" s="15">
        <f>SUM(C57:C90)</f>
        <v>4265</v>
      </c>
      <c r="D91" s="40">
        <f>SUM(D57:D90)</f>
        <v>4373</v>
      </c>
      <c r="E91" s="15">
        <f>SUM(E57:E90)</f>
        <v>4596</v>
      </c>
    </row>
    <row r="92" ht="13.5" thickBot="1">
      <c r="A92" s="4"/>
    </row>
    <row r="93" spans="1:5" ht="13.5" thickBot="1">
      <c r="A93" s="34" t="s">
        <v>118</v>
      </c>
      <c r="B93" s="34"/>
      <c r="C93" s="34"/>
      <c r="D93" s="34"/>
      <c r="E93" s="34"/>
    </row>
    <row r="94" spans="1:5" ht="12.75">
      <c r="A94" s="96" t="s">
        <v>738</v>
      </c>
      <c r="B94" s="17">
        <v>128</v>
      </c>
      <c r="C94" s="17">
        <v>115</v>
      </c>
      <c r="D94" s="39">
        <v>119</v>
      </c>
      <c r="E94" s="16">
        <v>131</v>
      </c>
    </row>
    <row r="95" spans="1:5" ht="12.75">
      <c r="A95" s="96" t="s">
        <v>739</v>
      </c>
      <c r="B95" s="17">
        <v>131</v>
      </c>
      <c r="C95" s="17">
        <v>123</v>
      </c>
      <c r="D95" s="39">
        <v>124</v>
      </c>
      <c r="E95" s="17">
        <v>131</v>
      </c>
    </row>
    <row r="96" spans="1:5" ht="12.75">
      <c r="A96" s="96" t="s">
        <v>740</v>
      </c>
      <c r="B96" s="17">
        <v>52</v>
      </c>
      <c r="C96" s="17">
        <v>47</v>
      </c>
      <c r="D96" s="39">
        <v>50</v>
      </c>
      <c r="E96" s="17">
        <v>45</v>
      </c>
    </row>
    <row r="97" spans="1:5" ht="12.75">
      <c r="A97" s="96" t="s">
        <v>741</v>
      </c>
      <c r="B97" s="17">
        <v>135</v>
      </c>
      <c r="C97" s="17">
        <v>124</v>
      </c>
      <c r="D97" s="39">
        <v>117</v>
      </c>
      <c r="E97" s="17">
        <v>131</v>
      </c>
    </row>
    <row r="98" spans="1:5" ht="12.75">
      <c r="A98" s="96" t="s">
        <v>742</v>
      </c>
      <c r="B98" s="17">
        <v>84</v>
      </c>
      <c r="C98" s="17">
        <v>85</v>
      </c>
      <c r="D98" s="39">
        <v>85</v>
      </c>
      <c r="E98" s="17">
        <v>89</v>
      </c>
    </row>
    <row r="99" spans="1:5" ht="12.75">
      <c r="A99" s="96" t="s">
        <v>743</v>
      </c>
      <c r="B99" s="17">
        <v>10</v>
      </c>
      <c r="C99" s="17">
        <v>11</v>
      </c>
      <c r="D99" s="39">
        <v>12</v>
      </c>
      <c r="E99" s="17">
        <v>10</v>
      </c>
    </row>
    <row r="100" spans="1:5" ht="12.75">
      <c r="A100" s="96" t="s">
        <v>744</v>
      </c>
      <c r="B100" s="17">
        <v>19</v>
      </c>
      <c r="C100" s="17">
        <v>15</v>
      </c>
      <c r="D100" s="39">
        <v>18</v>
      </c>
      <c r="E100" s="17">
        <v>15</v>
      </c>
    </row>
    <row r="101" spans="1:5" ht="12.75">
      <c r="A101" s="96" t="s">
        <v>745</v>
      </c>
      <c r="B101" s="17">
        <v>4</v>
      </c>
      <c r="C101" s="17">
        <v>5</v>
      </c>
      <c r="D101" s="39">
        <v>3</v>
      </c>
      <c r="E101" s="17">
        <v>5</v>
      </c>
    </row>
    <row r="102" spans="1:5" ht="12.75">
      <c r="A102" s="137" t="s">
        <v>73</v>
      </c>
      <c r="B102" s="17">
        <v>33</v>
      </c>
      <c r="C102" s="17">
        <v>30</v>
      </c>
      <c r="D102" s="39">
        <v>29</v>
      </c>
      <c r="E102" s="17">
        <v>28</v>
      </c>
    </row>
    <row r="103" spans="1:5" ht="12.75">
      <c r="A103" s="61" t="s">
        <v>17</v>
      </c>
      <c r="B103" s="15">
        <f>SUM(B94:B102)</f>
        <v>596</v>
      </c>
      <c r="C103" s="15">
        <f>SUM(C94:C102)</f>
        <v>555</v>
      </c>
      <c r="D103" s="40">
        <f>SUM(D94:D102)</f>
        <v>557</v>
      </c>
      <c r="E103" s="15">
        <f>SUM(E94:E102)</f>
        <v>585</v>
      </c>
    </row>
    <row r="104" ht="13.5" thickBot="1">
      <c r="A104" s="4"/>
    </row>
    <row r="105" spans="1:5" ht="13.5" thickBot="1">
      <c r="A105" s="34" t="s">
        <v>122</v>
      </c>
      <c r="B105" s="34"/>
      <c r="C105" s="34"/>
      <c r="D105" s="34"/>
      <c r="E105" s="34"/>
    </row>
    <row r="106" spans="1:5" ht="12.75">
      <c r="A106" s="62" t="s">
        <v>326</v>
      </c>
      <c r="B106" s="78">
        <v>82</v>
      </c>
      <c r="C106" s="78">
        <v>86</v>
      </c>
      <c r="D106" s="78">
        <v>83</v>
      </c>
      <c r="E106" s="83">
        <v>87</v>
      </c>
    </row>
    <row r="107" spans="1:5" ht="12.75">
      <c r="A107" s="63" t="s">
        <v>327</v>
      </c>
      <c r="B107" s="79">
        <v>87</v>
      </c>
      <c r="C107" s="79">
        <v>94</v>
      </c>
      <c r="D107" s="79">
        <v>94</v>
      </c>
      <c r="E107" s="84">
        <v>91</v>
      </c>
    </row>
    <row r="108" spans="1:5" ht="12.75">
      <c r="A108" s="63" t="s">
        <v>328</v>
      </c>
      <c r="B108" s="79">
        <v>148</v>
      </c>
      <c r="C108" s="79">
        <v>162</v>
      </c>
      <c r="D108" s="79">
        <v>162</v>
      </c>
      <c r="E108" s="84">
        <v>164</v>
      </c>
    </row>
    <row r="109" spans="1:5" ht="12.75">
      <c r="A109" s="63" t="s">
        <v>329</v>
      </c>
      <c r="B109" s="79">
        <v>110</v>
      </c>
      <c r="C109" s="79">
        <v>120</v>
      </c>
      <c r="D109" s="79">
        <v>120</v>
      </c>
      <c r="E109" s="84">
        <v>119</v>
      </c>
    </row>
    <row r="110" spans="1:5" ht="12.75">
      <c r="A110" s="63" t="s">
        <v>330</v>
      </c>
      <c r="B110" s="79">
        <v>104</v>
      </c>
      <c r="C110" s="79">
        <v>109</v>
      </c>
      <c r="D110" s="79">
        <v>113</v>
      </c>
      <c r="E110" s="84">
        <v>111</v>
      </c>
    </row>
    <row r="111" spans="1:5" ht="12.75">
      <c r="A111" s="63" t="s">
        <v>331</v>
      </c>
      <c r="B111" s="79">
        <v>167</v>
      </c>
      <c r="C111" s="79">
        <v>170</v>
      </c>
      <c r="D111" s="79">
        <v>177</v>
      </c>
      <c r="E111" s="84">
        <v>178</v>
      </c>
    </row>
    <row r="112" spans="1:5" ht="12.75">
      <c r="A112" s="63" t="s">
        <v>332</v>
      </c>
      <c r="B112" s="79">
        <v>101</v>
      </c>
      <c r="C112" s="79">
        <v>108</v>
      </c>
      <c r="D112" s="79">
        <v>109</v>
      </c>
      <c r="E112" s="84">
        <v>110</v>
      </c>
    </row>
    <row r="113" spans="1:5" ht="12.75">
      <c r="A113" s="63" t="s">
        <v>333</v>
      </c>
      <c r="B113" s="79">
        <v>223</v>
      </c>
      <c r="C113" s="79">
        <v>231</v>
      </c>
      <c r="D113" s="79">
        <v>236</v>
      </c>
      <c r="E113" s="84">
        <v>237</v>
      </c>
    </row>
    <row r="114" spans="1:5" ht="12.75">
      <c r="A114" s="64" t="s">
        <v>334</v>
      </c>
      <c r="B114" s="79">
        <v>194</v>
      </c>
      <c r="C114" s="79">
        <v>202</v>
      </c>
      <c r="D114" s="79">
        <v>204</v>
      </c>
      <c r="E114" s="84">
        <v>200</v>
      </c>
    </row>
    <row r="115" spans="1:5" ht="12.75">
      <c r="A115" s="64" t="s">
        <v>335</v>
      </c>
      <c r="B115" s="79">
        <v>67</v>
      </c>
      <c r="C115" s="79">
        <v>71</v>
      </c>
      <c r="D115" s="79">
        <v>72</v>
      </c>
      <c r="E115" s="84">
        <v>70</v>
      </c>
    </row>
    <row r="116" spans="1:5" ht="12.75">
      <c r="A116" s="63" t="s">
        <v>336</v>
      </c>
      <c r="B116" s="79">
        <v>210</v>
      </c>
      <c r="C116" s="79">
        <v>217</v>
      </c>
      <c r="D116" s="79">
        <v>221</v>
      </c>
      <c r="E116" s="84">
        <v>225</v>
      </c>
    </row>
    <row r="117" spans="1:5" ht="12.75">
      <c r="A117" s="63" t="s">
        <v>337</v>
      </c>
      <c r="B117" s="79">
        <v>63</v>
      </c>
      <c r="C117" s="79">
        <v>68</v>
      </c>
      <c r="D117" s="79">
        <v>69</v>
      </c>
      <c r="E117" s="84">
        <v>67</v>
      </c>
    </row>
    <row r="118" spans="1:5" ht="12.75">
      <c r="A118" s="63" t="s">
        <v>338</v>
      </c>
      <c r="B118" s="79">
        <v>110</v>
      </c>
      <c r="C118" s="79">
        <v>118</v>
      </c>
      <c r="D118" s="79">
        <v>121</v>
      </c>
      <c r="E118" s="84">
        <v>121</v>
      </c>
    </row>
    <row r="119" spans="1:5" ht="12.75">
      <c r="A119" s="63" t="s">
        <v>339</v>
      </c>
      <c r="B119" s="79">
        <v>81</v>
      </c>
      <c r="C119" s="79">
        <v>88</v>
      </c>
      <c r="D119" s="79">
        <v>95</v>
      </c>
      <c r="E119" s="84">
        <v>87</v>
      </c>
    </row>
    <row r="120" spans="1:5" ht="12.75">
      <c r="A120" s="63" t="s">
        <v>340</v>
      </c>
      <c r="B120" s="79">
        <v>103</v>
      </c>
      <c r="C120" s="79">
        <v>104</v>
      </c>
      <c r="D120" s="79">
        <v>108</v>
      </c>
      <c r="E120" s="84">
        <v>105</v>
      </c>
    </row>
    <row r="121" spans="1:5" ht="12.75">
      <c r="A121" s="63" t="s">
        <v>341</v>
      </c>
      <c r="B121" s="79">
        <v>122</v>
      </c>
      <c r="C121" s="79">
        <v>131</v>
      </c>
      <c r="D121" s="79">
        <v>137</v>
      </c>
      <c r="E121" s="84">
        <v>137</v>
      </c>
    </row>
    <row r="122" spans="1:5" ht="12.75">
      <c r="A122" s="63" t="s">
        <v>342</v>
      </c>
      <c r="B122" s="79">
        <v>175</v>
      </c>
      <c r="C122" s="79">
        <v>181</v>
      </c>
      <c r="D122" s="79">
        <v>189</v>
      </c>
      <c r="E122" s="84">
        <v>183</v>
      </c>
    </row>
    <row r="123" spans="1:5" ht="12.75">
      <c r="A123" s="63" t="s">
        <v>343</v>
      </c>
      <c r="B123" s="79">
        <v>122</v>
      </c>
      <c r="C123" s="79">
        <v>127</v>
      </c>
      <c r="D123" s="79">
        <v>131</v>
      </c>
      <c r="E123" s="84">
        <v>127</v>
      </c>
    </row>
    <row r="124" spans="1:5" ht="12.75">
      <c r="A124" s="63" t="s">
        <v>344</v>
      </c>
      <c r="B124" s="80">
        <v>132</v>
      </c>
      <c r="C124" s="80">
        <v>137</v>
      </c>
      <c r="D124" s="79">
        <v>141</v>
      </c>
      <c r="E124" s="84">
        <v>144</v>
      </c>
    </row>
    <row r="125" spans="1:5" ht="12.75">
      <c r="A125" s="63" t="s">
        <v>345</v>
      </c>
      <c r="B125" s="79">
        <v>161</v>
      </c>
      <c r="C125" s="79">
        <v>169</v>
      </c>
      <c r="D125" s="79">
        <v>170</v>
      </c>
      <c r="E125" s="84">
        <v>167</v>
      </c>
    </row>
    <row r="126" spans="1:5" ht="12.75">
      <c r="A126" s="63" t="s">
        <v>346</v>
      </c>
      <c r="B126" s="79">
        <v>181</v>
      </c>
      <c r="C126" s="79">
        <v>187</v>
      </c>
      <c r="D126" s="79">
        <v>191</v>
      </c>
      <c r="E126" s="84">
        <v>190</v>
      </c>
    </row>
    <row r="127" spans="1:5" ht="12.75">
      <c r="A127" s="63" t="s">
        <v>347</v>
      </c>
      <c r="B127" s="79">
        <v>150</v>
      </c>
      <c r="C127" s="79">
        <v>149</v>
      </c>
      <c r="D127" s="79">
        <v>152</v>
      </c>
      <c r="E127" s="84">
        <v>150</v>
      </c>
    </row>
    <row r="128" spans="1:5" ht="12.75">
      <c r="A128" s="63" t="s">
        <v>573</v>
      </c>
      <c r="B128" s="79">
        <v>50</v>
      </c>
      <c r="C128" s="79">
        <v>49</v>
      </c>
      <c r="D128" s="79">
        <v>53</v>
      </c>
      <c r="E128" s="84">
        <v>52</v>
      </c>
    </row>
    <row r="129" spans="1:5" ht="12.75">
      <c r="A129" s="63" t="s">
        <v>574</v>
      </c>
      <c r="B129" s="79">
        <v>138</v>
      </c>
      <c r="C129" s="79">
        <v>150</v>
      </c>
      <c r="D129" s="79">
        <v>153</v>
      </c>
      <c r="E129" s="84">
        <v>146</v>
      </c>
    </row>
    <row r="130" spans="1:5" ht="12.75">
      <c r="A130" s="63" t="s">
        <v>420</v>
      </c>
      <c r="B130" s="79">
        <v>123</v>
      </c>
      <c r="C130" s="79">
        <v>123</v>
      </c>
      <c r="D130" s="79">
        <v>129</v>
      </c>
      <c r="E130" s="84">
        <v>131</v>
      </c>
    </row>
    <row r="131" spans="1:5" ht="12.75">
      <c r="A131" s="63" t="s">
        <v>421</v>
      </c>
      <c r="B131" s="79">
        <v>163</v>
      </c>
      <c r="C131" s="79">
        <v>169</v>
      </c>
      <c r="D131" s="79">
        <v>170</v>
      </c>
      <c r="E131" s="84">
        <v>170</v>
      </c>
    </row>
    <row r="132" spans="1:5" ht="12.75">
      <c r="A132" s="63" t="s">
        <v>422</v>
      </c>
      <c r="B132" s="79">
        <v>50</v>
      </c>
      <c r="C132" s="79">
        <v>51</v>
      </c>
      <c r="D132" s="79">
        <v>54</v>
      </c>
      <c r="E132" s="84">
        <v>52</v>
      </c>
    </row>
    <row r="133" spans="1:5" ht="12.75">
      <c r="A133" s="63" t="s">
        <v>423</v>
      </c>
      <c r="B133" s="79">
        <v>79</v>
      </c>
      <c r="C133" s="79">
        <v>82</v>
      </c>
      <c r="D133" s="79">
        <v>81</v>
      </c>
      <c r="E133" s="84">
        <v>80</v>
      </c>
    </row>
    <row r="134" spans="1:5" ht="12.75">
      <c r="A134" s="63" t="s">
        <v>424</v>
      </c>
      <c r="B134" s="79">
        <v>32</v>
      </c>
      <c r="C134" s="79">
        <v>33</v>
      </c>
      <c r="D134" s="79">
        <v>32</v>
      </c>
      <c r="E134" s="84">
        <v>35</v>
      </c>
    </row>
    <row r="135" spans="1:5" ht="12.75">
      <c r="A135" s="63" t="s">
        <v>425</v>
      </c>
      <c r="B135" s="79">
        <v>34</v>
      </c>
      <c r="C135" s="79">
        <v>36</v>
      </c>
      <c r="D135" s="79">
        <v>36</v>
      </c>
      <c r="E135" s="84">
        <v>33</v>
      </c>
    </row>
    <row r="136" spans="1:5" ht="12.75">
      <c r="A136" s="63" t="s">
        <v>426</v>
      </c>
      <c r="B136" s="79">
        <v>83</v>
      </c>
      <c r="C136" s="79">
        <v>84</v>
      </c>
      <c r="D136" s="79">
        <v>88</v>
      </c>
      <c r="E136" s="84">
        <v>87</v>
      </c>
    </row>
    <row r="137" spans="1:5" ht="12.75">
      <c r="A137" s="63" t="s">
        <v>427</v>
      </c>
      <c r="B137" s="80">
        <v>27</v>
      </c>
      <c r="C137" s="80">
        <v>27</v>
      </c>
      <c r="D137" s="80">
        <v>30</v>
      </c>
      <c r="E137" s="84">
        <v>27</v>
      </c>
    </row>
    <row r="138" spans="1:5" ht="12.75">
      <c r="A138" s="61" t="s">
        <v>17</v>
      </c>
      <c r="B138" s="15">
        <f>SUM(B106:B137)</f>
        <v>3672</v>
      </c>
      <c r="C138" s="15">
        <f>SUM(C106:C137)</f>
        <v>3833</v>
      </c>
      <c r="D138" s="40">
        <f>SUM(D106:D137)</f>
        <v>3921</v>
      </c>
      <c r="E138" s="15">
        <f>SUM(E106:E137)</f>
        <v>3883</v>
      </c>
    </row>
    <row r="139" ht="12.75">
      <c r="A139" s="4"/>
    </row>
    <row r="140" spans="1:5" ht="12.75">
      <c r="A140" s="50" t="s">
        <v>133</v>
      </c>
      <c r="B140" s="50">
        <f>B23+B54+B91+B103+B138</f>
        <v>12234</v>
      </c>
      <c r="C140" s="50">
        <f>C23+C54+C91+C103+C138</f>
        <v>11890</v>
      </c>
      <c r="D140" s="50">
        <f>D23+D54+D91+D103+D138</f>
        <v>12184</v>
      </c>
      <c r="E140" s="50">
        <f>E23+E54+E91+E103+E138</f>
        <v>12537</v>
      </c>
    </row>
  </sheetData>
  <sheetProtection/>
  <printOptions horizontalCentered="1"/>
  <pageMargins left="0.5" right="0.5" top="0.9" bottom="0.25" header="0.3" footer="0.3"/>
  <pageSetup fitToHeight="5" horizontalDpi="600" verticalDpi="600" orientation="portrait" r:id="rId1"/>
  <headerFooter alignWithMargins="0">
    <oddHeader>&amp;L
&amp;C&amp;"Arial,Bold"JUDICIAL DISTRICT TOTALS
By Precinct
PRIMARY ELECTION     MAY 15, 2018</oddHeader>
  </headerFooter>
  <rowBreaks count="1" manualBreakCount="1">
    <brk id="54" max="255" man="1"/>
  </rowBreaks>
  <ignoredErrors>
    <ignoredError sqref="B140:E14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148"/>
  <sheetViews>
    <sheetView zoomScaleSheetLayoutView="100" zoomScalePageLayoutView="0" workbookViewId="0" topLeftCell="A1">
      <pane xSplit="1" ySplit="6" topLeftCell="B37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ColWidth="9.140625" defaultRowHeight="12.75"/>
  <cols>
    <col min="1" max="1" width="17.140625" style="3" bestFit="1" customWidth="1"/>
    <col min="2" max="7" width="13.7109375" style="4" customWidth="1"/>
    <col min="8" max="16384" width="9.140625" style="3" customWidth="1"/>
  </cols>
  <sheetData>
    <row r="1" spans="1:7" ht="13.5" thickBot="1">
      <c r="A1" s="1" t="s">
        <v>6</v>
      </c>
      <c r="B1" s="2"/>
      <c r="C1" s="2"/>
      <c r="D1" s="2"/>
      <c r="E1" s="2"/>
      <c r="F1" s="2"/>
      <c r="G1" s="2"/>
    </row>
    <row r="2" ht="12.75">
      <c r="A2" s="4"/>
    </row>
    <row r="3" spans="1:7" ht="12.75">
      <c r="A3" s="4"/>
      <c r="B3" s="5" t="s">
        <v>1</v>
      </c>
      <c r="C3" s="6" t="s">
        <v>1</v>
      </c>
      <c r="D3" s="6" t="s">
        <v>1</v>
      </c>
      <c r="E3" s="5" t="s">
        <v>1</v>
      </c>
      <c r="F3" s="5" t="s">
        <v>1</v>
      </c>
      <c r="G3" s="7" t="s">
        <v>1</v>
      </c>
    </row>
    <row r="4" spans="1:7" ht="12.75">
      <c r="A4" s="4"/>
      <c r="B4" s="8" t="s">
        <v>290</v>
      </c>
      <c r="C4" s="9" t="s">
        <v>253</v>
      </c>
      <c r="D4" s="8" t="s">
        <v>653</v>
      </c>
      <c r="E4" s="8" t="s">
        <v>656</v>
      </c>
      <c r="F4" s="8" t="s">
        <v>362</v>
      </c>
      <c r="G4" s="10" t="s">
        <v>365</v>
      </c>
    </row>
    <row r="5" spans="1:7" s="13" customFormat="1" ht="12.75">
      <c r="A5" s="11"/>
      <c r="B5" s="19" t="s">
        <v>291</v>
      </c>
      <c r="C5" s="19" t="s">
        <v>652</v>
      </c>
      <c r="D5" s="12" t="s">
        <v>654</v>
      </c>
      <c r="E5" s="12" t="s">
        <v>657</v>
      </c>
      <c r="F5" s="12" t="s">
        <v>363</v>
      </c>
      <c r="G5" s="19" t="s">
        <v>366</v>
      </c>
    </row>
    <row r="6" spans="1:7" s="13" customFormat="1" ht="12.75">
      <c r="A6" s="11"/>
      <c r="B6" s="14" t="s">
        <v>292</v>
      </c>
      <c r="C6" s="14" t="s">
        <v>254</v>
      </c>
      <c r="D6" s="14" t="s">
        <v>655</v>
      </c>
      <c r="E6" s="14" t="s">
        <v>658</v>
      </c>
      <c r="F6" s="14" t="s">
        <v>364</v>
      </c>
      <c r="G6" s="14" t="s">
        <v>367</v>
      </c>
    </row>
    <row r="7" spans="1:7" s="13" customFormat="1" ht="13.5" thickBot="1">
      <c r="A7" s="11"/>
      <c r="B7" s="11"/>
      <c r="C7" s="11"/>
      <c r="D7" s="11"/>
      <c r="E7" s="11"/>
      <c r="F7" s="11"/>
      <c r="G7" s="11"/>
    </row>
    <row r="8" spans="1:7" ht="13.5" thickBot="1">
      <c r="A8" s="34" t="s">
        <v>19</v>
      </c>
      <c r="B8" s="34"/>
      <c r="C8" s="34"/>
      <c r="D8" s="34"/>
      <c r="E8" s="34"/>
      <c r="F8" s="34"/>
      <c r="G8" s="34"/>
    </row>
    <row r="9" spans="1:7" ht="12.75">
      <c r="A9" s="58" t="s">
        <v>428</v>
      </c>
      <c r="B9" s="75">
        <v>56</v>
      </c>
      <c r="C9" s="78">
        <v>47</v>
      </c>
      <c r="D9" s="78">
        <v>46</v>
      </c>
      <c r="E9" s="78">
        <v>48</v>
      </c>
      <c r="F9" s="78">
        <v>46</v>
      </c>
      <c r="G9" s="83">
        <v>52</v>
      </c>
    </row>
    <row r="10" spans="1:7" ht="12.75">
      <c r="A10" s="59" t="s">
        <v>429</v>
      </c>
      <c r="B10" s="77">
        <v>141</v>
      </c>
      <c r="C10" s="80">
        <v>136</v>
      </c>
      <c r="D10" s="80">
        <v>132</v>
      </c>
      <c r="E10" s="80">
        <v>136</v>
      </c>
      <c r="F10" s="80">
        <v>135</v>
      </c>
      <c r="G10" s="85">
        <v>149</v>
      </c>
    </row>
    <row r="11" spans="1:7" ht="12.75">
      <c r="A11" s="59" t="s">
        <v>430</v>
      </c>
      <c r="B11" s="77">
        <v>144</v>
      </c>
      <c r="C11" s="80">
        <v>144</v>
      </c>
      <c r="D11" s="80">
        <v>130</v>
      </c>
      <c r="E11" s="80">
        <v>130</v>
      </c>
      <c r="F11" s="80">
        <v>128</v>
      </c>
      <c r="G11" s="85">
        <v>152</v>
      </c>
    </row>
    <row r="12" spans="1:7" ht="12.75">
      <c r="A12" s="59" t="s">
        <v>431</v>
      </c>
      <c r="B12" s="77">
        <v>15</v>
      </c>
      <c r="C12" s="80">
        <v>15</v>
      </c>
      <c r="D12" s="80">
        <v>15</v>
      </c>
      <c r="E12" s="80">
        <v>15</v>
      </c>
      <c r="F12" s="80">
        <v>15</v>
      </c>
      <c r="G12" s="85">
        <v>15</v>
      </c>
    </row>
    <row r="13" spans="1:7" ht="12.75">
      <c r="A13" s="59" t="s">
        <v>432</v>
      </c>
      <c r="B13" s="77">
        <v>261</v>
      </c>
      <c r="C13" s="80">
        <v>260</v>
      </c>
      <c r="D13" s="80">
        <v>256</v>
      </c>
      <c r="E13" s="80">
        <v>257</v>
      </c>
      <c r="F13" s="80">
        <v>255</v>
      </c>
      <c r="G13" s="85">
        <v>262</v>
      </c>
    </row>
    <row r="14" spans="1:7" ht="12.75">
      <c r="A14" s="59" t="s">
        <v>433</v>
      </c>
      <c r="B14" s="77">
        <v>17</v>
      </c>
      <c r="C14" s="81">
        <v>15</v>
      </c>
      <c r="D14" s="81">
        <v>14</v>
      </c>
      <c r="E14" s="81">
        <v>16</v>
      </c>
      <c r="F14" s="81">
        <v>17</v>
      </c>
      <c r="G14" s="86">
        <v>17</v>
      </c>
    </row>
    <row r="15" spans="1:7" ht="12.75">
      <c r="A15" s="59" t="s">
        <v>434</v>
      </c>
      <c r="B15" s="77">
        <v>73</v>
      </c>
      <c r="C15" s="82">
        <v>77</v>
      </c>
      <c r="D15" s="82">
        <v>73</v>
      </c>
      <c r="E15" s="82">
        <v>71</v>
      </c>
      <c r="F15" s="82">
        <v>72</v>
      </c>
      <c r="G15" s="87">
        <v>73</v>
      </c>
    </row>
    <row r="16" spans="1:7" ht="12.75">
      <c r="A16" s="61" t="s">
        <v>17</v>
      </c>
      <c r="B16" s="15">
        <f aca="true" t="shared" si="0" ref="B16:G16">SUM(B9:B15)</f>
        <v>707</v>
      </c>
      <c r="C16" s="15">
        <f t="shared" si="0"/>
        <v>694</v>
      </c>
      <c r="D16" s="15">
        <f t="shared" si="0"/>
        <v>666</v>
      </c>
      <c r="E16" s="45">
        <f t="shared" si="0"/>
        <v>673</v>
      </c>
      <c r="F16" s="45">
        <f t="shared" si="0"/>
        <v>668</v>
      </c>
      <c r="G16" s="15">
        <f t="shared" si="0"/>
        <v>720</v>
      </c>
    </row>
    <row r="17" ht="13.5" thickBot="1">
      <c r="A17" s="4"/>
    </row>
    <row r="18" spans="1:7" ht="13.5" thickBot="1">
      <c r="A18" s="34" t="s">
        <v>84</v>
      </c>
      <c r="B18" s="34"/>
      <c r="C18" s="34"/>
      <c r="D18" s="34"/>
      <c r="E18" s="34"/>
      <c r="F18" s="34"/>
      <c r="G18" s="34"/>
    </row>
    <row r="19" spans="1:7" ht="12.75">
      <c r="A19" s="117" t="s">
        <v>435</v>
      </c>
      <c r="B19" s="78">
        <v>367</v>
      </c>
      <c r="C19" s="78">
        <v>365</v>
      </c>
      <c r="D19" s="78">
        <v>360</v>
      </c>
      <c r="E19" s="78">
        <v>358</v>
      </c>
      <c r="F19" s="78">
        <v>367</v>
      </c>
      <c r="G19" s="78">
        <v>366</v>
      </c>
    </row>
    <row r="20" spans="1:7" ht="12.75">
      <c r="A20" s="118" t="s">
        <v>436</v>
      </c>
      <c r="B20" s="80">
        <v>176</v>
      </c>
      <c r="C20" s="80">
        <v>173</v>
      </c>
      <c r="D20" s="80">
        <v>174</v>
      </c>
      <c r="E20" s="80">
        <v>172</v>
      </c>
      <c r="F20" s="80">
        <v>176</v>
      </c>
      <c r="G20" s="80">
        <v>173</v>
      </c>
    </row>
    <row r="21" spans="1:7" ht="12.75">
      <c r="A21" s="118" t="s">
        <v>437</v>
      </c>
      <c r="B21" s="80">
        <v>438</v>
      </c>
      <c r="C21" s="80">
        <v>440</v>
      </c>
      <c r="D21" s="80">
        <v>431</v>
      </c>
      <c r="E21" s="80">
        <v>429</v>
      </c>
      <c r="F21" s="80">
        <v>433</v>
      </c>
      <c r="G21" s="80">
        <v>431</v>
      </c>
    </row>
    <row r="22" spans="1:7" ht="12.75">
      <c r="A22" s="118" t="s">
        <v>438</v>
      </c>
      <c r="B22" s="80">
        <v>73</v>
      </c>
      <c r="C22" s="80">
        <v>72</v>
      </c>
      <c r="D22" s="80">
        <v>71</v>
      </c>
      <c r="E22" s="80">
        <v>70</v>
      </c>
      <c r="F22" s="80">
        <v>72</v>
      </c>
      <c r="G22" s="80">
        <v>74</v>
      </c>
    </row>
    <row r="23" spans="1:7" ht="12.75">
      <c r="A23" s="118" t="s">
        <v>439</v>
      </c>
      <c r="B23" s="80">
        <v>258</v>
      </c>
      <c r="C23" s="80">
        <v>258</v>
      </c>
      <c r="D23" s="80">
        <v>253</v>
      </c>
      <c r="E23" s="80">
        <v>254</v>
      </c>
      <c r="F23" s="80">
        <v>251</v>
      </c>
      <c r="G23" s="80">
        <v>259</v>
      </c>
    </row>
    <row r="24" spans="1:7" ht="12.75">
      <c r="A24" s="118" t="s">
        <v>440</v>
      </c>
      <c r="B24" s="80">
        <v>318</v>
      </c>
      <c r="C24" s="80">
        <v>322</v>
      </c>
      <c r="D24" s="80">
        <v>315</v>
      </c>
      <c r="E24" s="80">
        <v>310</v>
      </c>
      <c r="F24" s="80">
        <v>311</v>
      </c>
      <c r="G24" s="80">
        <v>321</v>
      </c>
    </row>
    <row r="25" spans="1:7" ht="12.75">
      <c r="A25" s="118" t="s">
        <v>441</v>
      </c>
      <c r="B25" s="80">
        <v>305</v>
      </c>
      <c r="C25" s="80">
        <v>313</v>
      </c>
      <c r="D25" s="80">
        <v>304</v>
      </c>
      <c r="E25" s="80">
        <v>304</v>
      </c>
      <c r="F25" s="80">
        <v>304</v>
      </c>
      <c r="G25" s="80">
        <v>310</v>
      </c>
    </row>
    <row r="26" spans="1:7" ht="12.75">
      <c r="A26" s="118" t="s">
        <v>442</v>
      </c>
      <c r="B26" s="80">
        <v>94</v>
      </c>
      <c r="C26" s="80">
        <v>96</v>
      </c>
      <c r="D26" s="80">
        <v>96</v>
      </c>
      <c r="E26" s="80">
        <v>92</v>
      </c>
      <c r="F26" s="80">
        <v>96</v>
      </c>
      <c r="G26" s="80">
        <v>98</v>
      </c>
    </row>
    <row r="27" spans="1:7" ht="12.75">
      <c r="A27" s="118" t="s">
        <v>443</v>
      </c>
      <c r="B27" s="80">
        <v>314</v>
      </c>
      <c r="C27" s="80">
        <v>313</v>
      </c>
      <c r="D27" s="80">
        <v>314</v>
      </c>
      <c r="E27" s="80">
        <v>311</v>
      </c>
      <c r="F27" s="80">
        <v>313</v>
      </c>
      <c r="G27" s="80">
        <v>319</v>
      </c>
    </row>
    <row r="28" spans="1:7" ht="12.75">
      <c r="A28" s="118" t="s">
        <v>444</v>
      </c>
      <c r="B28" s="80">
        <v>376</v>
      </c>
      <c r="C28" s="80">
        <v>378</v>
      </c>
      <c r="D28" s="80">
        <v>378</v>
      </c>
      <c r="E28" s="80">
        <v>373</v>
      </c>
      <c r="F28" s="80">
        <v>376</v>
      </c>
      <c r="G28" s="80">
        <v>387</v>
      </c>
    </row>
    <row r="29" spans="1:7" ht="12.75">
      <c r="A29" s="119" t="s">
        <v>445</v>
      </c>
      <c r="B29" s="80">
        <v>305</v>
      </c>
      <c r="C29" s="80">
        <v>307</v>
      </c>
      <c r="D29" s="80">
        <v>305</v>
      </c>
      <c r="E29" s="80">
        <v>305</v>
      </c>
      <c r="F29" s="80">
        <v>303</v>
      </c>
      <c r="G29" s="80">
        <v>310</v>
      </c>
    </row>
    <row r="30" spans="1:7" ht="12.75">
      <c r="A30" s="118" t="s">
        <v>446</v>
      </c>
      <c r="B30" s="80">
        <v>187</v>
      </c>
      <c r="C30" s="80">
        <v>187</v>
      </c>
      <c r="D30" s="80">
        <v>184</v>
      </c>
      <c r="E30" s="80">
        <v>182</v>
      </c>
      <c r="F30" s="80">
        <v>186</v>
      </c>
      <c r="G30" s="80">
        <v>184</v>
      </c>
    </row>
    <row r="31" spans="1:7" ht="12.75">
      <c r="A31" s="118" t="s">
        <v>447</v>
      </c>
      <c r="B31" s="80">
        <v>485</v>
      </c>
      <c r="C31" s="80">
        <v>481</v>
      </c>
      <c r="D31" s="80">
        <v>481</v>
      </c>
      <c r="E31" s="80">
        <v>480</v>
      </c>
      <c r="F31" s="80">
        <v>487</v>
      </c>
      <c r="G31" s="80">
        <v>488</v>
      </c>
    </row>
    <row r="32" spans="1:7" ht="12.75">
      <c r="A32" s="118" t="s">
        <v>448</v>
      </c>
      <c r="B32" s="80">
        <v>235</v>
      </c>
      <c r="C32" s="80">
        <v>233</v>
      </c>
      <c r="D32" s="80">
        <v>230</v>
      </c>
      <c r="E32" s="80">
        <v>233</v>
      </c>
      <c r="F32" s="80">
        <v>230</v>
      </c>
      <c r="G32" s="80">
        <v>235</v>
      </c>
    </row>
    <row r="33" spans="1:7" ht="12.75">
      <c r="A33" s="118" t="s">
        <v>449</v>
      </c>
      <c r="B33" s="80">
        <v>172</v>
      </c>
      <c r="C33" s="80">
        <v>173</v>
      </c>
      <c r="D33" s="80">
        <v>172</v>
      </c>
      <c r="E33" s="80">
        <v>170</v>
      </c>
      <c r="F33" s="80">
        <v>173</v>
      </c>
      <c r="G33" s="80">
        <v>175</v>
      </c>
    </row>
    <row r="34" spans="1:7" ht="12.75">
      <c r="A34" s="118" t="s">
        <v>450</v>
      </c>
      <c r="B34" s="80">
        <v>171</v>
      </c>
      <c r="C34" s="80">
        <v>170</v>
      </c>
      <c r="D34" s="80">
        <v>168</v>
      </c>
      <c r="E34" s="80">
        <v>168</v>
      </c>
      <c r="F34" s="80">
        <v>170</v>
      </c>
      <c r="G34" s="80">
        <v>171</v>
      </c>
    </row>
    <row r="35" spans="1:7" ht="12.75">
      <c r="A35" s="118" t="s">
        <v>451</v>
      </c>
      <c r="B35" s="80">
        <v>94</v>
      </c>
      <c r="C35" s="80">
        <v>90</v>
      </c>
      <c r="D35" s="80">
        <v>94</v>
      </c>
      <c r="E35" s="80">
        <v>88</v>
      </c>
      <c r="F35" s="80">
        <v>94</v>
      </c>
      <c r="G35" s="80">
        <v>94</v>
      </c>
    </row>
    <row r="36" spans="1:7" ht="12.75">
      <c r="A36" s="118" t="s">
        <v>452</v>
      </c>
      <c r="B36" s="80">
        <v>342</v>
      </c>
      <c r="C36" s="80">
        <v>337</v>
      </c>
      <c r="D36" s="80">
        <v>341</v>
      </c>
      <c r="E36" s="80">
        <v>339</v>
      </c>
      <c r="F36" s="80">
        <v>337</v>
      </c>
      <c r="G36" s="80">
        <v>343</v>
      </c>
    </row>
    <row r="37" spans="1:7" ht="12.75">
      <c r="A37" s="118" t="s">
        <v>453</v>
      </c>
      <c r="B37" s="80">
        <v>451</v>
      </c>
      <c r="C37" s="80">
        <v>452</v>
      </c>
      <c r="D37" s="80">
        <v>448</v>
      </c>
      <c r="E37" s="80">
        <v>441</v>
      </c>
      <c r="F37" s="80">
        <v>450</v>
      </c>
      <c r="G37" s="80">
        <v>448</v>
      </c>
    </row>
    <row r="38" spans="1:7" ht="12.75">
      <c r="A38" s="118" t="s">
        <v>454</v>
      </c>
      <c r="B38" s="80">
        <v>239</v>
      </c>
      <c r="C38" s="80">
        <v>238</v>
      </c>
      <c r="D38" s="80">
        <v>240</v>
      </c>
      <c r="E38" s="80">
        <v>237</v>
      </c>
      <c r="F38" s="80">
        <v>240</v>
      </c>
      <c r="G38" s="80">
        <v>240</v>
      </c>
    </row>
    <row r="39" spans="1:7" ht="12.75">
      <c r="A39" s="118" t="s">
        <v>455</v>
      </c>
      <c r="B39" s="80">
        <v>499</v>
      </c>
      <c r="C39" s="80">
        <v>492</v>
      </c>
      <c r="D39" s="80">
        <v>486</v>
      </c>
      <c r="E39" s="80">
        <v>491</v>
      </c>
      <c r="F39" s="80">
        <v>489</v>
      </c>
      <c r="G39" s="80">
        <v>493</v>
      </c>
    </row>
    <row r="40" spans="1:7" ht="13.5" thickBot="1">
      <c r="A40" s="38"/>
      <c r="B40" s="69"/>
      <c r="C40" s="69"/>
      <c r="D40" s="69"/>
      <c r="E40" s="69"/>
      <c r="F40" s="69"/>
      <c r="G40" s="69"/>
    </row>
    <row r="41" spans="1:7" ht="13.5" thickBot="1">
      <c r="A41" s="34" t="s">
        <v>584</v>
      </c>
      <c r="B41" s="34"/>
      <c r="C41" s="34"/>
      <c r="D41" s="34"/>
      <c r="E41" s="34"/>
      <c r="F41" s="34"/>
      <c r="G41" s="34"/>
    </row>
    <row r="42" spans="1:7" ht="12.75">
      <c r="A42" s="118" t="s">
        <v>456</v>
      </c>
      <c r="B42" s="80">
        <v>445</v>
      </c>
      <c r="C42" s="80">
        <v>447</v>
      </c>
      <c r="D42" s="80">
        <v>446</v>
      </c>
      <c r="E42" s="80">
        <v>441</v>
      </c>
      <c r="F42" s="80">
        <v>449</v>
      </c>
      <c r="G42" s="80">
        <v>450</v>
      </c>
    </row>
    <row r="43" spans="1:7" ht="12.75">
      <c r="A43" s="118" t="s">
        <v>457</v>
      </c>
      <c r="B43" s="80">
        <v>356</v>
      </c>
      <c r="C43" s="80">
        <v>359</v>
      </c>
      <c r="D43" s="80">
        <v>357</v>
      </c>
      <c r="E43" s="80">
        <v>352</v>
      </c>
      <c r="F43" s="80">
        <v>361</v>
      </c>
      <c r="G43" s="80">
        <v>361</v>
      </c>
    </row>
    <row r="44" spans="1:7" ht="12.75">
      <c r="A44" s="118" t="s">
        <v>458</v>
      </c>
      <c r="B44" s="80">
        <v>271</v>
      </c>
      <c r="C44" s="80">
        <v>262</v>
      </c>
      <c r="D44" s="80">
        <v>256</v>
      </c>
      <c r="E44" s="80">
        <v>258</v>
      </c>
      <c r="F44" s="80">
        <v>257</v>
      </c>
      <c r="G44" s="80">
        <v>259</v>
      </c>
    </row>
    <row r="45" spans="1:7" ht="12.75">
      <c r="A45" s="118" t="s">
        <v>459</v>
      </c>
      <c r="B45" s="80">
        <v>221</v>
      </c>
      <c r="C45" s="80">
        <v>218</v>
      </c>
      <c r="D45" s="80">
        <v>219</v>
      </c>
      <c r="E45" s="80">
        <v>216</v>
      </c>
      <c r="F45" s="80">
        <v>221</v>
      </c>
      <c r="G45" s="80">
        <v>220</v>
      </c>
    </row>
    <row r="46" spans="1:7" ht="12.75">
      <c r="A46" s="118" t="s">
        <v>460</v>
      </c>
      <c r="B46" s="80">
        <v>191</v>
      </c>
      <c r="C46" s="80">
        <v>190</v>
      </c>
      <c r="D46" s="80">
        <v>184</v>
      </c>
      <c r="E46" s="80">
        <v>184</v>
      </c>
      <c r="F46" s="80">
        <v>184</v>
      </c>
      <c r="G46" s="80">
        <v>192</v>
      </c>
    </row>
    <row r="47" spans="1:7" ht="12.75">
      <c r="A47" s="118" t="s">
        <v>461</v>
      </c>
      <c r="B47" s="80">
        <v>371</v>
      </c>
      <c r="C47" s="80">
        <v>375</v>
      </c>
      <c r="D47" s="80">
        <v>366</v>
      </c>
      <c r="E47" s="80">
        <v>363</v>
      </c>
      <c r="F47" s="80">
        <v>371</v>
      </c>
      <c r="G47" s="80">
        <v>375</v>
      </c>
    </row>
    <row r="48" spans="1:7" ht="12.75">
      <c r="A48" s="118" t="s">
        <v>462</v>
      </c>
      <c r="B48" s="80">
        <v>233</v>
      </c>
      <c r="C48" s="80">
        <v>232</v>
      </c>
      <c r="D48" s="80">
        <v>229</v>
      </c>
      <c r="E48" s="80">
        <v>232</v>
      </c>
      <c r="F48" s="80">
        <v>229</v>
      </c>
      <c r="G48" s="80">
        <v>233</v>
      </c>
    </row>
    <row r="49" spans="1:7" ht="12.75">
      <c r="A49" s="118" t="s">
        <v>463</v>
      </c>
      <c r="B49" s="80">
        <v>279</v>
      </c>
      <c r="C49" s="80">
        <v>275</v>
      </c>
      <c r="D49" s="80">
        <v>270</v>
      </c>
      <c r="E49" s="80">
        <v>268</v>
      </c>
      <c r="F49" s="80">
        <v>273</v>
      </c>
      <c r="G49" s="80">
        <v>279</v>
      </c>
    </row>
    <row r="50" spans="1:7" ht="12.75">
      <c r="A50" s="118" t="s">
        <v>464</v>
      </c>
      <c r="B50" s="80">
        <v>145</v>
      </c>
      <c r="C50" s="80">
        <v>143</v>
      </c>
      <c r="D50" s="80">
        <v>142</v>
      </c>
      <c r="E50" s="80">
        <v>142</v>
      </c>
      <c r="F50" s="80">
        <v>143</v>
      </c>
      <c r="G50" s="80">
        <v>143</v>
      </c>
    </row>
    <row r="51" spans="1:7" ht="12.75">
      <c r="A51" s="118" t="s">
        <v>465</v>
      </c>
      <c r="B51" s="80">
        <v>319</v>
      </c>
      <c r="C51" s="80">
        <v>316</v>
      </c>
      <c r="D51" s="80">
        <v>319</v>
      </c>
      <c r="E51" s="80">
        <v>320</v>
      </c>
      <c r="F51" s="80">
        <v>318</v>
      </c>
      <c r="G51" s="80">
        <v>321</v>
      </c>
    </row>
    <row r="52" spans="1:7" ht="12.75">
      <c r="A52" s="118" t="s">
        <v>466</v>
      </c>
      <c r="B52" s="80">
        <v>459</v>
      </c>
      <c r="C52" s="80">
        <v>460</v>
      </c>
      <c r="D52" s="80">
        <v>457</v>
      </c>
      <c r="E52" s="80">
        <v>460</v>
      </c>
      <c r="F52" s="80">
        <v>457</v>
      </c>
      <c r="G52" s="80">
        <v>468</v>
      </c>
    </row>
    <row r="53" spans="1:7" ht="12.75">
      <c r="A53" s="118" t="s">
        <v>467</v>
      </c>
      <c r="B53" s="80">
        <v>414</v>
      </c>
      <c r="C53" s="80">
        <v>416</v>
      </c>
      <c r="D53" s="80">
        <v>414</v>
      </c>
      <c r="E53" s="80">
        <v>412</v>
      </c>
      <c r="F53" s="80">
        <v>418</v>
      </c>
      <c r="G53" s="80">
        <v>427</v>
      </c>
    </row>
    <row r="54" spans="1:7" ht="12.75">
      <c r="A54" s="118" t="s">
        <v>468</v>
      </c>
      <c r="B54" s="80">
        <v>530</v>
      </c>
      <c r="C54" s="80">
        <v>527</v>
      </c>
      <c r="D54" s="80">
        <v>532</v>
      </c>
      <c r="E54" s="80">
        <v>528</v>
      </c>
      <c r="F54" s="80">
        <v>530</v>
      </c>
      <c r="G54" s="80">
        <v>533</v>
      </c>
    </row>
    <row r="55" spans="1:7" ht="12.75">
      <c r="A55" s="118" t="s">
        <v>469</v>
      </c>
      <c r="B55" s="80">
        <v>139</v>
      </c>
      <c r="C55" s="80">
        <v>140</v>
      </c>
      <c r="D55" s="80">
        <v>138</v>
      </c>
      <c r="E55" s="80">
        <v>137</v>
      </c>
      <c r="F55" s="80">
        <v>139</v>
      </c>
      <c r="G55" s="80">
        <v>139</v>
      </c>
    </row>
    <row r="56" spans="1:7" ht="12.75">
      <c r="A56" s="118" t="s">
        <v>470</v>
      </c>
      <c r="B56" s="80">
        <v>80</v>
      </c>
      <c r="C56" s="80">
        <v>84</v>
      </c>
      <c r="D56" s="80">
        <v>81</v>
      </c>
      <c r="E56" s="80">
        <v>80</v>
      </c>
      <c r="F56" s="80">
        <v>83</v>
      </c>
      <c r="G56" s="80">
        <v>82</v>
      </c>
    </row>
    <row r="57" spans="1:7" ht="12.75">
      <c r="A57" s="118" t="s">
        <v>471</v>
      </c>
      <c r="B57" s="80">
        <v>264</v>
      </c>
      <c r="C57" s="80">
        <v>257</v>
      </c>
      <c r="D57" s="80">
        <v>257</v>
      </c>
      <c r="E57" s="80">
        <v>258</v>
      </c>
      <c r="F57" s="80">
        <v>256</v>
      </c>
      <c r="G57" s="80">
        <v>256</v>
      </c>
    </row>
    <row r="58" spans="1:7" ht="12.75">
      <c r="A58" s="118" t="s">
        <v>472</v>
      </c>
      <c r="B58" s="80">
        <v>228</v>
      </c>
      <c r="C58" s="80">
        <v>221</v>
      </c>
      <c r="D58" s="80">
        <v>218</v>
      </c>
      <c r="E58" s="80">
        <v>220</v>
      </c>
      <c r="F58" s="80">
        <v>219</v>
      </c>
      <c r="G58" s="80">
        <v>220</v>
      </c>
    </row>
    <row r="59" spans="1:7" ht="12.75">
      <c r="A59" s="118" t="s">
        <v>473</v>
      </c>
      <c r="B59" s="80">
        <v>360</v>
      </c>
      <c r="C59" s="80">
        <v>352</v>
      </c>
      <c r="D59" s="80">
        <v>352</v>
      </c>
      <c r="E59" s="80">
        <v>354</v>
      </c>
      <c r="F59" s="80">
        <v>356</v>
      </c>
      <c r="G59" s="80">
        <v>356</v>
      </c>
    </row>
    <row r="60" spans="1:7" ht="12.75">
      <c r="A60" s="118" t="s">
        <v>474</v>
      </c>
      <c r="B60" s="80">
        <v>352</v>
      </c>
      <c r="C60" s="80">
        <v>345</v>
      </c>
      <c r="D60" s="80">
        <v>341</v>
      </c>
      <c r="E60" s="80">
        <v>334</v>
      </c>
      <c r="F60" s="80">
        <v>345</v>
      </c>
      <c r="G60" s="80">
        <v>347</v>
      </c>
    </row>
    <row r="61" spans="1:7" ht="12.75">
      <c r="A61" s="118" t="s">
        <v>475</v>
      </c>
      <c r="B61" s="80">
        <v>411</v>
      </c>
      <c r="C61" s="80">
        <v>420</v>
      </c>
      <c r="D61" s="80">
        <v>414</v>
      </c>
      <c r="E61" s="80">
        <v>405</v>
      </c>
      <c r="F61" s="80">
        <v>413</v>
      </c>
      <c r="G61" s="80">
        <v>413</v>
      </c>
    </row>
    <row r="62" spans="1:7" ht="12.75">
      <c r="A62" s="118" t="s">
        <v>476</v>
      </c>
      <c r="B62" s="80">
        <v>318</v>
      </c>
      <c r="C62" s="80">
        <v>318</v>
      </c>
      <c r="D62" s="80">
        <v>316</v>
      </c>
      <c r="E62" s="80">
        <v>313</v>
      </c>
      <c r="F62" s="80">
        <v>317</v>
      </c>
      <c r="G62" s="80">
        <v>318</v>
      </c>
    </row>
    <row r="63" spans="1:7" ht="12.75">
      <c r="A63" s="118" t="s">
        <v>477</v>
      </c>
      <c r="B63" s="80">
        <v>401</v>
      </c>
      <c r="C63" s="80">
        <v>403</v>
      </c>
      <c r="D63" s="80">
        <v>392</v>
      </c>
      <c r="E63" s="80">
        <v>389</v>
      </c>
      <c r="F63" s="80">
        <v>398</v>
      </c>
      <c r="G63" s="80">
        <v>400</v>
      </c>
    </row>
    <row r="64" spans="1:7" ht="12.75">
      <c r="A64" s="118" t="s">
        <v>478</v>
      </c>
      <c r="B64" s="80">
        <v>300</v>
      </c>
      <c r="C64" s="80">
        <v>291</v>
      </c>
      <c r="D64" s="80">
        <v>295</v>
      </c>
      <c r="E64" s="80">
        <v>293</v>
      </c>
      <c r="F64" s="80">
        <v>292</v>
      </c>
      <c r="G64" s="80">
        <v>295</v>
      </c>
    </row>
    <row r="65" spans="1:7" ht="12.75">
      <c r="A65" s="118" t="s">
        <v>479</v>
      </c>
      <c r="B65" s="80">
        <v>295</v>
      </c>
      <c r="C65" s="80">
        <v>293</v>
      </c>
      <c r="D65" s="80">
        <v>290</v>
      </c>
      <c r="E65" s="80">
        <v>290</v>
      </c>
      <c r="F65" s="80">
        <v>292</v>
      </c>
      <c r="G65" s="80">
        <v>296</v>
      </c>
    </row>
    <row r="66" spans="1:7" ht="12.75">
      <c r="A66" s="118" t="s">
        <v>480</v>
      </c>
      <c r="B66" s="80">
        <v>342</v>
      </c>
      <c r="C66" s="80">
        <v>342</v>
      </c>
      <c r="D66" s="80">
        <v>335</v>
      </c>
      <c r="E66" s="80">
        <v>333</v>
      </c>
      <c r="F66" s="80">
        <v>337</v>
      </c>
      <c r="G66" s="80">
        <v>345</v>
      </c>
    </row>
    <row r="67" spans="1:7" ht="12.75">
      <c r="A67" s="118" t="s">
        <v>481</v>
      </c>
      <c r="B67" s="80">
        <v>339</v>
      </c>
      <c r="C67" s="80">
        <v>335</v>
      </c>
      <c r="D67" s="80">
        <v>333</v>
      </c>
      <c r="E67" s="80">
        <v>336</v>
      </c>
      <c r="F67" s="80">
        <v>337</v>
      </c>
      <c r="G67" s="80">
        <v>343</v>
      </c>
    </row>
    <row r="68" spans="1:7" ht="12.75">
      <c r="A68" s="118" t="s">
        <v>482</v>
      </c>
      <c r="B68" s="80">
        <v>321</v>
      </c>
      <c r="C68" s="80">
        <v>318</v>
      </c>
      <c r="D68" s="80">
        <v>319</v>
      </c>
      <c r="E68" s="80">
        <v>320</v>
      </c>
      <c r="F68" s="80">
        <v>320</v>
      </c>
      <c r="G68" s="80">
        <v>325</v>
      </c>
    </row>
    <row r="69" spans="1:7" ht="12.75">
      <c r="A69" s="118" t="s">
        <v>483</v>
      </c>
      <c r="B69" s="80">
        <v>264</v>
      </c>
      <c r="C69" s="80">
        <v>261</v>
      </c>
      <c r="D69" s="80">
        <v>256</v>
      </c>
      <c r="E69" s="80">
        <v>255</v>
      </c>
      <c r="F69" s="80">
        <v>259</v>
      </c>
      <c r="G69" s="80">
        <v>270</v>
      </c>
    </row>
    <row r="70" spans="1:7" ht="12.75">
      <c r="A70" s="118" t="s">
        <v>484</v>
      </c>
      <c r="B70" s="80">
        <v>384</v>
      </c>
      <c r="C70" s="80">
        <v>385</v>
      </c>
      <c r="D70" s="80">
        <v>388</v>
      </c>
      <c r="E70" s="80">
        <v>386</v>
      </c>
      <c r="F70" s="80">
        <v>386</v>
      </c>
      <c r="G70" s="80">
        <v>388</v>
      </c>
    </row>
    <row r="71" spans="1:7" ht="12.75">
      <c r="A71" s="118" t="s">
        <v>485</v>
      </c>
      <c r="B71" s="80">
        <v>237</v>
      </c>
      <c r="C71" s="80">
        <v>238</v>
      </c>
      <c r="D71" s="80">
        <v>236</v>
      </c>
      <c r="E71" s="80">
        <v>237</v>
      </c>
      <c r="F71" s="80">
        <v>239</v>
      </c>
      <c r="G71" s="80">
        <v>240</v>
      </c>
    </row>
    <row r="72" spans="1:7" ht="12.75">
      <c r="A72" s="118" t="s">
        <v>486</v>
      </c>
      <c r="B72" s="80">
        <v>270</v>
      </c>
      <c r="C72" s="80">
        <v>274</v>
      </c>
      <c r="D72" s="80">
        <v>271</v>
      </c>
      <c r="E72" s="80">
        <v>272</v>
      </c>
      <c r="F72" s="80">
        <v>271</v>
      </c>
      <c r="G72" s="80">
        <v>270</v>
      </c>
    </row>
    <row r="73" spans="1:7" ht="13.5" thickBot="1">
      <c r="A73" s="38"/>
      <c r="B73" s="69"/>
      <c r="C73" s="69"/>
      <c r="D73" s="69"/>
      <c r="E73" s="69"/>
      <c r="F73" s="69"/>
      <c r="G73" s="69"/>
    </row>
    <row r="74" spans="1:7" ht="13.5" thickBot="1">
      <c r="A74" s="34" t="s">
        <v>584</v>
      </c>
      <c r="B74" s="34"/>
      <c r="C74" s="34"/>
      <c r="D74" s="34"/>
      <c r="E74" s="34"/>
      <c r="F74" s="34"/>
      <c r="G74" s="34"/>
    </row>
    <row r="75" spans="1:7" ht="12.75">
      <c r="A75" s="118" t="s">
        <v>487</v>
      </c>
      <c r="B75" s="80">
        <v>308</v>
      </c>
      <c r="C75" s="80">
        <v>305</v>
      </c>
      <c r="D75" s="80">
        <v>301</v>
      </c>
      <c r="E75" s="80">
        <v>297</v>
      </c>
      <c r="F75" s="80">
        <v>302</v>
      </c>
      <c r="G75" s="80">
        <v>308</v>
      </c>
    </row>
    <row r="76" spans="1:7" ht="12.75">
      <c r="A76" s="118" t="s">
        <v>488</v>
      </c>
      <c r="B76" s="80">
        <v>403</v>
      </c>
      <c r="C76" s="80">
        <v>400</v>
      </c>
      <c r="D76" s="80">
        <v>397</v>
      </c>
      <c r="E76" s="80">
        <v>394</v>
      </c>
      <c r="F76" s="80">
        <v>399</v>
      </c>
      <c r="G76" s="80">
        <v>400</v>
      </c>
    </row>
    <row r="77" spans="1:7" ht="12.75">
      <c r="A77" s="118" t="s">
        <v>489</v>
      </c>
      <c r="B77" s="80">
        <v>339</v>
      </c>
      <c r="C77" s="80">
        <v>337</v>
      </c>
      <c r="D77" s="80">
        <v>336</v>
      </c>
      <c r="E77" s="80">
        <v>337</v>
      </c>
      <c r="F77" s="80">
        <v>339</v>
      </c>
      <c r="G77" s="80">
        <v>347</v>
      </c>
    </row>
    <row r="78" spans="1:7" ht="12.75">
      <c r="A78" s="118" t="s">
        <v>490</v>
      </c>
      <c r="B78" s="80">
        <v>580</v>
      </c>
      <c r="C78" s="80">
        <v>573</v>
      </c>
      <c r="D78" s="80">
        <v>571</v>
      </c>
      <c r="E78" s="80">
        <v>565</v>
      </c>
      <c r="F78" s="80">
        <v>576</v>
      </c>
      <c r="G78" s="80">
        <v>574</v>
      </c>
    </row>
    <row r="79" spans="1:7" ht="12.75">
      <c r="A79" s="118" t="s">
        <v>491</v>
      </c>
      <c r="B79" s="80">
        <v>400</v>
      </c>
      <c r="C79" s="80">
        <v>387</v>
      </c>
      <c r="D79" s="80">
        <v>385</v>
      </c>
      <c r="E79" s="80">
        <v>386</v>
      </c>
      <c r="F79" s="80">
        <v>385</v>
      </c>
      <c r="G79" s="80">
        <v>386</v>
      </c>
    </row>
    <row r="80" spans="1:7" ht="12.75">
      <c r="A80" s="118" t="s">
        <v>492</v>
      </c>
      <c r="B80" s="80">
        <v>302</v>
      </c>
      <c r="C80" s="80">
        <v>311</v>
      </c>
      <c r="D80" s="80">
        <v>306</v>
      </c>
      <c r="E80" s="80">
        <v>307</v>
      </c>
      <c r="F80" s="80">
        <v>308</v>
      </c>
      <c r="G80" s="80">
        <v>308</v>
      </c>
    </row>
    <row r="81" spans="1:7" ht="12.75">
      <c r="A81" s="118" t="s">
        <v>493</v>
      </c>
      <c r="B81" s="80">
        <v>357</v>
      </c>
      <c r="C81" s="80">
        <v>360</v>
      </c>
      <c r="D81" s="80">
        <v>352</v>
      </c>
      <c r="E81" s="80">
        <v>342</v>
      </c>
      <c r="F81" s="80">
        <v>355</v>
      </c>
      <c r="G81" s="80">
        <v>352</v>
      </c>
    </row>
    <row r="82" spans="1:7" ht="12.75">
      <c r="A82" s="118" t="s">
        <v>494</v>
      </c>
      <c r="B82" s="80">
        <v>360</v>
      </c>
      <c r="C82" s="80">
        <v>354</v>
      </c>
      <c r="D82" s="80">
        <v>347</v>
      </c>
      <c r="E82" s="80">
        <v>353</v>
      </c>
      <c r="F82" s="80">
        <v>352</v>
      </c>
      <c r="G82" s="80">
        <v>359</v>
      </c>
    </row>
    <row r="83" spans="1:7" ht="12.75">
      <c r="A83" s="118" t="s">
        <v>495</v>
      </c>
      <c r="B83" s="80">
        <v>469</v>
      </c>
      <c r="C83" s="80">
        <v>469</v>
      </c>
      <c r="D83" s="80">
        <v>464</v>
      </c>
      <c r="E83" s="80">
        <v>463</v>
      </c>
      <c r="F83" s="80">
        <v>466</v>
      </c>
      <c r="G83" s="80">
        <v>470</v>
      </c>
    </row>
    <row r="84" spans="1:7" ht="12.75">
      <c r="A84" s="118" t="s">
        <v>496</v>
      </c>
      <c r="B84" s="80">
        <v>460</v>
      </c>
      <c r="C84" s="80">
        <v>449</v>
      </c>
      <c r="D84" s="80">
        <v>442</v>
      </c>
      <c r="E84" s="80">
        <v>450</v>
      </c>
      <c r="F84" s="80">
        <v>443</v>
      </c>
      <c r="G84" s="80">
        <v>447</v>
      </c>
    </row>
    <row r="85" spans="1:7" ht="12.75">
      <c r="A85" s="118" t="s">
        <v>497</v>
      </c>
      <c r="B85" s="80">
        <v>486</v>
      </c>
      <c r="C85" s="80">
        <v>474</v>
      </c>
      <c r="D85" s="80">
        <v>477</v>
      </c>
      <c r="E85" s="80">
        <v>465</v>
      </c>
      <c r="F85" s="80">
        <v>472</v>
      </c>
      <c r="G85" s="80">
        <v>476</v>
      </c>
    </row>
    <row r="86" spans="1:7" ht="12.75">
      <c r="A86" s="120" t="s">
        <v>498</v>
      </c>
      <c r="B86" s="82">
        <v>318</v>
      </c>
      <c r="C86" s="82">
        <v>320</v>
      </c>
      <c r="D86" s="82">
        <v>319</v>
      </c>
      <c r="E86" s="82">
        <v>314</v>
      </c>
      <c r="F86" s="82">
        <v>317</v>
      </c>
      <c r="G86" s="82">
        <v>318</v>
      </c>
    </row>
    <row r="87" spans="1:7" ht="12.75">
      <c r="A87" s="61" t="s">
        <v>17</v>
      </c>
      <c r="B87" s="15">
        <f aca="true" t="shared" si="1" ref="B87:G87">SUM(B19:B86)</f>
        <v>20220</v>
      </c>
      <c r="C87" s="15">
        <f t="shared" si="1"/>
        <v>20126</v>
      </c>
      <c r="D87" s="15">
        <f t="shared" si="1"/>
        <v>19965</v>
      </c>
      <c r="E87" s="15">
        <f t="shared" si="1"/>
        <v>19868</v>
      </c>
      <c r="F87" s="15">
        <f t="shared" si="1"/>
        <v>20042</v>
      </c>
      <c r="G87" s="15">
        <f t="shared" si="1"/>
        <v>20228</v>
      </c>
    </row>
    <row r="88" ht="13.5" thickBot="1">
      <c r="A88" s="4"/>
    </row>
    <row r="89" spans="1:7" ht="13.5" thickBot="1">
      <c r="A89" s="34" t="s">
        <v>102</v>
      </c>
      <c r="B89" s="34"/>
      <c r="C89" s="34"/>
      <c r="D89" s="34"/>
      <c r="E89" s="34"/>
      <c r="F89" s="34"/>
      <c r="G89" s="34"/>
    </row>
    <row r="90" spans="1:7" ht="12.75">
      <c r="A90" s="62" t="s">
        <v>499</v>
      </c>
      <c r="B90" s="75">
        <v>143</v>
      </c>
      <c r="C90" s="78">
        <v>143</v>
      </c>
      <c r="D90" s="78">
        <v>144</v>
      </c>
      <c r="E90" s="78">
        <v>142</v>
      </c>
      <c r="F90" s="78">
        <v>142</v>
      </c>
      <c r="G90" s="83">
        <v>126</v>
      </c>
    </row>
    <row r="91" spans="1:7" ht="12.75">
      <c r="A91" s="63" t="s">
        <v>500</v>
      </c>
      <c r="B91" s="76">
        <v>158</v>
      </c>
      <c r="C91" s="79">
        <v>156</v>
      </c>
      <c r="D91" s="79">
        <v>158</v>
      </c>
      <c r="E91" s="79">
        <v>157</v>
      </c>
      <c r="F91" s="79">
        <v>160</v>
      </c>
      <c r="G91" s="84">
        <v>142</v>
      </c>
    </row>
    <row r="92" spans="1:7" ht="12.75">
      <c r="A92" s="63" t="s">
        <v>501</v>
      </c>
      <c r="B92" s="76">
        <v>212</v>
      </c>
      <c r="C92" s="79">
        <v>211</v>
      </c>
      <c r="D92" s="79">
        <v>210</v>
      </c>
      <c r="E92" s="79">
        <v>209</v>
      </c>
      <c r="F92" s="79">
        <v>206</v>
      </c>
      <c r="G92" s="84">
        <v>187</v>
      </c>
    </row>
    <row r="93" spans="1:7" ht="12.75">
      <c r="A93" s="63" t="s">
        <v>502</v>
      </c>
      <c r="B93" s="76">
        <v>160</v>
      </c>
      <c r="C93" s="79">
        <v>160</v>
      </c>
      <c r="D93" s="79">
        <v>161</v>
      </c>
      <c r="E93" s="79">
        <v>160</v>
      </c>
      <c r="F93" s="79">
        <v>159</v>
      </c>
      <c r="G93" s="84">
        <v>134</v>
      </c>
    </row>
    <row r="94" spans="1:7" ht="12.75">
      <c r="A94" s="63" t="s">
        <v>503</v>
      </c>
      <c r="B94" s="76">
        <v>280</v>
      </c>
      <c r="C94" s="79">
        <v>276</v>
      </c>
      <c r="D94" s="79">
        <v>272</v>
      </c>
      <c r="E94" s="79">
        <v>278</v>
      </c>
      <c r="F94" s="79">
        <v>278</v>
      </c>
      <c r="G94" s="84">
        <v>262</v>
      </c>
    </row>
    <row r="95" spans="1:7" ht="12.75">
      <c r="A95" s="63" t="s">
        <v>504</v>
      </c>
      <c r="B95" s="76">
        <v>268</v>
      </c>
      <c r="C95" s="79">
        <v>268</v>
      </c>
      <c r="D95" s="79">
        <v>269</v>
      </c>
      <c r="E95" s="79">
        <v>269</v>
      </c>
      <c r="F95" s="79">
        <v>267</v>
      </c>
      <c r="G95" s="84">
        <v>242</v>
      </c>
    </row>
    <row r="96" spans="1:7" ht="12.75">
      <c r="A96" s="63" t="s">
        <v>505</v>
      </c>
      <c r="B96" s="76">
        <v>274</v>
      </c>
      <c r="C96" s="79">
        <v>272</v>
      </c>
      <c r="D96" s="79">
        <v>274</v>
      </c>
      <c r="E96" s="79">
        <v>277</v>
      </c>
      <c r="F96" s="79">
        <v>277</v>
      </c>
      <c r="G96" s="84">
        <v>248</v>
      </c>
    </row>
    <row r="97" spans="1:7" ht="12.75">
      <c r="A97" s="63" t="s">
        <v>506</v>
      </c>
      <c r="B97" s="76">
        <v>228</v>
      </c>
      <c r="C97" s="79">
        <v>232</v>
      </c>
      <c r="D97" s="79">
        <v>228</v>
      </c>
      <c r="E97" s="79">
        <v>230</v>
      </c>
      <c r="F97" s="79">
        <v>226</v>
      </c>
      <c r="G97" s="84">
        <v>207</v>
      </c>
    </row>
    <row r="98" spans="1:7" ht="12.75">
      <c r="A98" s="63" t="s">
        <v>507</v>
      </c>
      <c r="B98" s="76">
        <v>285</v>
      </c>
      <c r="C98" s="79">
        <v>285</v>
      </c>
      <c r="D98" s="79">
        <v>283</v>
      </c>
      <c r="E98" s="79">
        <v>286</v>
      </c>
      <c r="F98" s="79">
        <v>282</v>
      </c>
      <c r="G98" s="84">
        <v>253</v>
      </c>
    </row>
    <row r="99" spans="1:7" ht="12.75">
      <c r="A99" s="63" t="s">
        <v>103</v>
      </c>
      <c r="B99" s="77">
        <v>239</v>
      </c>
      <c r="C99" s="80">
        <v>236</v>
      </c>
      <c r="D99" s="80">
        <v>235</v>
      </c>
      <c r="E99" s="80">
        <v>236</v>
      </c>
      <c r="F99" s="80">
        <v>234</v>
      </c>
      <c r="G99" s="85">
        <v>215</v>
      </c>
    </row>
    <row r="100" spans="1:7" ht="12.75">
      <c r="A100" s="63" t="s">
        <v>104</v>
      </c>
      <c r="B100" s="77">
        <v>242</v>
      </c>
      <c r="C100" s="80">
        <v>239</v>
      </c>
      <c r="D100" s="80">
        <v>236</v>
      </c>
      <c r="E100" s="80">
        <v>237</v>
      </c>
      <c r="F100" s="80">
        <v>238</v>
      </c>
      <c r="G100" s="85">
        <v>211</v>
      </c>
    </row>
    <row r="101" spans="1:7" ht="12.75">
      <c r="A101" s="63" t="s">
        <v>508</v>
      </c>
      <c r="B101" s="77">
        <v>174</v>
      </c>
      <c r="C101" s="80">
        <v>171</v>
      </c>
      <c r="D101" s="80">
        <v>173</v>
      </c>
      <c r="E101" s="80">
        <v>175</v>
      </c>
      <c r="F101" s="80">
        <v>175</v>
      </c>
      <c r="G101" s="85">
        <v>161</v>
      </c>
    </row>
    <row r="102" spans="1:7" ht="12.75">
      <c r="A102" s="63" t="s">
        <v>105</v>
      </c>
      <c r="B102" s="77">
        <v>52</v>
      </c>
      <c r="C102" s="80">
        <v>51</v>
      </c>
      <c r="D102" s="80">
        <v>51</v>
      </c>
      <c r="E102" s="80">
        <v>51</v>
      </c>
      <c r="F102" s="80">
        <v>52</v>
      </c>
      <c r="G102" s="85">
        <v>38</v>
      </c>
    </row>
    <row r="103" spans="1:7" ht="12.75">
      <c r="A103" s="61" t="s">
        <v>17</v>
      </c>
      <c r="B103" s="15">
        <f aca="true" t="shared" si="2" ref="B103:G103">SUM(B90:B102)</f>
        <v>2715</v>
      </c>
      <c r="C103" s="15">
        <f t="shared" si="2"/>
        <v>2700</v>
      </c>
      <c r="D103" s="15">
        <f t="shared" si="2"/>
        <v>2694</v>
      </c>
      <c r="E103" s="45">
        <f t="shared" si="2"/>
        <v>2707</v>
      </c>
      <c r="F103" s="45">
        <f t="shared" si="2"/>
        <v>2696</v>
      </c>
      <c r="G103" s="15">
        <f t="shared" si="2"/>
        <v>2426</v>
      </c>
    </row>
    <row r="104" ht="13.5" thickBot="1">
      <c r="A104" s="4"/>
    </row>
    <row r="105" spans="1:7" ht="13.5" thickBot="1">
      <c r="A105" s="34" t="s">
        <v>124</v>
      </c>
      <c r="B105" s="34"/>
      <c r="C105" s="34"/>
      <c r="D105" s="34"/>
      <c r="E105" s="34"/>
      <c r="F105" s="34"/>
      <c r="G105" s="34"/>
    </row>
    <row r="106" spans="1:7" ht="12.75">
      <c r="A106" s="96" t="s">
        <v>659</v>
      </c>
      <c r="B106" s="75">
        <v>172</v>
      </c>
      <c r="C106" s="78">
        <v>172</v>
      </c>
      <c r="D106" s="78">
        <v>160</v>
      </c>
      <c r="E106" s="78">
        <v>163</v>
      </c>
      <c r="F106" s="78">
        <v>158</v>
      </c>
      <c r="G106" s="83">
        <v>162</v>
      </c>
    </row>
    <row r="107" spans="1:7" ht="12.75">
      <c r="A107" s="96" t="s">
        <v>660</v>
      </c>
      <c r="B107" s="76">
        <v>266</v>
      </c>
      <c r="C107" s="79">
        <v>243</v>
      </c>
      <c r="D107" s="79">
        <v>230</v>
      </c>
      <c r="E107" s="79">
        <v>227</v>
      </c>
      <c r="F107" s="79">
        <v>231</v>
      </c>
      <c r="G107" s="84">
        <v>245</v>
      </c>
    </row>
    <row r="108" spans="1:7" ht="12.75">
      <c r="A108" s="96" t="s">
        <v>661</v>
      </c>
      <c r="B108" s="76">
        <v>155</v>
      </c>
      <c r="C108" s="79">
        <v>148</v>
      </c>
      <c r="D108" s="79">
        <v>138</v>
      </c>
      <c r="E108" s="79">
        <v>139</v>
      </c>
      <c r="F108" s="79">
        <v>134</v>
      </c>
      <c r="G108" s="84">
        <v>151</v>
      </c>
    </row>
    <row r="109" spans="1:7" ht="12.75">
      <c r="A109" s="96" t="s">
        <v>662</v>
      </c>
      <c r="B109" s="76">
        <v>193</v>
      </c>
      <c r="C109" s="79">
        <v>184</v>
      </c>
      <c r="D109" s="79">
        <v>176</v>
      </c>
      <c r="E109" s="79">
        <v>184</v>
      </c>
      <c r="F109" s="79">
        <v>178</v>
      </c>
      <c r="G109" s="84">
        <v>187</v>
      </c>
    </row>
    <row r="110" spans="1:7" ht="12.75">
      <c r="A110" s="96" t="s">
        <v>663</v>
      </c>
      <c r="B110" s="76">
        <v>35</v>
      </c>
      <c r="C110" s="79">
        <v>37</v>
      </c>
      <c r="D110" s="79">
        <v>35</v>
      </c>
      <c r="E110" s="79">
        <v>35</v>
      </c>
      <c r="F110" s="79">
        <v>35</v>
      </c>
      <c r="G110" s="84">
        <v>35</v>
      </c>
    </row>
    <row r="111" spans="1:7" ht="12.75">
      <c r="A111" s="96" t="s">
        <v>664</v>
      </c>
      <c r="B111" s="76">
        <v>128</v>
      </c>
      <c r="C111" s="79">
        <v>123</v>
      </c>
      <c r="D111" s="79">
        <v>120</v>
      </c>
      <c r="E111" s="79">
        <v>118</v>
      </c>
      <c r="F111" s="79">
        <v>120</v>
      </c>
      <c r="G111" s="84">
        <v>122</v>
      </c>
    </row>
    <row r="112" spans="1:7" ht="12.75">
      <c r="A112" s="96" t="s">
        <v>665</v>
      </c>
      <c r="B112" s="76">
        <v>96</v>
      </c>
      <c r="C112" s="79">
        <v>91</v>
      </c>
      <c r="D112" s="79">
        <v>91</v>
      </c>
      <c r="E112" s="79">
        <v>90</v>
      </c>
      <c r="F112" s="79">
        <v>92</v>
      </c>
      <c r="G112" s="84">
        <v>91</v>
      </c>
    </row>
    <row r="113" spans="1:7" ht="12.75">
      <c r="A113" s="96" t="s">
        <v>666</v>
      </c>
      <c r="B113" s="76">
        <v>32</v>
      </c>
      <c r="C113" s="79">
        <v>32</v>
      </c>
      <c r="D113" s="79">
        <v>28</v>
      </c>
      <c r="E113" s="79">
        <v>33</v>
      </c>
      <c r="F113" s="79">
        <v>29</v>
      </c>
      <c r="G113" s="84">
        <v>30</v>
      </c>
    </row>
    <row r="114" spans="1:7" ht="12.75">
      <c r="A114" s="96" t="s">
        <v>667</v>
      </c>
      <c r="B114" s="76">
        <v>121</v>
      </c>
      <c r="C114" s="79">
        <v>120</v>
      </c>
      <c r="D114" s="79">
        <v>117</v>
      </c>
      <c r="E114" s="79">
        <v>120</v>
      </c>
      <c r="F114" s="79">
        <v>115</v>
      </c>
      <c r="G114" s="84">
        <v>116</v>
      </c>
    </row>
    <row r="115" spans="1:7" ht="12.75">
      <c r="A115" s="96" t="s">
        <v>668</v>
      </c>
      <c r="B115" s="76">
        <v>98</v>
      </c>
      <c r="C115" s="79">
        <v>95</v>
      </c>
      <c r="D115" s="79">
        <v>97</v>
      </c>
      <c r="E115" s="79">
        <v>94</v>
      </c>
      <c r="F115" s="79">
        <v>90</v>
      </c>
      <c r="G115" s="84">
        <v>95</v>
      </c>
    </row>
    <row r="116" spans="1:7" ht="12.75">
      <c r="A116" s="96" t="s">
        <v>669</v>
      </c>
      <c r="B116" s="76">
        <v>14</v>
      </c>
      <c r="C116" s="79">
        <v>14</v>
      </c>
      <c r="D116" s="79">
        <v>12</v>
      </c>
      <c r="E116" s="79">
        <v>13</v>
      </c>
      <c r="F116" s="79">
        <v>13</v>
      </c>
      <c r="G116" s="84">
        <v>16</v>
      </c>
    </row>
    <row r="117" spans="1:7" ht="12.75">
      <c r="A117" s="96" t="s">
        <v>670</v>
      </c>
      <c r="B117" s="76">
        <v>15</v>
      </c>
      <c r="C117" s="79">
        <v>15</v>
      </c>
      <c r="D117" s="79">
        <v>15</v>
      </c>
      <c r="E117" s="79">
        <v>15</v>
      </c>
      <c r="F117" s="79">
        <v>15</v>
      </c>
      <c r="G117" s="84">
        <v>15</v>
      </c>
    </row>
    <row r="118" spans="1:7" ht="12.75">
      <c r="A118" s="96" t="s">
        <v>73</v>
      </c>
      <c r="B118" s="76">
        <v>69</v>
      </c>
      <c r="C118" s="79">
        <v>71</v>
      </c>
      <c r="D118" s="79">
        <v>68</v>
      </c>
      <c r="E118" s="79">
        <v>68</v>
      </c>
      <c r="F118" s="79">
        <v>68</v>
      </c>
      <c r="G118" s="84">
        <v>80</v>
      </c>
    </row>
    <row r="119" spans="1:7" ht="12.75">
      <c r="A119" s="61" t="s">
        <v>17</v>
      </c>
      <c r="B119" s="15">
        <f aca="true" t="shared" si="3" ref="B119:G119">SUM(B106:B118)</f>
        <v>1394</v>
      </c>
      <c r="C119" s="15">
        <f t="shared" si="3"/>
        <v>1345</v>
      </c>
      <c r="D119" s="15">
        <f t="shared" si="3"/>
        <v>1287</v>
      </c>
      <c r="E119" s="45">
        <f t="shared" si="3"/>
        <v>1299</v>
      </c>
      <c r="F119" s="45">
        <f t="shared" si="3"/>
        <v>1278</v>
      </c>
      <c r="G119" s="15">
        <f t="shared" si="3"/>
        <v>1345</v>
      </c>
    </row>
    <row r="120" ht="13.5" thickBot="1">
      <c r="A120" s="4"/>
    </row>
    <row r="121" spans="1:7" ht="13.5" thickBot="1">
      <c r="A121" s="34" t="s">
        <v>125</v>
      </c>
      <c r="B121" s="34"/>
      <c r="C121" s="34"/>
      <c r="D121" s="34"/>
      <c r="E121" s="34"/>
      <c r="F121" s="34"/>
      <c r="G121" s="34"/>
    </row>
    <row r="122" spans="1:7" ht="12.75">
      <c r="A122" s="62">
        <v>1</v>
      </c>
      <c r="B122" s="42">
        <v>148</v>
      </c>
      <c r="C122" s="42">
        <v>149</v>
      </c>
      <c r="D122" s="41">
        <v>145</v>
      </c>
      <c r="E122" s="43">
        <v>144</v>
      </c>
      <c r="F122" s="43">
        <v>147</v>
      </c>
      <c r="G122" s="41">
        <v>153</v>
      </c>
    </row>
    <row r="123" spans="1:7" ht="12.75">
      <c r="A123" s="63">
        <v>2</v>
      </c>
      <c r="B123" s="42">
        <v>499</v>
      </c>
      <c r="C123" s="42">
        <v>498</v>
      </c>
      <c r="D123" s="42">
        <v>503</v>
      </c>
      <c r="E123" s="43">
        <v>497</v>
      </c>
      <c r="F123" s="43">
        <v>493</v>
      </c>
      <c r="G123" s="42">
        <v>511</v>
      </c>
    </row>
    <row r="124" spans="1:7" ht="12.75">
      <c r="A124" s="63">
        <v>3</v>
      </c>
      <c r="B124" s="42">
        <v>190</v>
      </c>
      <c r="C124" s="42">
        <v>186</v>
      </c>
      <c r="D124" s="42">
        <v>190</v>
      </c>
      <c r="E124" s="43">
        <v>186</v>
      </c>
      <c r="F124" s="43">
        <v>186</v>
      </c>
      <c r="G124" s="42">
        <v>192</v>
      </c>
    </row>
    <row r="125" spans="1:7" ht="12.75">
      <c r="A125" s="63">
        <v>4</v>
      </c>
      <c r="B125" s="42">
        <v>124</v>
      </c>
      <c r="C125" s="42">
        <v>119</v>
      </c>
      <c r="D125" s="42">
        <v>120</v>
      </c>
      <c r="E125" s="43">
        <v>120</v>
      </c>
      <c r="F125" s="43">
        <v>121</v>
      </c>
      <c r="G125" s="42">
        <v>125</v>
      </c>
    </row>
    <row r="126" spans="1:7" ht="12.75">
      <c r="A126" s="63">
        <v>5</v>
      </c>
      <c r="B126" s="42">
        <v>484</v>
      </c>
      <c r="C126" s="42">
        <v>480</v>
      </c>
      <c r="D126" s="42">
        <v>478</v>
      </c>
      <c r="E126" s="43">
        <v>478</v>
      </c>
      <c r="F126" s="43">
        <v>470</v>
      </c>
      <c r="G126" s="42">
        <v>488</v>
      </c>
    </row>
    <row r="127" spans="1:7" ht="12.75">
      <c r="A127" s="63">
        <v>6</v>
      </c>
      <c r="B127" s="42">
        <v>378</v>
      </c>
      <c r="C127" s="42">
        <v>379</v>
      </c>
      <c r="D127" s="42">
        <v>374</v>
      </c>
      <c r="E127" s="43">
        <v>377</v>
      </c>
      <c r="F127" s="43">
        <v>375</v>
      </c>
      <c r="G127" s="42">
        <v>381</v>
      </c>
    </row>
    <row r="128" spans="1:7" ht="12.75">
      <c r="A128" s="63">
        <v>7</v>
      </c>
      <c r="B128" s="42">
        <v>107</v>
      </c>
      <c r="C128" s="42">
        <v>106</v>
      </c>
      <c r="D128" s="42">
        <v>106</v>
      </c>
      <c r="E128" s="43">
        <v>107</v>
      </c>
      <c r="F128" s="43">
        <v>107</v>
      </c>
      <c r="G128" s="42">
        <v>110</v>
      </c>
    </row>
    <row r="129" spans="1:7" ht="12.75">
      <c r="A129" s="63">
        <v>8</v>
      </c>
      <c r="B129" s="42">
        <v>513</v>
      </c>
      <c r="C129" s="42">
        <v>510</v>
      </c>
      <c r="D129" s="42">
        <v>506</v>
      </c>
      <c r="E129" s="43">
        <v>506</v>
      </c>
      <c r="F129" s="43">
        <v>500</v>
      </c>
      <c r="G129" s="42">
        <v>525</v>
      </c>
    </row>
    <row r="130" spans="1:7" ht="12.75">
      <c r="A130" s="63">
        <v>9</v>
      </c>
      <c r="B130" s="42">
        <v>370</v>
      </c>
      <c r="C130" s="42">
        <v>372</v>
      </c>
      <c r="D130" s="42">
        <v>369</v>
      </c>
      <c r="E130" s="43">
        <v>375</v>
      </c>
      <c r="F130" s="43">
        <v>373</v>
      </c>
      <c r="G130" s="42">
        <v>378</v>
      </c>
    </row>
    <row r="131" spans="1:7" ht="12.75">
      <c r="A131" s="63">
        <v>10</v>
      </c>
      <c r="B131" s="42">
        <v>65</v>
      </c>
      <c r="C131" s="42">
        <v>64</v>
      </c>
      <c r="D131" s="42">
        <v>65</v>
      </c>
      <c r="E131" s="43">
        <v>66</v>
      </c>
      <c r="F131" s="43">
        <v>64</v>
      </c>
      <c r="G131" s="42">
        <v>64</v>
      </c>
    </row>
    <row r="132" spans="1:7" ht="12.75">
      <c r="A132" s="61" t="s">
        <v>17</v>
      </c>
      <c r="B132" s="15">
        <f aca="true" t="shared" si="4" ref="B132:G132">SUM(B122:B131)</f>
        <v>2878</v>
      </c>
      <c r="C132" s="15">
        <f t="shared" si="4"/>
        <v>2863</v>
      </c>
      <c r="D132" s="15">
        <f t="shared" si="4"/>
        <v>2856</v>
      </c>
      <c r="E132" s="45">
        <f t="shared" si="4"/>
        <v>2856</v>
      </c>
      <c r="F132" s="45">
        <f t="shared" si="4"/>
        <v>2836</v>
      </c>
      <c r="G132" s="15">
        <f t="shared" si="4"/>
        <v>2927</v>
      </c>
    </row>
    <row r="133" ht="13.5" thickBot="1">
      <c r="A133" s="4"/>
    </row>
    <row r="134" spans="1:7" ht="13.5" thickBot="1">
      <c r="A134" s="34" t="s">
        <v>131</v>
      </c>
      <c r="B134" s="34"/>
      <c r="C134" s="34"/>
      <c r="D134" s="34"/>
      <c r="E134" s="34"/>
      <c r="F134" s="34"/>
      <c r="G134" s="34"/>
    </row>
    <row r="135" spans="1:7" ht="12.75">
      <c r="A135" s="62" t="s">
        <v>509</v>
      </c>
      <c r="B135" s="42">
        <v>183</v>
      </c>
      <c r="C135" s="42">
        <v>172</v>
      </c>
      <c r="D135" s="41">
        <v>170</v>
      </c>
      <c r="E135" s="43">
        <v>175</v>
      </c>
      <c r="F135" s="43">
        <v>170</v>
      </c>
      <c r="G135" s="41">
        <v>191</v>
      </c>
    </row>
    <row r="136" spans="1:7" ht="12.75">
      <c r="A136" s="63" t="s">
        <v>510</v>
      </c>
      <c r="B136" s="42">
        <v>126</v>
      </c>
      <c r="C136" s="42">
        <v>121</v>
      </c>
      <c r="D136" s="42">
        <v>115</v>
      </c>
      <c r="E136" s="43">
        <v>116</v>
      </c>
      <c r="F136" s="43">
        <v>118</v>
      </c>
      <c r="G136" s="42">
        <v>125</v>
      </c>
    </row>
    <row r="137" spans="1:7" ht="12.75">
      <c r="A137" s="63" t="s">
        <v>511</v>
      </c>
      <c r="B137" s="42">
        <v>71</v>
      </c>
      <c r="C137" s="42">
        <v>65</v>
      </c>
      <c r="D137" s="42">
        <v>66</v>
      </c>
      <c r="E137" s="43">
        <v>66</v>
      </c>
      <c r="F137" s="43">
        <v>64</v>
      </c>
      <c r="G137" s="42">
        <v>72</v>
      </c>
    </row>
    <row r="138" spans="1:7" ht="12.75">
      <c r="A138" s="63" t="s">
        <v>512</v>
      </c>
      <c r="B138" s="42">
        <v>184</v>
      </c>
      <c r="C138" s="42">
        <v>179</v>
      </c>
      <c r="D138" s="42">
        <v>175</v>
      </c>
      <c r="E138" s="43">
        <v>179</v>
      </c>
      <c r="F138" s="43">
        <v>182</v>
      </c>
      <c r="G138" s="42">
        <v>189</v>
      </c>
    </row>
    <row r="139" spans="1:7" ht="12.75">
      <c r="A139" s="63" t="s">
        <v>513</v>
      </c>
      <c r="B139" s="42">
        <v>118</v>
      </c>
      <c r="C139" s="42">
        <v>113</v>
      </c>
      <c r="D139" s="42">
        <v>107</v>
      </c>
      <c r="E139" s="43">
        <v>113</v>
      </c>
      <c r="F139" s="43">
        <v>110</v>
      </c>
      <c r="G139" s="42">
        <v>117</v>
      </c>
    </row>
    <row r="140" spans="1:7" ht="12.75">
      <c r="A140" s="63" t="s">
        <v>514</v>
      </c>
      <c r="B140" s="42">
        <v>105</v>
      </c>
      <c r="C140" s="42">
        <v>105</v>
      </c>
      <c r="D140" s="42">
        <v>97</v>
      </c>
      <c r="E140" s="43">
        <v>98</v>
      </c>
      <c r="F140" s="43">
        <v>101</v>
      </c>
      <c r="G140" s="42">
        <v>114</v>
      </c>
    </row>
    <row r="141" spans="1:7" ht="12.75">
      <c r="A141" s="63" t="s">
        <v>515</v>
      </c>
      <c r="B141" s="42">
        <v>177</v>
      </c>
      <c r="C141" s="42">
        <v>171</v>
      </c>
      <c r="D141" s="42">
        <v>168</v>
      </c>
      <c r="E141" s="43">
        <v>168</v>
      </c>
      <c r="F141" s="43">
        <v>169</v>
      </c>
      <c r="G141" s="42">
        <v>175</v>
      </c>
    </row>
    <row r="142" spans="1:7" ht="12.75">
      <c r="A142" s="63" t="s">
        <v>516</v>
      </c>
      <c r="B142" s="42">
        <v>202</v>
      </c>
      <c r="C142" s="42">
        <v>198</v>
      </c>
      <c r="D142" s="42">
        <v>193</v>
      </c>
      <c r="E142" s="43">
        <v>194</v>
      </c>
      <c r="F142" s="43">
        <v>195</v>
      </c>
      <c r="G142" s="42">
        <v>218</v>
      </c>
    </row>
    <row r="143" spans="1:7" ht="12.75">
      <c r="A143" s="63" t="s">
        <v>517</v>
      </c>
      <c r="B143" s="42">
        <v>133</v>
      </c>
      <c r="C143" s="42">
        <v>133</v>
      </c>
      <c r="D143" s="42">
        <v>130</v>
      </c>
      <c r="E143" s="43">
        <v>130</v>
      </c>
      <c r="F143" s="43">
        <v>132</v>
      </c>
      <c r="G143" s="42">
        <v>144</v>
      </c>
    </row>
    <row r="144" spans="1:7" ht="12.75">
      <c r="A144" s="63" t="s">
        <v>293</v>
      </c>
      <c r="B144" s="42">
        <v>156</v>
      </c>
      <c r="C144" s="42">
        <v>150</v>
      </c>
      <c r="D144" s="42">
        <v>151</v>
      </c>
      <c r="E144" s="43">
        <v>153</v>
      </c>
      <c r="F144" s="43">
        <v>149</v>
      </c>
      <c r="G144" s="42">
        <v>167</v>
      </c>
    </row>
    <row r="145" spans="1:7" ht="12.75">
      <c r="A145" s="63" t="s">
        <v>294</v>
      </c>
      <c r="B145" s="17">
        <v>133</v>
      </c>
      <c r="C145" s="17">
        <v>129</v>
      </c>
      <c r="D145" s="17">
        <v>127</v>
      </c>
      <c r="E145" s="44">
        <v>131</v>
      </c>
      <c r="F145" s="44">
        <v>127</v>
      </c>
      <c r="G145" s="17">
        <v>138</v>
      </c>
    </row>
    <row r="146" spans="1:7" ht="12.75">
      <c r="A146" s="61" t="s">
        <v>17</v>
      </c>
      <c r="B146" s="15">
        <f aca="true" t="shared" si="5" ref="B146:G146">SUM(B135:B145)</f>
        <v>1588</v>
      </c>
      <c r="C146" s="15">
        <f t="shared" si="5"/>
        <v>1536</v>
      </c>
      <c r="D146" s="15">
        <f t="shared" si="5"/>
        <v>1499</v>
      </c>
      <c r="E146" s="45">
        <f t="shared" si="5"/>
        <v>1523</v>
      </c>
      <c r="F146" s="45">
        <f t="shared" si="5"/>
        <v>1517</v>
      </c>
      <c r="G146" s="15">
        <f t="shared" si="5"/>
        <v>1650</v>
      </c>
    </row>
    <row r="148" spans="1:7" ht="12.75">
      <c r="A148" s="49" t="s">
        <v>133</v>
      </c>
      <c r="B148" s="50">
        <f aca="true" t="shared" si="6" ref="B148:G148">B16+B87+B103+B119+B132+B146</f>
        <v>29502</v>
      </c>
      <c r="C148" s="50">
        <f>C16+C87+C103+C119+C132+C146</f>
        <v>29264</v>
      </c>
      <c r="D148" s="50">
        <f t="shared" si="6"/>
        <v>28967</v>
      </c>
      <c r="E148" s="50">
        <f t="shared" si="6"/>
        <v>28926</v>
      </c>
      <c r="F148" s="50">
        <f t="shared" si="6"/>
        <v>29037</v>
      </c>
      <c r="G148" s="50">
        <f t="shared" si="6"/>
        <v>29296</v>
      </c>
    </row>
  </sheetData>
  <sheetProtection/>
  <printOptions horizontalCentered="1"/>
  <pageMargins left="0.5" right="0.5" top="0.9" bottom="0.25" header="0.3" footer="0.3"/>
  <pageSetup fitToHeight="5" horizontalDpi="600" verticalDpi="600" orientation="landscape" r:id="rId1"/>
  <headerFooter alignWithMargins="0">
    <oddHeader>&amp;L
&amp;C&amp;"Arial,Bold"JUDICIAL DISTRICT TOTALS
By Precinct
PRIMARY ELECTION     MAY 15, 2018</oddHeader>
  </headerFooter>
  <rowBreaks count="4" manualBreakCount="4">
    <brk id="39" max="255" man="1"/>
    <brk id="73" max="255" man="1"/>
    <brk id="103" max="255" man="1"/>
    <brk id="132" max="255" man="1"/>
  </rowBreaks>
  <ignoredErrors>
    <ignoredError sqref="B148:G14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zoomScalePageLayoutView="0" workbookViewId="0" topLeftCell="A1">
      <pane xSplit="1" ySplit="6" topLeftCell="B7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D19" sqref="D19"/>
    </sheetView>
  </sheetViews>
  <sheetFormatPr defaultColWidth="9.140625" defaultRowHeight="12.75"/>
  <cols>
    <col min="1" max="1" width="14.7109375" style="3" bestFit="1" customWidth="1"/>
    <col min="2" max="2" width="9.140625" style="4" bestFit="1" customWidth="1"/>
    <col min="3" max="3" width="10.8515625" style="4" customWidth="1"/>
    <col min="4" max="4" width="11.421875" style="4" bestFit="1" customWidth="1"/>
    <col min="5" max="5" width="9.7109375" style="4" customWidth="1"/>
    <col min="6" max="6" width="10.8515625" style="4" customWidth="1"/>
    <col min="7" max="7" width="11.57421875" style="4" bestFit="1" customWidth="1"/>
    <col min="8" max="8" width="10.140625" style="4" bestFit="1" customWidth="1"/>
    <col min="9" max="9" width="13.7109375" style="4" bestFit="1" customWidth="1"/>
    <col min="10" max="10" width="9.7109375" style="3" bestFit="1" customWidth="1"/>
    <col min="11" max="11" width="9.7109375" style="3" customWidth="1"/>
    <col min="12" max="16384" width="9.140625" style="3" customWidth="1"/>
  </cols>
  <sheetData>
    <row r="1" spans="1:11" ht="13.5" thickBot="1">
      <c r="A1" s="178" t="s">
        <v>7</v>
      </c>
      <c r="B1" s="179"/>
      <c r="C1" s="2"/>
      <c r="D1" s="2"/>
      <c r="E1" s="2"/>
      <c r="F1" s="2"/>
      <c r="G1" s="2"/>
      <c r="H1" s="2"/>
      <c r="I1" s="2"/>
      <c r="J1" s="2"/>
      <c r="K1" s="2"/>
    </row>
    <row r="2" spans="10:11" ht="12.75">
      <c r="J2" s="4"/>
      <c r="K2" s="4"/>
    </row>
    <row r="3" spans="2:11" ht="12.75">
      <c r="B3" s="5" t="s">
        <v>1</v>
      </c>
      <c r="C3" s="5" t="s">
        <v>1</v>
      </c>
      <c r="D3" s="121" t="s">
        <v>1</v>
      </c>
      <c r="E3" s="5" t="s">
        <v>1</v>
      </c>
      <c r="F3" s="5" t="s">
        <v>1</v>
      </c>
      <c r="G3" s="5" t="s">
        <v>1</v>
      </c>
      <c r="H3" s="121" t="s">
        <v>1</v>
      </c>
      <c r="I3" s="6" t="s">
        <v>1</v>
      </c>
      <c r="J3" s="5" t="s">
        <v>1</v>
      </c>
      <c r="K3" s="123" t="s">
        <v>1</v>
      </c>
    </row>
    <row r="4" spans="2:11" ht="12.75">
      <c r="B4" s="8" t="s">
        <v>148</v>
      </c>
      <c r="C4" s="9" t="s">
        <v>671</v>
      </c>
      <c r="D4" s="122" t="s">
        <v>673</v>
      </c>
      <c r="E4" s="9" t="s">
        <v>578</v>
      </c>
      <c r="F4" s="9" t="s">
        <v>369</v>
      </c>
      <c r="G4" s="9" t="s">
        <v>674</v>
      </c>
      <c r="H4" s="122" t="s">
        <v>677</v>
      </c>
      <c r="I4" s="9" t="s">
        <v>287</v>
      </c>
      <c r="J4" s="8" t="s">
        <v>680</v>
      </c>
      <c r="K4" s="124" t="s">
        <v>681</v>
      </c>
    </row>
    <row r="5" spans="2:11" s="13" customFormat="1" ht="12.75">
      <c r="B5" s="12" t="s">
        <v>368</v>
      </c>
      <c r="C5" s="12" t="s">
        <v>672</v>
      </c>
      <c r="D5" s="12" t="s">
        <v>375</v>
      </c>
      <c r="E5" s="12" t="s">
        <v>384</v>
      </c>
      <c r="F5" s="12" t="s">
        <v>370</v>
      </c>
      <c r="G5" s="12" t="s">
        <v>675</v>
      </c>
      <c r="H5" s="12" t="s">
        <v>678</v>
      </c>
      <c r="I5" s="12" t="s">
        <v>288</v>
      </c>
      <c r="J5" s="12" t="s">
        <v>373</v>
      </c>
      <c r="K5" s="12" t="s">
        <v>682</v>
      </c>
    </row>
    <row r="6" spans="2:11" s="13" customFormat="1" ht="12.75">
      <c r="B6" s="14" t="s">
        <v>8</v>
      </c>
      <c r="C6" s="14" t="s">
        <v>596</v>
      </c>
      <c r="D6" s="14" t="s">
        <v>376</v>
      </c>
      <c r="E6" s="14" t="s">
        <v>579</v>
      </c>
      <c r="F6" s="14" t="s">
        <v>371</v>
      </c>
      <c r="G6" s="14" t="s">
        <v>676</v>
      </c>
      <c r="H6" s="14" t="s">
        <v>679</v>
      </c>
      <c r="I6" s="14" t="s">
        <v>289</v>
      </c>
      <c r="J6" s="14" t="s">
        <v>374</v>
      </c>
      <c r="K6" s="14" t="s">
        <v>372</v>
      </c>
    </row>
    <row r="7" spans="2:11" s="13" customFormat="1" ht="13.5" thickBot="1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3.5" thickBot="1">
      <c r="A8" s="34" t="s">
        <v>18</v>
      </c>
      <c r="B8" s="34"/>
      <c r="C8" s="34"/>
      <c r="D8" s="34"/>
      <c r="E8" s="34"/>
      <c r="F8" s="34"/>
      <c r="G8" s="34"/>
      <c r="H8" s="34"/>
      <c r="I8" s="34"/>
      <c r="J8" s="34"/>
      <c r="K8" s="125"/>
    </row>
    <row r="9" spans="1:11" ht="12.75">
      <c r="A9" s="160">
        <v>1401</v>
      </c>
      <c r="B9" s="41">
        <v>330</v>
      </c>
      <c r="C9" s="41">
        <v>323</v>
      </c>
      <c r="D9" s="41">
        <v>309</v>
      </c>
      <c r="E9" s="41">
        <v>312</v>
      </c>
      <c r="F9" s="41">
        <v>314</v>
      </c>
      <c r="G9" s="41">
        <v>310</v>
      </c>
      <c r="H9" s="41">
        <v>311</v>
      </c>
      <c r="I9" s="41">
        <v>310</v>
      </c>
      <c r="J9" s="41">
        <v>311</v>
      </c>
      <c r="K9" s="41">
        <v>308</v>
      </c>
    </row>
    <row r="10" spans="1:11" ht="12.75">
      <c r="A10" s="161">
        <v>1402</v>
      </c>
      <c r="B10" s="42">
        <v>365</v>
      </c>
      <c r="C10" s="42">
        <v>365</v>
      </c>
      <c r="D10" s="42">
        <v>361</v>
      </c>
      <c r="E10" s="42">
        <v>356</v>
      </c>
      <c r="F10" s="42">
        <v>352</v>
      </c>
      <c r="G10" s="42">
        <v>356</v>
      </c>
      <c r="H10" s="42">
        <v>357</v>
      </c>
      <c r="I10" s="42">
        <v>352</v>
      </c>
      <c r="J10" s="42">
        <v>354</v>
      </c>
      <c r="K10" s="42">
        <v>355</v>
      </c>
    </row>
    <row r="11" spans="1:11" ht="12.75">
      <c r="A11" s="161">
        <v>1403</v>
      </c>
      <c r="B11" s="42">
        <v>485</v>
      </c>
      <c r="C11" s="42">
        <v>466</v>
      </c>
      <c r="D11" s="42">
        <v>456</v>
      </c>
      <c r="E11" s="42">
        <v>461</v>
      </c>
      <c r="F11" s="42">
        <v>461</v>
      </c>
      <c r="G11" s="42">
        <v>453</v>
      </c>
      <c r="H11" s="42">
        <v>460</v>
      </c>
      <c r="I11" s="42">
        <v>447</v>
      </c>
      <c r="J11" s="42">
        <v>450</v>
      </c>
      <c r="K11" s="42">
        <v>450</v>
      </c>
    </row>
    <row r="12" spans="1:11" ht="12.75">
      <c r="A12" s="161">
        <v>1404</v>
      </c>
      <c r="B12" s="42">
        <v>367</v>
      </c>
      <c r="C12" s="42">
        <v>357</v>
      </c>
      <c r="D12" s="42">
        <v>349</v>
      </c>
      <c r="E12" s="42">
        <v>350</v>
      </c>
      <c r="F12" s="42">
        <v>349</v>
      </c>
      <c r="G12" s="42">
        <v>346</v>
      </c>
      <c r="H12" s="42">
        <v>348</v>
      </c>
      <c r="I12" s="42">
        <v>347</v>
      </c>
      <c r="J12" s="42">
        <v>346</v>
      </c>
      <c r="K12" s="42">
        <v>345</v>
      </c>
    </row>
    <row r="13" spans="1:11" ht="12.75">
      <c r="A13" s="161">
        <v>1405</v>
      </c>
      <c r="B13" s="42">
        <v>414</v>
      </c>
      <c r="C13" s="42">
        <v>406</v>
      </c>
      <c r="D13" s="42">
        <v>406</v>
      </c>
      <c r="E13" s="42">
        <v>400</v>
      </c>
      <c r="F13" s="42">
        <v>399</v>
      </c>
      <c r="G13" s="42">
        <v>399</v>
      </c>
      <c r="H13" s="42">
        <v>396</v>
      </c>
      <c r="I13" s="42">
        <v>399</v>
      </c>
      <c r="J13" s="42">
        <v>397</v>
      </c>
      <c r="K13" s="42">
        <v>399</v>
      </c>
    </row>
    <row r="14" spans="1:11" ht="12.75">
      <c r="A14" s="161">
        <v>1406</v>
      </c>
      <c r="B14" s="42">
        <v>523</v>
      </c>
      <c r="C14" s="42">
        <v>510</v>
      </c>
      <c r="D14" s="42">
        <v>495</v>
      </c>
      <c r="E14" s="42">
        <v>505</v>
      </c>
      <c r="F14" s="42">
        <v>500</v>
      </c>
      <c r="G14" s="42">
        <v>495</v>
      </c>
      <c r="H14" s="42">
        <v>499</v>
      </c>
      <c r="I14" s="42">
        <v>495</v>
      </c>
      <c r="J14" s="42">
        <v>497</v>
      </c>
      <c r="K14" s="42">
        <v>498</v>
      </c>
    </row>
    <row r="15" spans="1:11" ht="12.75">
      <c r="A15" s="161">
        <v>1407</v>
      </c>
      <c r="B15" s="42">
        <v>325</v>
      </c>
      <c r="C15" s="42">
        <v>314</v>
      </c>
      <c r="D15" s="42">
        <v>310</v>
      </c>
      <c r="E15" s="42">
        <v>312</v>
      </c>
      <c r="F15" s="42">
        <v>315</v>
      </c>
      <c r="G15" s="42">
        <v>311</v>
      </c>
      <c r="H15" s="42">
        <v>316</v>
      </c>
      <c r="I15" s="42">
        <v>314</v>
      </c>
      <c r="J15" s="42">
        <v>315</v>
      </c>
      <c r="K15" s="42">
        <v>309</v>
      </c>
    </row>
    <row r="16" spans="1:11" ht="12.75">
      <c r="A16" s="161">
        <v>1408</v>
      </c>
      <c r="B16" s="42">
        <v>371</v>
      </c>
      <c r="C16" s="42">
        <v>359</v>
      </c>
      <c r="D16" s="42">
        <v>350</v>
      </c>
      <c r="E16" s="42">
        <v>357</v>
      </c>
      <c r="F16" s="42">
        <v>358</v>
      </c>
      <c r="G16" s="42">
        <v>346</v>
      </c>
      <c r="H16" s="42">
        <v>359</v>
      </c>
      <c r="I16" s="42">
        <v>343</v>
      </c>
      <c r="J16" s="42">
        <v>347</v>
      </c>
      <c r="K16" s="42">
        <v>343</v>
      </c>
    </row>
    <row r="17" spans="1:11" ht="12.75">
      <c r="A17" s="161">
        <v>1409</v>
      </c>
      <c r="B17" s="42">
        <v>389</v>
      </c>
      <c r="C17" s="42">
        <v>382</v>
      </c>
      <c r="D17" s="42">
        <v>372</v>
      </c>
      <c r="E17" s="42">
        <v>382</v>
      </c>
      <c r="F17" s="42">
        <v>382</v>
      </c>
      <c r="G17" s="42">
        <v>369</v>
      </c>
      <c r="H17" s="42">
        <v>377</v>
      </c>
      <c r="I17" s="42">
        <v>372</v>
      </c>
      <c r="J17" s="42">
        <v>369</v>
      </c>
      <c r="K17" s="42">
        <v>368</v>
      </c>
    </row>
    <row r="18" spans="1:11" ht="12.75">
      <c r="A18" s="161">
        <v>1410</v>
      </c>
      <c r="B18" s="42">
        <v>324</v>
      </c>
      <c r="C18" s="42">
        <v>306</v>
      </c>
      <c r="D18" s="42">
        <v>301</v>
      </c>
      <c r="E18" s="42">
        <v>310</v>
      </c>
      <c r="F18" s="42">
        <v>312</v>
      </c>
      <c r="G18" s="42">
        <v>303</v>
      </c>
      <c r="H18" s="42">
        <v>314</v>
      </c>
      <c r="I18" s="42">
        <v>299</v>
      </c>
      <c r="J18" s="42">
        <v>297</v>
      </c>
      <c r="K18" s="42">
        <v>303</v>
      </c>
    </row>
    <row r="19" spans="1:11" ht="12.75">
      <c r="A19" s="161">
        <v>1411</v>
      </c>
      <c r="B19" s="42">
        <v>339</v>
      </c>
      <c r="C19" s="42">
        <v>324</v>
      </c>
      <c r="D19" s="42">
        <v>317</v>
      </c>
      <c r="E19" s="42">
        <v>327</v>
      </c>
      <c r="F19" s="42">
        <v>324</v>
      </c>
      <c r="G19" s="42">
        <v>318</v>
      </c>
      <c r="H19" s="42">
        <v>319</v>
      </c>
      <c r="I19" s="42">
        <v>316</v>
      </c>
      <c r="J19" s="42">
        <v>319</v>
      </c>
      <c r="K19" s="42">
        <v>316</v>
      </c>
    </row>
    <row r="20" spans="1:11" ht="12.75">
      <c r="A20" s="161">
        <v>1412</v>
      </c>
      <c r="B20" s="42">
        <v>430</v>
      </c>
      <c r="C20" s="42">
        <v>418</v>
      </c>
      <c r="D20" s="42">
        <v>414</v>
      </c>
      <c r="E20" s="42">
        <v>419</v>
      </c>
      <c r="F20" s="42">
        <v>417</v>
      </c>
      <c r="G20" s="42">
        <v>407</v>
      </c>
      <c r="H20" s="42">
        <v>414</v>
      </c>
      <c r="I20" s="42">
        <v>405</v>
      </c>
      <c r="J20" s="42">
        <v>410</v>
      </c>
      <c r="K20" s="42">
        <v>405</v>
      </c>
    </row>
    <row r="21" spans="1:11" ht="12.75">
      <c r="A21" s="161">
        <v>1413</v>
      </c>
      <c r="B21" s="42">
        <v>408</v>
      </c>
      <c r="C21" s="42">
        <v>405</v>
      </c>
      <c r="D21" s="42">
        <v>391</v>
      </c>
      <c r="E21" s="42">
        <v>395</v>
      </c>
      <c r="F21" s="42">
        <v>394</v>
      </c>
      <c r="G21" s="42">
        <v>395</v>
      </c>
      <c r="H21" s="42">
        <v>398</v>
      </c>
      <c r="I21" s="42">
        <v>396</v>
      </c>
      <c r="J21" s="42">
        <v>395</v>
      </c>
      <c r="K21" s="42">
        <v>395</v>
      </c>
    </row>
    <row r="22" spans="1:11" ht="12.75">
      <c r="A22" s="161">
        <v>1414</v>
      </c>
      <c r="B22" s="42">
        <v>375</v>
      </c>
      <c r="C22" s="42">
        <v>371</v>
      </c>
      <c r="D22" s="42">
        <v>366</v>
      </c>
      <c r="E22" s="42">
        <v>363</v>
      </c>
      <c r="F22" s="42">
        <v>365</v>
      </c>
      <c r="G22" s="42">
        <v>363</v>
      </c>
      <c r="H22" s="42">
        <v>363</v>
      </c>
      <c r="I22" s="42">
        <v>360</v>
      </c>
      <c r="J22" s="42">
        <v>359</v>
      </c>
      <c r="K22" s="42">
        <v>358</v>
      </c>
    </row>
    <row r="23" spans="1:11" ht="12.75">
      <c r="A23" s="161">
        <v>1415</v>
      </c>
      <c r="B23" s="42">
        <v>480</v>
      </c>
      <c r="C23" s="42">
        <v>476</v>
      </c>
      <c r="D23" s="42">
        <v>462</v>
      </c>
      <c r="E23" s="42">
        <v>467</v>
      </c>
      <c r="F23" s="42">
        <v>464</v>
      </c>
      <c r="G23" s="42">
        <v>462</v>
      </c>
      <c r="H23" s="42">
        <v>463</v>
      </c>
      <c r="I23" s="42">
        <v>457</v>
      </c>
      <c r="J23" s="42">
        <v>459</v>
      </c>
      <c r="K23" s="42">
        <v>460</v>
      </c>
    </row>
    <row r="24" spans="1:11" ht="12.75">
      <c r="A24" s="161">
        <v>1416</v>
      </c>
      <c r="B24" s="42">
        <v>492</v>
      </c>
      <c r="C24" s="42">
        <v>497</v>
      </c>
      <c r="D24" s="42">
        <v>485</v>
      </c>
      <c r="E24" s="42">
        <v>484</v>
      </c>
      <c r="F24" s="42">
        <v>483</v>
      </c>
      <c r="G24" s="42">
        <v>476</v>
      </c>
      <c r="H24" s="42">
        <v>476</v>
      </c>
      <c r="I24" s="42">
        <v>472</v>
      </c>
      <c r="J24" s="42">
        <v>477</v>
      </c>
      <c r="K24" s="42">
        <v>480</v>
      </c>
    </row>
    <row r="25" spans="1:11" ht="12.75">
      <c r="A25" s="161">
        <v>1417</v>
      </c>
      <c r="B25" s="42">
        <v>348</v>
      </c>
      <c r="C25" s="42">
        <v>333</v>
      </c>
      <c r="D25" s="42">
        <v>326</v>
      </c>
      <c r="E25" s="42">
        <v>332</v>
      </c>
      <c r="F25" s="42">
        <v>335</v>
      </c>
      <c r="G25" s="42">
        <v>322</v>
      </c>
      <c r="H25" s="42">
        <v>331</v>
      </c>
      <c r="I25" s="42">
        <v>325</v>
      </c>
      <c r="J25" s="42">
        <v>327</v>
      </c>
      <c r="K25" s="42">
        <v>326</v>
      </c>
    </row>
    <row r="26" spans="1:11" ht="12.75">
      <c r="A26" s="161">
        <v>1418</v>
      </c>
      <c r="B26" s="42">
        <v>570</v>
      </c>
      <c r="C26" s="42">
        <v>550</v>
      </c>
      <c r="D26" s="42">
        <v>540</v>
      </c>
      <c r="E26" s="42">
        <v>546</v>
      </c>
      <c r="F26" s="42">
        <v>542</v>
      </c>
      <c r="G26" s="42">
        <v>543</v>
      </c>
      <c r="H26" s="42">
        <v>545</v>
      </c>
      <c r="I26" s="42">
        <v>539</v>
      </c>
      <c r="J26" s="42">
        <v>546</v>
      </c>
      <c r="K26" s="42">
        <v>537</v>
      </c>
    </row>
    <row r="27" spans="1:11" ht="12.75">
      <c r="A27" s="161">
        <v>1419</v>
      </c>
      <c r="B27" s="42">
        <v>305</v>
      </c>
      <c r="C27" s="42">
        <v>293</v>
      </c>
      <c r="D27" s="42">
        <v>290</v>
      </c>
      <c r="E27" s="42">
        <v>292</v>
      </c>
      <c r="F27" s="42">
        <v>292</v>
      </c>
      <c r="G27" s="42">
        <v>285</v>
      </c>
      <c r="H27" s="42">
        <v>291</v>
      </c>
      <c r="I27" s="42">
        <v>283</v>
      </c>
      <c r="J27" s="42">
        <v>284</v>
      </c>
      <c r="K27" s="42">
        <v>285</v>
      </c>
    </row>
    <row r="28" spans="1:11" ht="12.75">
      <c r="A28" s="161">
        <v>1420</v>
      </c>
      <c r="B28" s="42">
        <v>229</v>
      </c>
      <c r="C28" s="42">
        <v>226</v>
      </c>
      <c r="D28" s="42">
        <v>221</v>
      </c>
      <c r="E28" s="42">
        <v>227</v>
      </c>
      <c r="F28" s="42">
        <v>228</v>
      </c>
      <c r="G28" s="42">
        <v>225</v>
      </c>
      <c r="H28" s="42">
        <v>225</v>
      </c>
      <c r="I28" s="42">
        <v>220</v>
      </c>
      <c r="J28" s="42">
        <v>222</v>
      </c>
      <c r="K28" s="42">
        <v>220</v>
      </c>
    </row>
    <row r="29" spans="1:11" ht="12.75">
      <c r="A29" s="72">
        <v>1421</v>
      </c>
      <c r="B29" s="42">
        <v>314</v>
      </c>
      <c r="C29" s="42">
        <v>305</v>
      </c>
      <c r="D29" s="42">
        <v>306</v>
      </c>
      <c r="E29" s="42">
        <v>299</v>
      </c>
      <c r="F29" s="42">
        <v>303</v>
      </c>
      <c r="G29" s="42">
        <v>304</v>
      </c>
      <c r="H29" s="42">
        <v>301</v>
      </c>
      <c r="I29" s="42">
        <v>303</v>
      </c>
      <c r="J29" s="42">
        <v>301</v>
      </c>
      <c r="K29" s="42">
        <v>299</v>
      </c>
    </row>
    <row r="30" spans="1:11" ht="12.75">
      <c r="A30" s="72">
        <v>1501</v>
      </c>
      <c r="B30" s="42">
        <v>552</v>
      </c>
      <c r="C30" s="42">
        <v>545</v>
      </c>
      <c r="D30" s="42">
        <v>530</v>
      </c>
      <c r="E30" s="42">
        <v>537</v>
      </c>
      <c r="F30" s="42">
        <v>538</v>
      </c>
      <c r="G30" s="42">
        <v>528</v>
      </c>
      <c r="H30" s="42">
        <v>536</v>
      </c>
      <c r="I30" s="42">
        <v>528</v>
      </c>
      <c r="J30" s="42">
        <v>534</v>
      </c>
      <c r="K30" s="42">
        <v>531</v>
      </c>
    </row>
    <row r="31" spans="1:11" ht="12.75">
      <c r="A31" s="161">
        <v>1502</v>
      </c>
      <c r="B31" s="42">
        <v>455</v>
      </c>
      <c r="C31" s="42">
        <v>428</v>
      </c>
      <c r="D31" s="42">
        <v>428</v>
      </c>
      <c r="E31" s="42">
        <v>428</v>
      </c>
      <c r="F31" s="42">
        <v>436</v>
      </c>
      <c r="G31" s="42">
        <v>429</v>
      </c>
      <c r="H31" s="42">
        <v>430</v>
      </c>
      <c r="I31" s="42">
        <v>427</v>
      </c>
      <c r="J31" s="42">
        <v>437</v>
      </c>
      <c r="K31" s="42">
        <v>424</v>
      </c>
    </row>
    <row r="32" spans="1:11" ht="12.75">
      <c r="A32" s="72">
        <v>1503</v>
      </c>
      <c r="B32" s="42">
        <v>411</v>
      </c>
      <c r="C32" s="42">
        <v>393</v>
      </c>
      <c r="D32" s="42">
        <v>380</v>
      </c>
      <c r="E32" s="42">
        <v>381</v>
      </c>
      <c r="F32" s="42">
        <v>383</v>
      </c>
      <c r="G32" s="42">
        <v>381</v>
      </c>
      <c r="H32" s="42">
        <v>382</v>
      </c>
      <c r="I32" s="42">
        <v>380</v>
      </c>
      <c r="J32" s="42">
        <v>380</v>
      </c>
      <c r="K32" s="42">
        <v>380</v>
      </c>
    </row>
    <row r="33" spans="1:11" ht="12.75">
      <c r="A33" s="72">
        <v>1504</v>
      </c>
      <c r="B33" s="42">
        <v>248</v>
      </c>
      <c r="C33" s="42">
        <v>237</v>
      </c>
      <c r="D33" s="42">
        <v>236</v>
      </c>
      <c r="E33" s="42">
        <v>240</v>
      </c>
      <c r="F33" s="42">
        <v>246</v>
      </c>
      <c r="G33" s="42">
        <v>235</v>
      </c>
      <c r="H33" s="42">
        <v>242</v>
      </c>
      <c r="I33" s="42">
        <v>237</v>
      </c>
      <c r="J33" s="42">
        <v>237</v>
      </c>
      <c r="K33" s="42">
        <v>235</v>
      </c>
    </row>
    <row r="34" spans="1:11" ht="12.75">
      <c r="A34" s="72">
        <v>1505</v>
      </c>
      <c r="B34" s="42">
        <v>279</v>
      </c>
      <c r="C34" s="42">
        <v>270</v>
      </c>
      <c r="D34" s="42">
        <v>263</v>
      </c>
      <c r="E34" s="42">
        <v>270</v>
      </c>
      <c r="F34" s="42">
        <v>274</v>
      </c>
      <c r="G34" s="42">
        <v>267</v>
      </c>
      <c r="H34" s="42">
        <v>264</v>
      </c>
      <c r="I34" s="42">
        <v>261</v>
      </c>
      <c r="J34" s="42">
        <v>265</v>
      </c>
      <c r="K34" s="42">
        <v>262</v>
      </c>
    </row>
    <row r="35" spans="1:11" ht="12.75">
      <c r="A35" s="72">
        <v>1506</v>
      </c>
      <c r="B35" s="42">
        <v>372</v>
      </c>
      <c r="C35" s="42">
        <v>349</v>
      </c>
      <c r="D35" s="42">
        <v>349</v>
      </c>
      <c r="E35" s="42">
        <v>348</v>
      </c>
      <c r="F35" s="42">
        <v>354</v>
      </c>
      <c r="G35" s="42">
        <v>348</v>
      </c>
      <c r="H35" s="42">
        <v>354</v>
      </c>
      <c r="I35" s="42">
        <v>350</v>
      </c>
      <c r="J35" s="42">
        <v>351</v>
      </c>
      <c r="K35" s="42">
        <v>350</v>
      </c>
    </row>
    <row r="36" spans="1:11" ht="12.75">
      <c r="A36" s="72">
        <v>1507</v>
      </c>
      <c r="B36" s="42">
        <v>378</v>
      </c>
      <c r="C36" s="42">
        <v>356</v>
      </c>
      <c r="D36" s="42">
        <v>354</v>
      </c>
      <c r="E36" s="42">
        <v>354</v>
      </c>
      <c r="F36" s="42">
        <v>356</v>
      </c>
      <c r="G36" s="42">
        <v>354</v>
      </c>
      <c r="H36" s="42">
        <v>360</v>
      </c>
      <c r="I36" s="42">
        <v>348</v>
      </c>
      <c r="J36" s="42">
        <v>354</v>
      </c>
      <c r="K36" s="42">
        <v>346</v>
      </c>
    </row>
    <row r="37" spans="1:11" ht="12.75">
      <c r="A37" s="72">
        <v>1508</v>
      </c>
      <c r="B37" s="42">
        <v>347</v>
      </c>
      <c r="C37" s="42">
        <v>339</v>
      </c>
      <c r="D37" s="42">
        <v>331</v>
      </c>
      <c r="E37" s="42">
        <v>335</v>
      </c>
      <c r="F37" s="42">
        <v>334</v>
      </c>
      <c r="G37" s="42">
        <v>333</v>
      </c>
      <c r="H37" s="42">
        <v>333</v>
      </c>
      <c r="I37" s="42">
        <v>332</v>
      </c>
      <c r="J37" s="42">
        <v>332</v>
      </c>
      <c r="K37" s="42">
        <v>324</v>
      </c>
    </row>
    <row r="38" spans="1:11" ht="12.75">
      <c r="A38" s="72">
        <v>1509</v>
      </c>
      <c r="B38" s="42">
        <v>349</v>
      </c>
      <c r="C38" s="42">
        <v>337</v>
      </c>
      <c r="D38" s="42">
        <v>330</v>
      </c>
      <c r="E38" s="42">
        <v>334</v>
      </c>
      <c r="F38" s="42">
        <v>332</v>
      </c>
      <c r="G38" s="42">
        <v>331</v>
      </c>
      <c r="H38" s="42">
        <v>326</v>
      </c>
      <c r="I38" s="42">
        <v>320</v>
      </c>
      <c r="J38" s="42">
        <v>322</v>
      </c>
      <c r="K38" s="42">
        <v>325</v>
      </c>
    </row>
    <row r="39" spans="1:11" ht="12.75">
      <c r="A39" s="72">
        <v>1510</v>
      </c>
      <c r="B39" s="42">
        <v>245</v>
      </c>
      <c r="C39" s="42">
        <v>240</v>
      </c>
      <c r="D39" s="42">
        <v>241</v>
      </c>
      <c r="E39" s="42">
        <v>241</v>
      </c>
      <c r="F39" s="42">
        <v>243</v>
      </c>
      <c r="G39" s="42">
        <v>240</v>
      </c>
      <c r="H39" s="42">
        <v>244</v>
      </c>
      <c r="I39" s="42">
        <v>239</v>
      </c>
      <c r="J39" s="42">
        <v>242</v>
      </c>
      <c r="K39" s="42">
        <v>240</v>
      </c>
    </row>
    <row r="40" spans="1:11" ht="12.75">
      <c r="A40" s="72">
        <v>1511</v>
      </c>
      <c r="B40" s="42">
        <v>295</v>
      </c>
      <c r="C40" s="42">
        <v>292</v>
      </c>
      <c r="D40" s="42">
        <v>281</v>
      </c>
      <c r="E40" s="42">
        <v>283</v>
      </c>
      <c r="F40" s="42">
        <v>281</v>
      </c>
      <c r="G40" s="42">
        <v>280</v>
      </c>
      <c r="H40" s="42">
        <v>284</v>
      </c>
      <c r="I40" s="42">
        <v>282</v>
      </c>
      <c r="J40" s="42">
        <v>285</v>
      </c>
      <c r="K40" s="42">
        <v>280</v>
      </c>
    </row>
    <row r="41" spans="1:11" ht="12.75">
      <c r="A41" s="72">
        <v>1512</v>
      </c>
      <c r="B41" s="42">
        <v>158</v>
      </c>
      <c r="C41" s="42">
        <v>152</v>
      </c>
      <c r="D41" s="42">
        <v>147</v>
      </c>
      <c r="E41" s="42">
        <v>153</v>
      </c>
      <c r="F41" s="42">
        <v>153</v>
      </c>
      <c r="G41" s="42">
        <v>149</v>
      </c>
      <c r="H41" s="42">
        <v>156</v>
      </c>
      <c r="I41" s="42">
        <v>150</v>
      </c>
      <c r="J41" s="42">
        <v>150</v>
      </c>
      <c r="K41" s="42">
        <v>148</v>
      </c>
    </row>
    <row r="42" spans="1:11" ht="12.75">
      <c r="A42" s="72">
        <v>1513</v>
      </c>
      <c r="B42" s="42">
        <v>202</v>
      </c>
      <c r="C42" s="42">
        <v>189</v>
      </c>
      <c r="D42" s="42">
        <v>192</v>
      </c>
      <c r="E42" s="42">
        <v>197</v>
      </c>
      <c r="F42" s="42">
        <v>197</v>
      </c>
      <c r="G42" s="42">
        <v>192</v>
      </c>
      <c r="H42" s="42">
        <v>191</v>
      </c>
      <c r="I42" s="42">
        <v>192</v>
      </c>
      <c r="J42" s="42">
        <v>195</v>
      </c>
      <c r="K42" s="42">
        <v>189</v>
      </c>
    </row>
    <row r="43" spans="1:11" ht="13.5" thickBot="1">
      <c r="A43" s="73"/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1:11" ht="13.5" thickBot="1">
      <c r="A44" s="34" t="s">
        <v>585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ht="12.75">
      <c r="A45" s="72">
        <v>1514</v>
      </c>
      <c r="B45" s="42">
        <v>251</v>
      </c>
      <c r="C45" s="42">
        <v>242</v>
      </c>
      <c r="D45" s="42">
        <v>240</v>
      </c>
      <c r="E45" s="42">
        <v>242</v>
      </c>
      <c r="F45" s="42">
        <v>251</v>
      </c>
      <c r="G45" s="42">
        <v>247</v>
      </c>
      <c r="H45" s="42">
        <v>251</v>
      </c>
      <c r="I45" s="42">
        <v>243</v>
      </c>
      <c r="J45" s="42">
        <v>247</v>
      </c>
      <c r="K45" s="42">
        <v>245</v>
      </c>
    </row>
    <row r="46" spans="1:11" ht="12.75">
      <c r="A46" s="72">
        <v>1515</v>
      </c>
      <c r="B46" s="42">
        <v>176</v>
      </c>
      <c r="C46" s="42">
        <v>167</v>
      </c>
      <c r="D46" s="42">
        <v>168</v>
      </c>
      <c r="E46" s="42">
        <v>170</v>
      </c>
      <c r="F46" s="42">
        <v>169</v>
      </c>
      <c r="G46" s="42">
        <v>167</v>
      </c>
      <c r="H46" s="42">
        <v>167</v>
      </c>
      <c r="I46" s="42">
        <v>171</v>
      </c>
      <c r="J46" s="42">
        <v>168</v>
      </c>
      <c r="K46" s="42">
        <v>167</v>
      </c>
    </row>
    <row r="47" spans="1:11" ht="12.75">
      <c r="A47" s="72">
        <v>1516</v>
      </c>
      <c r="B47" s="42">
        <v>239</v>
      </c>
      <c r="C47" s="42">
        <v>225</v>
      </c>
      <c r="D47" s="42">
        <v>220</v>
      </c>
      <c r="E47" s="42">
        <v>225</v>
      </c>
      <c r="F47" s="42">
        <v>229</v>
      </c>
      <c r="G47" s="42">
        <v>219</v>
      </c>
      <c r="H47" s="42">
        <v>226</v>
      </c>
      <c r="I47" s="42">
        <v>223</v>
      </c>
      <c r="J47" s="42">
        <v>222</v>
      </c>
      <c r="K47" s="42">
        <v>224</v>
      </c>
    </row>
    <row r="48" spans="1:11" ht="12.75">
      <c r="A48" s="72">
        <v>1601</v>
      </c>
      <c r="B48" s="42">
        <v>622</v>
      </c>
      <c r="C48" s="42">
        <v>578</v>
      </c>
      <c r="D48" s="42">
        <v>572</v>
      </c>
      <c r="E48" s="42">
        <v>583</v>
      </c>
      <c r="F48" s="42">
        <v>590</v>
      </c>
      <c r="G48" s="42">
        <v>584</v>
      </c>
      <c r="H48" s="42">
        <v>599</v>
      </c>
      <c r="I48" s="42">
        <v>576</v>
      </c>
      <c r="J48" s="42">
        <v>578</v>
      </c>
      <c r="K48" s="42">
        <v>556</v>
      </c>
    </row>
    <row r="49" spans="1:11" ht="12.75">
      <c r="A49" s="72">
        <v>1602</v>
      </c>
      <c r="B49" s="42">
        <v>419</v>
      </c>
      <c r="C49" s="42">
        <v>374</v>
      </c>
      <c r="D49" s="42">
        <v>379</v>
      </c>
      <c r="E49" s="42">
        <v>391</v>
      </c>
      <c r="F49" s="42">
        <v>393</v>
      </c>
      <c r="G49" s="42">
        <v>379</v>
      </c>
      <c r="H49" s="42">
        <v>391</v>
      </c>
      <c r="I49" s="42">
        <v>375</v>
      </c>
      <c r="J49" s="42">
        <v>385</v>
      </c>
      <c r="K49" s="42">
        <v>371</v>
      </c>
    </row>
    <row r="50" spans="1:11" ht="12.75">
      <c r="A50" s="72">
        <v>1603</v>
      </c>
      <c r="B50" s="42">
        <v>504</v>
      </c>
      <c r="C50" s="42">
        <v>468</v>
      </c>
      <c r="D50" s="42">
        <v>462</v>
      </c>
      <c r="E50" s="42">
        <v>464</v>
      </c>
      <c r="F50" s="42">
        <v>481</v>
      </c>
      <c r="G50" s="42">
        <v>472</v>
      </c>
      <c r="H50" s="42">
        <v>477</v>
      </c>
      <c r="I50" s="42">
        <v>463</v>
      </c>
      <c r="J50" s="42">
        <v>464</v>
      </c>
      <c r="K50" s="42">
        <v>448</v>
      </c>
    </row>
    <row r="51" spans="1:11" ht="12.75">
      <c r="A51" s="161">
        <v>1604</v>
      </c>
      <c r="B51" s="42">
        <v>383</v>
      </c>
      <c r="C51" s="42">
        <v>352</v>
      </c>
      <c r="D51" s="42">
        <v>345</v>
      </c>
      <c r="E51" s="42">
        <v>349</v>
      </c>
      <c r="F51" s="42">
        <v>355</v>
      </c>
      <c r="G51" s="42">
        <v>351</v>
      </c>
      <c r="H51" s="42">
        <v>357</v>
      </c>
      <c r="I51" s="42">
        <v>342</v>
      </c>
      <c r="J51" s="42">
        <v>349</v>
      </c>
      <c r="K51" s="42">
        <v>337</v>
      </c>
    </row>
    <row r="52" spans="1:11" ht="12.75">
      <c r="A52" s="72">
        <v>1605</v>
      </c>
      <c r="B52" s="42">
        <v>343</v>
      </c>
      <c r="C52" s="42">
        <v>309</v>
      </c>
      <c r="D52" s="42">
        <v>304</v>
      </c>
      <c r="E52" s="42">
        <v>320</v>
      </c>
      <c r="F52" s="42">
        <v>322</v>
      </c>
      <c r="G52" s="42">
        <v>304</v>
      </c>
      <c r="H52" s="42">
        <v>318</v>
      </c>
      <c r="I52" s="42">
        <v>300</v>
      </c>
      <c r="J52" s="42">
        <v>300</v>
      </c>
      <c r="K52" s="42">
        <v>287</v>
      </c>
    </row>
    <row r="53" spans="1:11" ht="12.75">
      <c r="A53" s="72">
        <v>1606</v>
      </c>
      <c r="B53" s="42">
        <v>284</v>
      </c>
      <c r="C53" s="42">
        <v>253</v>
      </c>
      <c r="D53" s="42">
        <v>251</v>
      </c>
      <c r="E53" s="42">
        <v>261</v>
      </c>
      <c r="F53" s="42">
        <v>270</v>
      </c>
      <c r="G53" s="42">
        <v>254</v>
      </c>
      <c r="H53" s="42">
        <v>265</v>
      </c>
      <c r="I53" s="42">
        <v>251</v>
      </c>
      <c r="J53" s="42">
        <v>251</v>
      </c>
      <c r="K53" s="42">
        <v>242</v>
      </c>
    </row>
    <row r="54" spans="1:11" ht="12.75">
      <c r="A54" s="72">
        <v>1607</v>
      </c>
      <c r="B54" s="42">
        <v>503</v>
      </c>
      <c r="C54" s="42">
        <v>472</v>
      </c>
      <c r="D54" s="42">
        <v>470</v>
      </c>
      <c r="E54" s="42">
        <v>479</v>
      </c>
      <c r="F54" s="42">
        <v>484</v>
      </c>
      <c r="G54" s="42">
        <v>468</v>
      </c>
      <c r="H54" s="42">
        <v>481</v>
      </c>
      <c r="I54" s="42">
        <v>464</v>
      </c>
      <c r="J54" s="42">
        <v>466</v>
      </c>
      <c r="K54" s="42">
        <v>462</v>
      </c>
    </row>
    <row r="55" spans="1:11" ht="12.75">
      <c r="A55" s="72">
        <v>1608</v>
      </c>
      <c r="B55" s="42">
        <v>214</v>
      </c>
      <c r="C55" s="42">
        <v>191</v>
      </c>
      <c r="D55" s="42">
        <v>186</v>
      </c>
      <c r="E55" s="42">
        <v>183</v>
      </c>
      <c r="F55" s="42">
        <v>192</v>
      </c>
      <c r="G55" s="42">
        <v>182</v>
      </c>
      <c r="H55" s="42">
        <v>195</v>
      </c>
      <c r="I55" s="42">
        <v>177</v>
      </c>
      <c r="J55" s="42">
        <v>180</v>
      </c>
      <c r="K55" s="42">
        <v>183</v>
      </c>
    </row>
    <row r="56" spans="1:11" ht="12.75">
      <c r="A56" s="72">
        <v>1609</v>
      </c>
      <c r="B56" s="42">
        <v>345</v>
      </c>
      <c r="C56" s="42">
        <v>330</v>
      </c>
      <c r="D56" s="42">
        <v>327</v>
      </c>
      <c r="E56" s="42">
        <v>335</v>
      </c>
      <c r="F56" s="42">
        <v>334</v>
      </c>
      <c r="G56" s="42">
        <v>332</v>
      </c>
      <c r="H56" s="42">
        <v>333</v>
      </c>
      <c r="I56" s="42">
        <v>333</v>
      </c>
      <c r="J56" s="42">
        <v>329</v>
      </c>
      <c r="K56" s="42">
        <v>315</v>
      </c>
    </row>
    <row r="57" spans="1:11" ht="12.75">
      <c r="A57" s="72">
        <v>1610</v>
      </c>
      <c r="B57" s="42">
        <v>425</v>
      </c>
      <c r="C57" s="42">
        <v>414</v>
      </c>
      <c r="D57" s="42">
        <v>404</v>
      </c>
      <c r="E57" s="42">
        <v>412</v>
      </c>
      <c r="F57" s="42">
        <v>413</v>
      </c>
      <c r="G57" s="42">
        <v>406</v>
      </c>
      <c r="H57" s="42">
        <v>412</v>
      </c>
      <c r="I57" s="42">
        <v>402</v>
      </c>
      <c r="J57" s="42">
        <v>408</v>
      </c>
      <c r="K57" s="42">
        <v>393</v>
      </c>
    </row>
    <row r="58" spans="1:11" ht="12.75">
      <c r="A58" s="72">
        <v>1611</v>
      </c>
      <c r="B58" s="42">
        <v>426</v>
      </c>
      <c r="C58" s="42">
        <v>408</v>
      </c>
      <c r="D58" s="42">
        <v>405</v>
      </c>
      <c r="E58" s="42">
        <v>409</v>
      </c>
      <c r="F58" s="42">
        <v>406</v>
      </c>
      <c r="G58" s="42">
        <v>413</v>
      </c>
      <c r="H58" s="42">
        <v>411</v>
      </c>
      <c r="I58" s="42">
        <v>403</v>
      </c>
      <c r="J58" s="42">
        <v>407</v>
      </c>
      <c r="K58" s="42">
        <v>394</v>
      </c>
    </row>
    <row r="59" spans="1:11" ht="12.75">
      <c r="A59" s="72">
        <v>1612</v>
      </c>
      <c r="B59" s="42">
        <v>166</v>
      </c>
      <c r="C59" s="42">
        <v>165</v>
      </c>
      <c r="D59" s="42">
        <v>164</v>
      </c>
      <c r="E59" s="42">
        <v>163</v>
      </c>
      <c r="F59" s="42">
        <v>162</v>
      </c>
      <c r="G59" s="42">
        <v>157</v>
      </c>
      <c r="H59" s="42">
        <v>162</v>
      </c>
      <c r="I59" s="42">
        <v>156</v>
      </c>
      <c r="J59" s="42">
        <v>159</v>
      </c>
      <c r="K59" s="42">
        <v>153</v>
      </c>
    </row>
    <row r="60" spans="1:11" ht="12.75">
      <c r="A60" s="72">
        <v>1613</v>
      </c>
      <c r="B60" s="42">
        <v>373</v>
      </c>
      <c r="C60" s="42">
        <v>352</v>
      </c>
      <c r="D60" s="42">
        <v>352</v>
      </c>
      <c r="E60" s="42">
        <v>364</v>
      </c>
      <c r="F60" s="42">
        <v>357</v>
      </c>
      <c r="G60" s="42">
        <v>348</v>
      </c>
      <c r="H60" s="42">
        <v>351</v>
      </c>
      <c r="I60" s="42">
        <v>339</v>
      </c>
      <c r="J60" s="42">
        <v>345</v>
      </c>
      <c r="K60" s="42">
        <v>338</v>
      </c>
    </row>
    <row r="61" spans="1:11" ht="12.75">
      <c r="A61" s="72">
        <v>1614</v>
      </c>
      <c r="B61" s="42">
        <v>286</v>
      </c>
      <c r="C61" s="42">
        <v>278</v>
      </c>
      <c r="D61" s="42">
        <v>270</v>
      </c>
      <c r="E61" s="42">
        <v>278</v>
      </c>
      <c r="F61" s="42">
        <v>271</v>
      </c>
      <c r="G61" s="42">
        <v>274</v>
      </c>
      <c r="H61" s="42">
        <v>274</v>
      </c>
      <c r="I61" s="42">
        <v>275</v>
      </c>
      <c r="J61" s="42">
        <v>278</v>
      </c>
      <c r="K61" s="42">
        <v>268</v>
      </c>
    </row>
    <row r="62" spans="1:11" ht="12.75">
      <c r="A62" s="72">
        <v>1615</v>
      </c>
      <c r="B62" s="42">
        <v>348</v>
      </c>
      <c r="C62" s="42">
        <v>325</v>
      </c>
      <c r="D62" s="42">
        <v>317</v>
      </c>
      <c r="E62" s="42">
        <v>331</v>
      </c>
      <c r="F62" s="42">
        <v>338</v>
      </c>
      <c r="G62" s="42">
        <v>322</v>
      </c>
      <c r="H62" s="42">
        <v>335</v>
      </c>
      <c r="I62" s="42">
        <v>317</v>
      </c>
      <c r="J62" s="42">
        <v>321</v>
      </c>
      <c r="K62" s="42">
        <v>308</v>
      </c>
    </row>
    <row r="63" spans="1:11" ht="12.75">
      <c r="A63" s="72">
        <v>1701</v>
      </c>
      <c r="B63" s="42">
        <v>273</v>
      </c>
      <c r="C63" s="42">
        <v>255</v>
      </c>
      <c r="D63" s="42">
        <v>257</v>
      </c>
      <c r="E63" s="42">
        <v>256</v>
      </c>
      <c r="F63" s="42">
        <v>263</v>
      </c>
      <c r="G63" s="42">
        <v>257</v>
      </c>
      <c r="H63" s="42">
        <v>265</v>
      </c>
      <c r="I63" s="42">
        <v>257</v>
      </c>
      <c r="J63" s="42">
        <v>258</v>
      </c>
      <c r="K63" s="42">
        <v>254</v>
      </c>
    </row>
    <row r="64" spans="1:11" ht="12.75">
      <c r="A64" s="72">
        <v>1702</v>
      </c>
      <c r="B64" s="42">
        <v>370</v>
      </c>
      <c r="C64" s="42">
        <v>348</v>
      </c>
      <c r="D64" s="42">
        <v>335</v>
      </c>
      <c r="E64" s="42">
        <v>347</v>
      </c>
      <c r="F64" s="42">
        <v>353</v>
      </c>
      <c r="G64" s="42">
        <v>337</v>
      </c>
      <c r="H64" s="42">
        <v>357</v>
      </c>
      <c r="I64" s="42">
        <v>341</v>
      </c>
      <c r="J64" s="42">
        <v>342</v>
      </c>
      <c r="K64" s="42">
        <v>337</v>
      </c>
    </row>
    <row r="65" spans="1:11" ht="12.75">
      <c r="A65" s="72">
        <v>1703</v>
      </c>
      <c r="B65" s="42">
        <v>257</v>
      </c>
      <c r="C65" s="42">
        <v>249</v>
      </c>
      <c r="D65" s="42">
        <v>241</v>
      </c>
      <c r="E65" s="42">
        <v>248</v>
      </c>
      <c r="F65" s="42">
        <v>245</v>
      </c>
      <c r="G65" s="42">
        <v>242</v>
      </c>
      <c r="H65" s="42">
        <v>245</v>
      </c>
      <c r="I65" s="42">
        <v>240</v>
      </c>
      <c r="J65" s="42">
        <v>242</v>
      </c>
      <c r="K65" s="42">
        <v>236</v>
      </c>
    </row>
    <row r="66" spans="1:11" ht="12.75">
      <c r="A66" s="72">
        <v>1704</v>
      </c>
      <c r="B66" s="42">
        <v>328</v>
      </c>
      <c r="C66" s="42">
        <v>306</v>
      </c>
      <c r="D66" s="42">
        <v>307</v>
      </c>
      <c r="E66" s="42">
        <v>320</v>
      </c>
      <c r="F66" s="42">
        <v>322</v>
      </c>
      <c r="G66" s="42">
        <v>307</v>
      </c>
      <c r="H66" s="42">
        <v>319</v>
      </c>
      <c r="I66" s="42">
        <v>308</v>
      </c>
      <c r="J66" s="42">
        <v>311</v>
      </c>
      <c r="K66" s="42">
        <v>306</v>
      </c>
    </row>
    <row r="67" spans="1:11" ht="12.75">
      <c r="A67" s="72">
        <v>1705</v>
      </c>
      <c r="B67" s="42">
        <v>272</v>
      </c>
      <c r="C67" s="42">
        <v>256</v>
      </c>
      <c r="D67" s="42">
        <v>254</v>
      </c>
      <c r="E67" s="42">
        <v>260</v>
      </c>
      <c r="F67" s="42">
        <v>262</v>
      </c>
      <c r="G67" s="42">
        <v>253</v>
      </c>
      <c r="H67" s="42">
        <v>264</v>
      </c>
      <c r="I67" s="42">
        <v>250</v>
      </c>
      <c r="J67" s="42">
        <v>256</v>
      </c>
      <c r="K67" s="42">
        <v>244</v>
      </c>
    </row>
    <row r="68" spans="1:11" ht="12.75">
      <c r="A68" s="72">
        <v>1706</v>
      </c>
      <c r="B68" s="42">
        <v>298</v>
      </c>
      <c r="C68" s="42">
        <v>287</v>
      </c>
      <c r="D68" s="42">
        <v>285</v>
      </c>
      <c r="E68" s="42">
        <v>286</v>
      </c>
      <c r="F68" s="42">
        <v>299</v>
      </c>
      <c r="G68" s="42">
        <v>281</v>
      </c>
      <c r="H68" s="42">
        <v>295</v>
      </c>
      <c r="I68" s="42">
        <v>284</v>
      </c>
      <c r="J68" s="42">
        <v>286</v>
      </c>
      <c r="K68" s="42">
        <v>279</v>
      </c>
    </row>
    <row r="69" spans="1:11" ht="12.75">
      <c r="A69" s="72">
        <v>1707</v>
      </c>
      <c r="B69" s="42">
        <v>307</v>
      </c>
      <c r="C69" s="42">
        <v>289</v>
      </c>
      <c r="D69" s="42">
        <v>289</v>
      </c>
      <c r="E69" s="42">
        <v>298</v>
      </c>
      <c r="F69" s="42">
        <v>301</v>
      </c>
      <c r="G69" s="42">
        <v>288</v>
      </c>
      <c r="H69" s="42">
        <v>295</v>
      </c>
      <c r="I69" s="42">
        <v>288</v>
      </c>
      <c r="J69" s="42">
        <v>287</v>
      </c>
      <c r="K69" s="42">
        <v>289</v>
      </c>
    </row>
    <row r="70" spans="1:11" ht="12.75">
      <c r="A70" s="72">
        <v>1708</v>
      </c>
      <c r="B70" s="42">
        <v>353</v>
      </c>
      <c r="C70" s="42">
        <v>333</v>
      </c>
      <c r="D70" s="42">
        <v>331</v>
      </c>
      <c r="E70" s="42">
        <v>341</v>
      </c>
      <c r="F70" s="42">
        <v>340</v>
      </c>
      <c r="G70" s="42">
        <v>332</v>
      </c>
      <c r="H70" s="42">
        <v>338</v>
      </c>
      <c r="I70" s="42">
        <v>334</v>
      </c>
      <c r="J70" s="42">
        <v>335</v>
      </c>
      <c r="K70" s="42">
        <v>328</v>
      </c>
    </row>
    <row r="71" spans="1:11" ht="12.75">
      <c r="A71" s="72">
        <v>1709</v>
      </c>
      <c r="B71" s="42">
        <v>309</v>
      </c>
      <c r="C71" s="42">
        <v>293</v>
      </c>
      <c r="D71" s="42">
        <v>292</v>
      </c>
      <c r="E71" s="42">
        <v>298</v>
      </c>
      <c r="F71" s="42">
        <v>300</v>
      </c>
      <c r="G71" s="42">
        <v>293</v>
      </c>
      <c r="H71" s="42">
        <v>300</v>
      </c>
      <c r="I71" s="42">
        <v>287</v>
      </c>
      <c r="J71" s="42">
        <v>287</v>
      </c>
      <c r="K71" s="42">
        <v>285</v>
      </c>
    </row>
    <row r="72" spans="1:11" ht="12.75">
      <c r="A72" s="72">
        <v>1710</v>
      </c>
      <c r="B72" s="42">
        <v>104</v>
      </c>
      <c r="C72" s="42">
        <v>100</v>
      </c>
      <c r="D72" s="42">
        <v>98</v>
      </c>
      <c r="E72" s="42">
        <v>102</v>
      </c>
      <c r="F72" s="42">
        <v>100</v>
      </c>
      <c r="G72" s="42">
        <v>101</v>
      </c>
      <c r="H72" s="42">
        <v>99</v>
      </c>
      <c r="I72" s="42">
        <v>96</v>
      </c>
      <c r="J72" s="42">
        <v>96</v>
      </c>
      <c r="K72" s="42">
        <v>96</v>
      </c>
    </row>
    <row r="73" spans="1:11" ht="12.75">
      <c r="A73" s="72">
        <v>1711</v>
      </c>
      <c r="B73" s="42">
        <v>138</v>
      </c>
      <c r="C73" s="42">
        <v>132</v>
      </c>
      <c r="D73" s="42">
        <v>131</v>
      </c>
      <c r="E73" s="42">
        <v>136</v>
      </c>
      <c r="F73" s="42">
        <v>137</v>
      </c>
      <c r="G73" s="42">
        <v>133</v>
      </c>
      <c r="H73" s="42">
        <v>139</v>
      </c>
      <c r="I73" s="42">
        <v>131</v>
      </c>
      <c r="J73" s="42">
        <v>135</v>
      </c>
      <c r="K73" s="42">
        <v>128</v>
      </c>
    </row>
    <row r="74" spans="1:11" ht="12.75">
      <c r="A74" s="72">
        <v>1712</v>
      </c>
      <c r="B74" s="42">
        <v>268</v>
      </c>
      <c r="C74" s="42">
        <v>249</v>
      </c>
      <c r="D74" s="42">
        <v>246</v>
      </c>
      <c r="E74" s="42">
        <v>250</v>
      </c>
      <c r="F74" s="42">
        <v>253</v>
      </c>
      <c r="G74" s="42">
        <v>245</v>
      </c>
      <c r="H74" s="42">
        <v>250</v>
      </c>
      <c r="I74" s="42">
        <v>241</v>
      </c>
      <c r="J74" s="42">
        <v>244</v>
      </c>
      <c r="K74" s="42">
        <v>246</v>
      </c>
    </row>
    <row r="75" spans="1:11" ht="12.75">
      <c r="A75" s="161">
        <v>1713</v>
      </c>
      <c r="B75" s="42">
        <v>364</v>
      </c>
      <c r="C75" s="42">
        <v>346</v>
      </c>
      <c r="D75" s="42">
        <v>349</v>
      </c>
      <c r="E75" s="42">
        <v>355</v>
      </c>
      <c r="F75" s="42">
        <v>354</v>
      </c>
      <c r="G75" s="42">
        <v>352</v>
      </c>
      <c r="H75" s="42">
        <v>346</v>
      </c>
      <c r="I75" s="42">
        <v>344</v>
      </c>
      <c r="J75" s="42">
        <v>348</v>
      </c>
      <c r="K75" s="42">
        <v>345</v>
      </c>
    </row>
    <row r="76" spans="1:11" ht="12.75">
      <c r="A76" s="161">
        <v>1714</v>
      </c>
      <c r="B76" s="42">
        <v>327</v>
      </c>
      <c r="C76" s="42">
        <v>311</v>
      </c>
      <c r="D76" s="42">
        <v>306</v>
      </c>
      <c r="E76" s="42">
        <v>307</v>
      </c>
      <c r="F76" s="42">
        <v>311</v>
      </c>
      <c r="G76" s="42">
        <v>313</v>
      </c>
      <c r="H76" s="42">
        <v>315</v>
      </c>
      <c r="I76" s="42">
        <v>309</v>
      </c>
      <c r="J76" s="42">
        <v>313</v>
      </c>
      <c r="K76" s="42">
        <v>310</v>
      </c>
    </row>
    <row r="77" spans="1:11" ht="12.75">
      <c r="A77" s="161">
        <v>1715</v>
      </c>
      <c r="B77" s="42">
        <v>317</v>
      </c>
      <c r="C77" s="42">
        <v>301</v>
      </c>
      <c r="D77" s="42">
        <v>302</v>
      </c>
      <c r="E77" s="42">
        <v>309</v>
      </c>
      <c r="F77" s="42">
        <v>311</v>
      </c>
      <c r="G77" s="42">
        <v>303</v>
      </c>
      <c r="H77" s="42">
        <v>312</v>
      </c>
      <c r="I77" s="42">
        <v>299</v>
      </c>
      <c r="J77" s="42">
        <v>302</v>
      </c>
      <c r="K77" s="42">
        <v>300</v>
      </c>
    </row>
    <row r="78" spans="1:11" ht="13.5" thickBot="1">
      <c r="A78" s="73"/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1:11" ht="13.5" thickBot="1">
      <c r="A79" s="34" t="s">
        <v>585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</row>
    <row r="80" spans="1:11" ht="12.75">
      <c r="A80" s="161">
        <v>1801</v>
      </c>
      <c r="B80" s="42">
        <v>261</v>
      </c>
      <c r="C80" s="42">
        <v>246</v>
      </c>
      <c r="D80" s="42">
        <v>241</v>
      </c>
      <c r="E80" s="42">
        <v>248</v>
      </c>
      <c r="F80" s="42">
        <v>249</v>
      </c>
      <c r="G80" s="42">
        <v>243</v>
      </c>
      <c r="H80" s="42">
        <v>251</v>
      </c>
      <c r="I80" s="42">
        <v>240</v>
      </c>
      <c r="J80" s="42">
        <v>240</v>
      </c>
      <c r="K80" s="42">
        <v>240</v>
      </c>
    </row>
    <row r="81" spans="1:11" ht="12.75">
      <c r="A81" s="72">
        <v>1802</v>
      </c>
      <c r="B81" s="42">
        <v>358</v>
      </c>
      <c r="C81" s="42">
        <v>338</v>
      </c>
      <c r="D81" s="42">
        <v>332</v>
      </c>
      <c r="E81" s="42">
        <v>347</v>
      </c>
      <c r="F81" s="42">
        <v>341</v>
      </c>
      <c r="G81" s="42">
        <v>334</v>
      </c>
      <c r="H81" s="42">
        <v>343</v>
      </c>
      <c r="I81" s="42">
        <v>333</v>
      </c>
      <c r="J81" s="42">
        <v>336</v>
      </c>
      <c r="K81" s="42">
        <v>333</v>
      </c>
    </row>
    <row r="82" spans="1:11" ht="12.75">
      <c r="A82" s="72">
        <v>1803</v>
      </c>
      <c r="B82" s="42">
        <v>274</v>
      </c>
      <c r="C82" s="42">
        <v>263</v>
      </c>
      <c r="D82" s="42">
        <v>264</v>
      </c>
      <c r="E82" s="42">
        <v>264</v>
      </c>
      <c r="F82" s="42">
        <v>265</v>
      </c>
      <c r="G82" s="42">
        <v>262</v>
      </c>
      <c r="H82" s="42">
        <v>269</v>
      </c>
      <c r="I82" s="42">
        <v>263</v>
      </c>
      <c r="J82" s="42">
        <v>266</v>
      </c>
      <c r="K82" s="42">
        <v>261</v>
      </c>
    </row>
    <row r="83" spans="1:11" ht="12.75">
      <c r="A83" s="72">
        <v>1804</v>
      </c>
      <c r="B83" s="42">
        <v>345</v>
      </c>
      <c r="C83" s="42">
        <v>332</v>
      </c>
      <c r="D83" s="42">
        <v>331</v>
      </c>
      <c r="E83" s="42">
        <v>337</v>
      </c>
      <c r="F83" s="42">
        <v>339</v>
      </c>
      <c r="G83" s="42">
        <v>333</v>
      </c>
      <c r="H83" s="42">
        <v>334</v>
      </c>
      <c r="I83" s="42">
        <v>327</v>
      </c>
      <c r="J83" s="42">
        <v>328</v>
      </c>
      <c r="K83" s="42">
        <v>325</v>
      </c>
    </row>
    <row r="84" spans="1:11" ht="12.75">
      <c r="A84" s="72">
        <v>1805</v>
      </c>
      <c r="B84" s="42">
        <v>336</v>
      </c>
      <c r="C84" s="42">
        <v>313</v>
      </c>
      <c r="D84" s="42">
        <v>312</v>
      </c>
      <c r="E84" s="42">
        <v>322</v>
      </c>
      <c r="F84" s="42">
        <v>326</v>
      </c>
      <c r="G84" s="42">
        <v>312</v>
      </c>
      <c r="H84" s="42">
        <v>329</v>
      </c>
      <c r="I84" s="42">
        <v>316</v>
      </c>
      <c r="J84" s="42">
        <v>321</v>
      </c>
      <c r="K84" s="42">
        <v>309</v>
      </c>
    </row>
    <row r="85" spans="1:11" ht="12.75">
      <c r="A85" s="72">
        <v>1806</v>
      </c>
      <c r="B85" s="42">
        <v>341</v>
      </c>
      <c r="C85" s="42">
        <v>298</v>
      </c>
      <c r="D85" s="42">
        <v>293</v>
      </c>
      <c r="E85" s="42">
        <v>307</v>
      </c>
      <c r="F85" s="42">
        <v>309</v>
      </c>
      <c r="G85" s="42">
        <v>301</v>
      </c>
      <c r="H85" s="42">
        <v>319</v>
      </c>
      <c r="I85" s="42">
        <v>291</v>
      </c>
      <c r="J85" s="42">
        <v>296</v>
      </c>
      <c r="K85" s="42">
        <v>293</v>
      </c>
    </row>
    <row r="86" spans="1:11" ht="12.75">
      <c r="A86" s="72">
        <v>1807</v>
      </c>
      <c r="B86" s="42">
        <v>337</v>
      </c>
      <c r="C86" s="42">
        <v>290</v>
      </c>
      <c r="D86" s="42">
        <v>288</v>
      </c>
      <c r="E86" s="42">
        <v>307</v>
      </c>
      <c r="F86" s="42">
        <v>306</v>
      </c>
      <c r="G86" s="42">
        <v>292</v>
      </c>
      <c r="H86" s="42">
        <v>308</v>
      </c>
      <c r="I86" s="42">
        <v>288</v>
      </c>
      <c r="J86" s="42">
        <v>288</v>
      </c>
      <c r="K86" s="42">
        <v>291</v>
      </c>
    </row>
    <row r="87" spans="1:11" ht="12.75">
      <c r="A87" s="72">
        <v>1808</v>
      </c>
      <c r="B87" s="42">
        <v>336</v>
      </c>
      <c r="C87" s="42">
        <v>317</v>
      </c>
      <c r="D87" s="42">
        <v>315</v>
      </c>
      <c r="E87" s="42">
        <v>328</v>
      </c>
      <c r="F87" s="42">
        <v>327</v>
      </c>
      <c r="G87" s="42">
        <v>317</v>
      </c>
      <c r="H87" s="42">
        <v>326</v>
      </c>
      <c r="I87" s="42">
        <v>317</v>
      </c>
      <c r="J87" s="42">
        <v>317</v>
      </c>
      <c r="K87" s="42">
        <v>315</v>
      </c>
    </row>
    <row r="88" spans="1:11" ht="12.75">
      <c r="A88" s="72">
        <v>1809</v>
      </c>
      <c r="B88" s="42">
        <v>369</v>
      </c>
      <c r="C88" s="42">
        <v>342</v>
      </c>
      <c r="D88" s="42">
        <v>341</v>
      </c>
      <c r="E88" s="42">
        <v>340</v>
      </c>
      <c r="F88" s="42">
        <v>349</v>
      </c>
      <c r="G88" s="42">
        <v>347</v>
      </c>
      <c r="H88" s="42">
        <v>347</v>
      </c>
      <c r="I88" s="42">
        <v>335</v>
      </c>
      <c r="J88" s="42">
        <v>343</v>
      </c>
      <c r="K88" s="42">
        <v>339</v>
      </c>
    </row>
    <row r="89" spans="1:11" ht="12.75">
      <c r="A89" s="72">
        <v>1810</v>
      </c>
      <c r="B89" s="42">
        <v>280</v>
      </c>
      <c r="C89" s="42">
        <v>260</v>
      </c>
      <c r="D89" s="42">
        <v>254</v>
      </c>
      <c r="E89" s="42">
        <v>266</v>
      </c>
      <c r="F89" s="42">
        <v>267</v>
      </c>
      <c r="G89" s="42">
        <v>255</v>
      </c>
      <c r="H89" s="42">
        <v>267</v>
      </c>
      <c r="I89" s="42">
        <v>255</v>
      </c>
      <c r="J89" s="42">
        <v>263</v>
      </c>
      <c r="K89" s="42">
        <v>252</v>
      </c>
    </row>
    <row r="90" spans="1:11" ht="12.75">
      <c r="A90" s="72">
        <v>1811</v>
      </c>
      <c r="B90" s="42">
        <v>372</v>
      </c>
      <c r="C90" s="42">
        <v>348</v>
      </c>
      <c r="D90" s="42">
        <v>341</v>
      </c>
      <c r="E90" s="42">
        <v>351</v>
      </c>
      <c r="F90" s="42">
        <v>355</v>
      </c>
      <c r="G90" s="42">
        <v>342</v>
      </c>
      <c r="H90" s="42">
        <v>352</v>
      </c>
      <c r="I90" s="42">
        <v>340</v>
      </c>
      <c r="J90" s="42">
        <v>341</v>
      </c>
      <c r="K90" s="42">
        <v>334</v>
      </c>
    </row>
    <row r="91" spans="1:11" ht="12.75">
      <c r="A91" s="72">
        <v>1812</v>
      </c>
      <c r="B91" s="42">
        <v>301</v>
      </c>
      <c r="C91" s="42">
        <v>285</v>
      </c>
      <c r="D91" s="42">
        <v>276</v>
      </c>
      <c r="E91" s="42">
        <v>287</v>
      </c>
      <c r="F91" s="42">
        <v>287</v>
      </c>
      <c r="G91" s="42">
        <v>284</v>
      </c>
      <c r="H91" s="42">
        <v>282</v>
      </c>
      <c r="I91" s="42">
        <v>280</v>
      </c>
      <c r="J91" s="42">
        <v>283</v>
      </c>
      <c r="K91" s="42">
        <v>283</v>
      </c>
    </row>
    <row r="92" spans="1:11" ht="12.75">
      <c r="A92" s="72">
        <v>1813</v>
      </c>
      <c r="B92" s="42">
        <v>355</v>
      </c>
      <c r="C92" s="42">
        <v>325</v>
      </c>
      <c r="D92" s="42">
        <v>317</v>
      </c>
      <c r="E92" s="42">
        <v>332</v>
      </c>
      <c r="F92" s="42">
        <v>324</v>
      </c>
      <c r="G92" s="42">
        <v>320</v>
      </c>
      <c r="H92" s="42">
        <v>333</v>
      </c>
      <c r="I92" s="42">
        <v>315</v>
      </c>
      <c r="J92" s="42">
        <v>321</v>
      </c>
      <c r="K92" s="42">
        <v>314</v>
      </c>
    </row>
    <row r="93" spans="1:11" ht="12.75">
      <c r="A93" s="72">
        <v>1814</v>
      </c>
      <c r="B93" s="42">
        <v>254</v>
      </c>
      <c r="C93" s="42">
        <v>241</v>
      </c>
      <c r="D93" s="42">
        <v>237</v>
      </c>
      <c r="E93" s="42">
        <v>242</v>
      </c>
      <c r="F93" s="42">
        <v>242</v>
      </c>
      <c r="G93" s="42">
        <v>241</v>
      </c>
      <c r="H93" s="42">
        <v>243</v>
      </c>
      <c r="I93" s="42">
        <v>241</v>
      </c>
      <c r="J93" s="42">
        <v>245</v>
      </c>
      <c r="K93" s="42">
        <v>242</v>
      </c>
    </row>
    <row r="94" spans="1:11" ht="12.75">
      <c r="A94" s="72">
        <v>1815</v>
      </c>
      <c r="B94" s="42">
        <v>308</v>
      </c>
      <c r="C94" s="42">
        <v>296</v>
      </c>
      <c r="D94" s="42">
        <v>294</v>
      </c>
      <c r="E94" s="42">
        <v>301</v>
      </c>
      <c r="F94" s="42">
        <v>306</v>
      </c>
      <c r="G94" s="42">
        <v>295</v>
      </c>
      <c r="H94" s="42">
        <v>306</v>
      </c>
      <c r="I94" s="42">
        <v>294</v>
      </c>
      <c r="J94" s="42">
        <v>294</v>
      </c>
      <c r="K94" s="42">
        <v>291</v>
      </c>
    </row>
    <row r="95" spans="1:11" ht="12.75">
      <c r="A95" s="72">
        <v>1816</v>
      </c>
      <c r="B95" s="42">
        <v>226</v>
      </c>
      <c r="C95" s="42">
        <v>208</v>
      </c>
      <c r="D95" s="42">
        <v>204</v>
      </c>
      <c r="E95" s="42">
        <v>205</v>
      </c>
      <c r="F95" s="42">
        <v>208</v>
      </c>
      <c r="G95" s="42">
        <v>207</v>
      </c>
      <c r="H95" s="42">
        <v>206</v>
      </c>
      <c r="I95" s="42">
        <v>206</v>
      </c>
      <c r="J95" s="42">
        <v>208</v>
      </c>
      <c r="K95" s="42">
        <v>209</v>
      </c>
    </row>
    <row r="96" spans="1:11" ht="12.75">
      <c r="A96" s="72">
        <v>1817</v>
      </c>
      <c r="B96" s="42">
        <v>608</v>
      </c>
      <c r="C96" s="42">
        <v>555</v>
      </c>
      <c r="D96" s="42">
        <v>554</v>
      </c>
      <c r="E96" s="42">
        <v>572</v>
      </c>
      <c r="F96" s="42">
        <v>585</v>
      </c>
      <c r="G96" s="42">
        <v>565</v>
      </c>
      <c r="H96" s="42">
        <v>578</v>
      </c>
      <c r="I96" s="42">
        <v>553</v>
      </c>
      <c r="J96" s="42">
        <v>549</v>
      </c>
      <c r="K96" s="42">
        <v>549</v>
      </c>
    </row>
    <row r="97" spans="1:11" ht="12.75">
      <c r="A97" s="161">
        <v>1901</v>
      </c>
      <c r="B97" s="42">
        <v>509</v>
      </c>
      <c r="C97" s="42">
        <v>478</v>
      </c>
      <c r="D97" s="42">
        <v>484</v>
      </c>
      <c r="E97" s="42">
        <v>489</v>
      </c>
      <c r="F97" s="42">
        <v>489</v>
      </c>
      <c r="G97" s="42">
        <v>481</v>
      </c>
      <c r="H97" s="42">
        <v>488</v>
      </c>
      <c r="I97" s="42">
        <v>474</v>
      </c>
      <c r="J97" s="42">
        <v>475</v>
      </c>
      <c r="K97" s="42">
        <v>473</v>
      </c>
    </row>
    <row r="98" spans="1:11" ht="12.75">
      <c r="A98" s="72">
        <v>1902</v>
      </c>
      <c r="B98" s="42">
        <v>442</v>
      </c>
      <c r="C98" s="42">
        <v>404</v>
      </c>
      <c r="D98" s="42">
        <v>399</v>
      </c>
      <c r="E98" s="42">
        <v>417</v>
      </c>
      <c r="F98" s="42">
        <v>419</v>
      </c>
      <c r="G98" s="42">
        <v>413</v>
      </c>
      <c r="H98" s="42">
        <v>432</v>
      </c>
      <c r="I98" s="42">
        <v>395</v>
      </c>
      <c r="J98" s="42">
        <v>398</v>
      </c>
      <c r="K98" s="42">
        <v>403</v>
      </c>
    </row>
    <row r="99" spans="1:11" ht="12.75">
      <c r="A99" s="72">
        <v>1903</v>
      </c>
      <c r="B99" s="42">
        <v>135</v>
      </c>
      <c r="C99" s="42">
        <v>126</v>
      </c>
      <c r="D99" s="42">
        <v>127</v>
      </c>
      <c r="E99" s="42">
        <v>131</v>
      </c>
      <c r="F99" s="42">
        <v>130</v>
      </c>
      <c r="G99" s="42">
        <v>123</v>
      </c>
      <c r="H99" s="42">
        <v>129</v>
      </c>
      <c r="I99" s="42">
        <v>125</v>
      </c>
      <c r="J99" s="42">
        <v>125</v>
      </c>
      <c r="K99" s="42">
        <v>125</v>
      </c>
    </row>
    <row r="100" spans="1:11" ht="12.75">
      <c r="A100" s="72">
        <v>1904</v>
      </c>
      <c r="B100" s="42">
        <v>290</v>
      </c>
      <c r="C100" s="42">
        <v>282</v>
      </c>
      <c r="D100" s="42">
        <v>277</v>
      </c>
      <c r="E100" s="42">
        <v>281</v>
      </c>
      <c r="F100" s="42">
        <v>283</v>
      </c>
      <c r="G100" s="42">
        <v>275</v>
      </c>
      <c r="H100" s="42">
        <v>280</v>
      </c>
      <c r="I100" s="42">
        <v>266</v>
      </c>
      <c r="J100" s="42">
        <v>270</v>
      </c>
      <c r="K100" s="42">
        <v>267</v>
      </c>
    </row>
    <row r="101" spans="1:11" ht="12.75">
      <c r="A101" s="72">
        <v>1905</v>
      </c>
      <c r="B101" s="42">
        <v>315</v>
      </c>
      <c r="C101" s="42">
        <v>299</v>
      </c>
      <c r="D101" s="42">
        <v>296</v>
      </c>
      <c r="E101" s="42">
        <v>297</v>
      </c>
      <c r="F101" s="42">
        <v>307</v>
      </c>
      <c r="G101" s="42">
        <v>297</v>
      </c>
      <c r="H101" s="42">
        <v>300</v>
      </c>
      <c r="I101" s="42">
        <v>301</v>
      </c>
      <c r="J101" s="42">
        <v>299</v>
      </c>
      <c r="K101" s="42">
        <v>292</v>
      </c>
    </row>
    <row r="102" spans="1:11" ht="12.75">
      <c r="A102" s="72">
        <v>1906</v>
      </c>
      <c r="B102" s="42">
        <v>378</v>
      </c>
      <c r="C102" s="42">
        <v>350</v>
      </c>
      <c r="D102" s="42">
        <v>346</v>
      </c>
      <c r="E102" s="42">
        <v>358</v>
      </c>
      <c r="F102" s="42">
        <v>357</v>
      </c>
      <c r="G102" s="42">
        <v>345</v>
      </c>
      <c r="H102" s="42">
        <v>355</v>
      </c>
      <c r="I102" s="42">
        <v>344</v>
      </c>
      <c r="J102" s="42">
        <v>348</v>
      </c>
      <c r="K102" s="42">
        <v>342</v>
      </c>
    </row>
    <row r="103" spans="1:11" ht="12.75">
      <c r="A103" s="72">
        <v>1907</v>
      </c>
      <c r="B103" s="42">
        <v>449</v>
      </c>
      <c r="C103" s="42">
        <v>410</v>
      </c>
      <c r="D103" s="42">
        <v>407</v>
      </c>
      <c r="E103" s="42">
        <v>410</v>
      </c>
      <c r="F103" s="42">
        <v>422</v>
      </c>
      <c r="G103" s="42">
        <v>409</v>
      </c>
      <c r="H103" s="42">
        <v>420</v>
      </c>
      <c r="I103" s="42">
        <v>402</v>
      </c>
      <c r="J103" s="42">
        <v>406</v>
      </c>
      <c r="K103" s="42">
        <v>397</v>
      </c>
    </row>
    <row r="104" spans="1:11" ht="12.75">
      <c r="A104" s="72">
        <v>1908</v>
      </c>
      <c r="B104" s="42">
        <v>261</v>
      </c>
      <c r="C104" s="42">
        <v>234</v>
      </c>
      <c r="D104" s="42">
        <v>231</v>
      </c>
      <c r="E104" s="42">
        <v>235</v>
      </c>
      <c r="F104" s="42">
        <v>241</v>
      </c>
      <c r="G104" s="42">
        <v>235</v>
      </c>
      <c r="H104" s="42">
        <v>245</v>
      </c>
      <c r="I104" s="42">
        <v>227</v>
      </c>
      <c r="J104" s="42">
        <v>234</v>
      </c>
      <c r="K104" s="42">
        <v>232</v>
      </c>
    </row>
    <row r="105" spans="1:11" ht="12.75">
      <c r="A105" s="72">
        <v>1909</v>
      </c>
      <c r="B105" s="42">
        <v>403</v>
      </c>
      <c r="C105" s="42">
        <v>362</v>
      </c>
      <c r="D105" s="42">
        <v>349</v>
      </c>
      <c r="E105" s="42">
        <v>364</v>
      </c>
      <c r="F105" s="42">
        <v>365</v>
      </c>
      <c r="G105" s="42">
        <v>364</v>
      </c>
      <c r="H105" s="42">
        <v>378</v>
      </c>
      <c r="I105" s="42">
        <v>358</v>
      </c>
      <c r="J105" s="42">
        <v>364</v>
      </c>
      <c r="K105" s="42">
        <v>350</v>
      </c>
    </row>
    <row r="106" spans="1:11" ht="12.75">
      <c r="A106" s="72">
        <v>1910</v>
      </c>
      <c r="B106" s="42">
        <v>391</v>
      </c>
      <c r="C106" s="42">
        <v>353</v>
      </c>
      <c r="D106" s="42">
        <v>353</v>
      </c>
      <c r="E106" s="42">
        <v>347</v>
      </c>
      <c r="F106" s="42">
        <v>365</v>
      </c>
      <c r="G106" s="42">
        <v>362</v>
      </c>
      <c r="H106" s="42">
        <v>374</v>
      </c>
      <c r="I106" s="42">
        <v>343</v>
      </c>
      <c r="J106" s="42">
        <v>348</v>
      </c>
      <c r="K106" s="42">
        <v>353</v>
      </c>
    </row>
    <row r="107" spans="1:11" ht="12.75">
      <c r="A107" s="72">
        <v>1911</v>
      </c>
      <c r="B107" s="42">
        <v>402</v>
      </c>
      <c r="C107" s="42">
        <v>353</v>
      </c>
      <c r="D107" s="42">
        <v>348</v>
      </c>
      <c r="E107" s="42">
        <v>361</v>
      </c>
      <c r="F107" s="42">
        <v>375</v>
      </c>
      <c r="G107" s="42">
        <v>352</v>
      </c>
      <c r="H107" s="42">
        <v>372</v>
      </c>
      <c r="I107" s="42">
        <v>343</v>
      </c>
      <c r="J107" s="42">
        <v>345</v>
      </c>
      <c r="K107" s="42">
        <v>351</v>
      </c>
    </row>
    <row r="108" spans="1:11" ht="12.75">
      <c r="A108" s="72">
        <v>1912</v>
      </c>
      <c r="B108" s="42">
        <v>275</v>
      </c>
      <c r="C108" s="42">
        <v>238</v>
      </c>
      <c r="D108" s="42">
        <v>239</v>
      </c>
      <c r="E108" s="42">
        <v>252</v>
      </c>
      <c r="F108" s="42">
        <v>260</v>
      </c>
      <c r="G108" s="42">
        <v>240</v>
      </c>
      <c r="H108" s="42">
        <v>263</v>
      </c>
      <c r="I108" s="42">
        <v>239</v>
      </c>
      <c r="J108" s="42">
        <v>241</v>
      </c>
      <c r="K108" s="42">
        <v>242</v>
      </c>
    </row>
    <row r="109" spans="1:11" ht="12.75">
      <c r="A109" s="72">
        <v>1913</v>
      </c>
      <c r="B109" s="42">
        <v>352</v>
      </c>
      <c r="C109" s="42">
        <v>319</v>
      </c>
      <c r="D109" s="42">
        <v>316</v>
      </c>
      <c r="E109" s="42">
        <v>330</v>
      </c>
      <c r="F109" s="42">
        <v>342</v>
      </c>
      <c r="G109" s="42">
        <v>320</v>
      </c>
      <c r="H109" s="42">
        <v>332</v>
      </c>
      <c r="I109" s="42">
        <v>312</v>
      </c>
      <c r="J109" s="42">
        <v>313</v>
      </c>
      <c r="K109" s="42">
        <v>312</v>
      </c>
    </row>
    <row r="110" spans="1:11" ht="12.75">
      <c r="A110" s="72">
        <v>1914</v>
      </c>
      <c r="B110" s="42">
        <v>333</v>
      </c>
      <c r="C110" s="42">
        <v>299</v>
      </c>
      <c r="D110" s="42">
        <v>295</v>
      </c>
      <c r="E110" s="42">
        <v>306</v>
      </c>
      <c r="F110" s="42">
        <v>321</v>
      </c>
      <c r="G110" s="42">
        <v>306</v>
      </c>
      <c r="H110" s="42">
        <v>322</v>
      </c>
      <c r="I110" s="42">
        <v>300</v>
      </c>
      <c r="J110" s="42">
        <v>305</v>
      </c>
      <c r="K110" s="42">
        <v>296</v>
      </c>
    </row>
    <row r="111" spans="1:11" ht="12.75">
      <c r="A111" s="72">
        <v>1915</v>
      </c>
      <c r="B111" s="42">
        <v>281</v>
      </c>
      <c r="C111" s="42">
        <v>256</v>
      </c>
      <c r="D111" s="42">
        <v>251</v>
      </c>
      <c r="E111" s="42">
        <v>263</v>
      </c>
      <c r="F111" s="42">
        <v>269</v>
      </c>
      <c r="G111" s="42">
        <v>251</v>
      </c>
      <c r="H111" s="42">
        <v>275</v>
      </c>
      <c r="I111" s="42">
        <v>253</v>
      </c>
      <c r="J111" s="42">
        <v>257</v>
      </c>
      <c r="K111" s="42">
        <v>251</v>
      </c>
    </row>
    <row r="112" spans="1:11" ht="12.75">
      <c r="A112" s="72">
        <v>1916</v>
      </c>
      <c r="B112" s="42">
        <v>221</v>
      </c>
      <c r="C112" s="42">
        <v>198</v>
      </c>
      <c r="D112" s="42">
        <v>199</v>
      </c>
      <c r="E112" s="42">
        <v>207</v>
      </c>
      <c r="F112" s="42">
        <v>214</v>
      </c>
      <c r="G112" s="42">
        <v>198</v>
      </c>
      <c r="H112" s="42">
        <v>215</v>
      </c>
      <c r="I112" s="42">
        <v>195</v>
      </c>
      <c r="J112" s="42">
        <v>198</v>
      </c>
      <c r="K112" s="42">
        <v>198</v>
      </c>
    </row>
    <row r="113" spans="1:11" ht="13.5" thickBot="1">
      <c r="A113" s="73"/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1:11" ht="13.5" thickBot="1">
      <c r="A114" s="34" t="s">
        <v>585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</row>
    <row r="115" spans="1:11" ht="12.75">
      <c r="A115" s="72">
        <v>1917</v>
      </c>
      <c r="B115" s="42">
        <v>230</v>
      </c>
      <c r="C115" s="42">
        <v>210</v>
      </c>
      <c r="D115" s="42">
        <v>207</v>
      </c>
      <c r="E115" s="42">
        <v>211</v>
      </c>
      <c r="F115" s="42">
        <v>218</v>
      </c>
      <c r="G115" s="42">
        <v>211</v>
      </c>
      <c r="H115" s="42">
        <v>216</v>
      </c>
      <c r="I115" s="42">
        <v>203</v>
      </c>
      <c r="J115" s="42">
        <v>204</v>
      </c>
      <c r="K115" s="42">
        <v>208</v>
      </c>
    </row>
    <row r="116" spans="1:11" ht="12.75">
      <c r="A116" s="72">
        <v>1918</v>
      </c>
      <c r="B116" s="42">
        <v>485</v>
      </c>
      <c r="C116" s="42">
        <v>451</v>
      </c>
      <c r="D116" s="42">
        <v>442</v>
      </c>
      <c r="E116" s="42">
        <v>447</v>
      </c>
      <c r="F116" s="42">
        <v>452</v>
      </c>
      <c r="G116" s="42">
        <v>447</v>
      </c>
      <c r="H116" s="42">
        <v>452</v>
      </c>
      <c r="I116" s="42">
        <v>431</v>
      </c>
      <c r="J116" s="42">
        <v>436</v>
      </c>
      <c r="K116" s="42">
        <v>432</v>
      </c>
    </row>
    <row r="117" spans="1:11" ht="12.75">
      <c r="A117" s="161">
        <v>1919</v>
      </c>
      <c r="B117" s="42">
        <v>520</v>
      </c>
      <c r="C117" s="42">
        <v>452</v>
      </c>
      <c r="D117" s="42">
        <v>454</v>
      </c>
      <c r="E117" s="42">
        <v>458</v>
      </c>
      <c r="F117" s="42">
        <v>463</v>
      </c>
      <c r="G117" s="42">
        <v>448</v>
      </c>
      <c r="H117" s="42">
        <v>465</v>
      </c>
      <c r="I117" s="42">
        <v>438</v>
      </c>
      <c r="J117" s="42">
        <v>446</v>
      </c>
      <c r="K117" s="42">
        <v>444</v>
      </c>
    </row>
    <row r="118" spans="1:11" ht="12.75">
      <c r="A118" s="161">
        <v>1920</v>
      </c>
      <c r="B118" s="42">
        <v>198</v>
      </c>
      <c r="C118" s="42">
        <v>182</v>
      </c>
      <c r="D118" s="42">
        <v>184</v>
      </c>
      <c r="E118" s="42">
        <v>179</v>
      </c>
      <c r="F118" s="42">
        <v>182</v>
      </c>
      <c r="G118" s="42">
        <v>183</v>
      </c>
      <c r="H118" s="42">
        <v>186</v>
      </c>
      <c r="I118" s="42">
        <v>175</v>
      </c>
      <c r="J118" s="42">
        <v>183</v>
      </c>
      <c r="K118" s="42">
        <v>181</v>
      </c>
    </row>
    <row r="119" spans="1:11" ht="12.75">
      <c r="A119" s="161">
        <v>2001</v>
      </c>
      <c r="B119" s="42">
        <v>333</v>
      </c>
      <c r="C119" s="42">
        <v>323</v>
      </c>
      <c r="D119" s="42">
        <v>315</v>
      </c>
      <c r="E119" s="42">
        <v>321</v>
      </c>
      <c r="F119" s="42">
        <v>320</v>
      </c>
      <c r="G119" s="42">
        <v>314</v>
      </c>
      <c r="H119" s="42">
        <v>322</v>
      </c>
      <c r="I119" s="42">
        <v>317</v>
      </c>
      <c r="J119" s="42">
        <v>317</v>
      </c>
      <c r="K119" s="42">
        <v>314</v>
      </c>
    </row>
    <row r="120" spans="1:11" ht="12.75">
      <c r="A120" s="161">
        <v>2002</v>
      </c>
      <c r="B120" s="42">
        <v>324</v>
      </c>
      <c r="C120" s="42">
        <v>309</v>
      </c>
      <c r="D120" s="42">
        <v>307</v>
      </c>
      <c r="E120" s="42">
        <v>315</v>
      </c>
      <c r="F120" s="42">
        <v>315</v>
      </c>
      <c r="G120" s="42">
        <v>310</v>
      </c>
      <c r="H120" s="42">
        <v>312</v>
      </c>
      <c r="I120" s="42">
        <v>307</v>
      </c>
      <c r="J120" s="42">
        <v>311</v>
      </c>
      <c r="K120" s="42">
        <v>306</v>
      </c>
    </row>
    <row r="121" spans="1:11" ht="12.75">
      <c r="A121" s="161">
        <v>2003</v>
      </c>
      <c r="B121" s="42">
        <v>420</v>
      </c>
      <c r="C121" s="42">
        <v>407</v>
      </c>
      <c r="D121" s="42">
        <v>400</v>
      </c>
      <c r="E121" s="42">
        <v>411</v>
      </c>
      <c r="F121" s="42">
        <v>411</v>
      </c>
      <c r="G121" s="42">
        <v>405</v>
      </c>
      <c r="H121" s="42">
        <v>405</v>
      </c>
      <c r="I121" s="42">
        <v>401</v>
      </c>
      <c r="J121" s="42">
        <v>404</v>
      </c>
      <c r="K121" s="42">
        <v>401</v>
      </c>
    </row>
    <row r="122" spans="1:11" ht="12.75">
      <c r="A122" s="161">
        <v>2004</v>
      </c>
      <c r="B122" s="42">
        <v>375</v>
      </c>
      <c r="C122" s="42">
        <v>369</v>
      </c>
      <c r="D122" s="42">
        <v>362</v>
      </c>
      <c r="E122" s="42">
        <v>370</v>
      </c>
      <c r="F122" s="42">
        <v>370</v>
      </c>
      <c r="G122" s="42">
        <v>360</v>
      </c>
      <c r="H122" s="42">
        <v>371</v>
      </c>
      <c r="I122" s="42">
        <v>360</v>
      </c>
      <c r="J122" s="42">
        <v>360</v>
      </c>
      <c r="K122" s="42">
        <v>363</v>
      </c>
    </row>
    <row r="123" spans="1:11" ht="12.75">
      <c r="A123" s="161">
        <v>2005</v>
      </c>
      <c r="B123" s="42">
        <v>367</v>
      </c>
      <c r="C123" s="42">
        <v>348</v>
      </c>
      <c r="D123" s="42">
        <v>341</v>
      </c>
      <c r="E123" s="42">
        <v>353</v>
      </c>
      <c r="F123" s="42">
        <v>355</v>
      </c>
      <c r="G123" s="42">
        <v>346</v>
      </c>
      <c r="H123" s="42">
        <v>353</v>
      </c>
      <c r="I123" s="42">
        <v>344</v>
      </c>
      <c r="J123" s="42">
        <v>341</v>
      </c>
      <c r="K123" s="42">
        <v>344</v>
      </c>
    </row>
    <row r="124" spans="1:11" ht="12.75">
      <c r="A124" s="161">
        <v>2006</v>
      </c>
      <c r="B124" s="42">
        <v>461</v>
      </c>
      <c r="C124" s="42">
        <v>445</v>
      </c>
      <c r="D124" s="42">
        <v>441</v>
      </c>
      <c r="E124" s="42">
        <v>440</v>
      </c>
      <c r="F124" s="42">
        <v>445</v>
      </c>
      <c r="G124" s="42">
        <v>437</v>
      </c>
      <c r="H124" s="42">
        <v>445</v>
      </c>
      <c r="I124" s="42">
        <v>434</v>
      </c>
      <c r="J124" s="42">
        <v>437</v>
      </c>
      <c r="K124" s="42">
        <v>436</v>
      </c>
    </row>
    <row r="125" spans="1:11" ht="12.75">
      <c r="A125" s="161">
        <v>2007</v>
      </c>
      <c r="B125" s="42">
        <v>339</v>
      </c>
      <c r="C125" s="42">
        <v>328</v>
      </c>
      <c r="D125" s="42">
        <v>323</v>
      </c>
      <c r="E125" s="42">
        <v>331</v>
      </c>
      <c r="F125" s="42">
        <v>326</v>
      </c>
      <c r="G125" s="42">
        <v>327</v>
      </c>
      <c r="H125" s="42">
        <v>325</v>
      </c>
      <c r="I125" s="42">
        <v>321</v>
      </c>
      <c r="J125" s="42">
        <v>321</v>
      </c>
      <c r="K125" s="42">
        <v>320</v>
      </c>
    </row>
    <row r="126" spans="1:11" ht="12.75">
      <c r="A126" s="161">
        <v>2008</v>
      </c>
      <c r="B126" s="42">
        <v>199</v>
      </c>
      <c r="C126" s="42">
        <v>192</v>
      </c>
      <c r="D126" s="42">
        <v>190</v>
      </c>
      <c r="E126" s="42">
        <v>193</v>
      </c>
      <c r="F126" s="42">
        <v>192</v>
      </c>
      <c r="G126" s="42">
        <v>194</v>
      </c>
      <c r="H126" s="42">
        <v>190</v>
      </c>
      <c r="I126" s="42">
        <v>190</v>
      </c>
      <c r="J126" s="42">
        <v>190</v>
      </c>
      <c r="K126" s="42">
        <v>192</v>
      </c>
    </row>
    <row r="127" spans="1:11" ht="12.75">
      <c r="A127" s="161">
        <v>2009</v>
      </c>
      <c r="B127" s="42">
        <v>373</v>
      </c>
      <c r="C127" s="42">
        <v>348</v>
      </c>
      <c r="D127" s="42">
        <v>352</v>
      </c>
      <c r="E127" s="42">
        <v>362</v>
      </c>
      <c r="F127" s="42">
        <v>360</v>
      </c>
      <c r="G127" s="42">
        <v>341</v>
      </c>
      <c r="H127" s="42">
        <v>354</v>
      </c>
      <c r="I127" s="42">
        <v>339</v>
      </c>
      <c r="J127" s="42">
        <v>342</v>
      </c>
      <c r="K127" s="42">
        <v>338</v>
      </c>
    </row>
    <row r="128" spans="1:11" ht="12.75">
      <c r="A128" s="161">
        <v>2010</v>
      </c>
      <c r="B128" s="42">
        <v>314</v>
      </c>
      <c r="C128" s="42">
        <v>302</v>
      </c>
      <c r="D128" s="42">
        <v>293</v>
      </c>
      <c r="E128" s="42">
        <v>297</v>
      </c>
      <c r="F128" s="42">
        <v>299</v>
      </c>
      <c r="G128" s="42">
        <v>290</v>
      </c>
      <c r="H128" s="42">
        <v>296</v>
      </c>
      <c r="I128" s="42">
        <v>286</v>
      </c>
      <c r="J128" s="42">
        <v>290</v>
      </c>
      <c r="K128" s="42">
        <v>293</v>
      </c>
    </row>
    <row r="129" spans="1:11" ht="12.75">
      <c r="A129" s="161">
        <v>2011</v>
      </c>
      <c r="B129" s="42">
        <v>366</v>
      </c>
      <c r="C129" s="42">
        <v>355</v>
      </c>
      <c r="D129" s="42">
        <v>355</v>
      </c>
      <c r="E129" s="42">
        <v>352</v>
      </c>
      <c r="F129" s="42">
        <v>355</v>
      </c>
      <c r="G129" s="42">
        <v>355</v>
      </c>
      <c r="H129" s="42">
        <v>354</v>
      </c>
      <c r="I129" s="42">
        <v>352</v>
      </c>
      <c r="J129" s="42">
        <v>358</v>
      </c>
      <c r="K129" s="42">
        <v>351</v>
      </c>
    </row>
    <row r="130" spans="1:11" ht="12.75">
      <c r="A130" s="161">
        <v>2012</v>
      </c>
      <c r="B130" s="42">
        <v>205</v>
      </c>
      <c r="C130" s="42">
        <v>192</v>
      </c>
      <c r="D130" s="42">
        <v>189</v>
      </c>
      <c r="E130" s="42">
        <v>197</v>
      </c>
      <c r="F130" s="42">
        <v>197</v>
      </c>
      <c r="G130" s="42">
        <v>193</v>
      </c>
      <c r="H130" s="42">
        <v>195</v>
      </c>
      <c r="I130" s="42">
        <v>188</v>
      </c>
      <c r="J130" s="42">
        <v>187</v>
      </c>
      <c r="K130" s="42">
        <v>186</v>
      </c>
    </row>
    <row r="131" spans="1:11" ht="12.75">
      <c r="A131" s="161">
        <v>2013</v>
      </c>
      <c r="B131" s="42">
        <v>331</v>
      </c>
      <c r="C131" s="42">
        <v>305</v>
      </c>
      <c r="D131" s="42">
        <v>296</v>
      </c>
      <c r="E131" s="42">
        <v>308</v>
      </c>
      <c r="F131" s="42">
        <v>309</v>
      </c>
      <c r="G131" s="42">
        <v>302</v>
      </c>
      <c r="H131" s="42">
        <v>306</v>
      </c>
      <c r="I131" s="42">
        <v>296</v>
      </c>
      <c r="J131" s="42">
        <v>306</v>
      </c>
      <c r="K131" s="42">
        <v>299</v>
      </c>
    </row>
    <row r="132" spans="1:11" ht="12.75">
      <c r="A132" s="161">
        <v>2014</v>
      </c>
      <c r="B132" s="42">
        <v>301</v>
      </c>
      <c r="C132" s="42">
        <v>293</v>
      </c>
      <c r="D132" s="42">
        <v>296</v>
      </c>
      <c r="E132" s="42">
        <v>298</v>
      </c>
      <c r="F132" s="42">
        <v>291</v>
      </c>
      <c r="G132" s="42">
        <v>290</v>
      </c>
      <c r="H132" s="42">
        <v>290</v>
      </c>
      <c r="I132" s="42">
        <v>287</v>
      </c>
      <c r="J132" s="42">
        <v>288</v>
      </c>
      <c r="K132" s="42">
        <v>286</v>
      </c>
    </row>
    <row r="133" spans="1:11" ht="12.75">
      <c r="A133" s="161">
        <v>2015</v>
      </c>
      <c r="B133" s="42">
        <v>306</v>
      </c>
      <c r="C133" s="42">
        <v>297</v>
      </c>
      <c r="D133" s="42">
        <v>290</v>
      </c>
      <c r="E133" s="42">
        <v>297</v>
      </c>
      <c r="F133" s="42">
        <v>300</v>
      </c>
      <c r="G133" s="42">
        <v>290</v>
      </c>
      <c r="H133" s="42">
        <v>299</v>
      </c>
      <c r="I133" s="42">
        <v>290</v>
      </c>
      <c r="J133" s="42">
        <v>293</v>
      </c>
      <c r="K133" s="42">
        <v>289</v>
      </c>
    </row>
    <row r="134" spans="1:11" ht="12.75">
      <c r="A134" s="161">
        <v>2101</v>
      </c>
      <c r="B134" s="42">
        <v>594</v>
      </c>
      <c r="C134" s="42">
        <v>567</v>
      </c>
      <c r="D134" s="42">
        <v>567</v>
      </c>
      <c r="E134" s="42">
        <v>572</v>
      </c>
      <c r="F134" s="42">
        <v>566</v>
      </c>
      <c r="G134" s="42">
        <v>564</v>
      </c>
      <c r="H134" s="42">
        <v>561</v>
      </c>
      <c r="I134" s="42">
        <v>553</v>
      </c>
      <c r="J134" s="42">
        <v>560</v>
      </c>
      <c r="K134" s="42">
        <v>555</v>
      </c>
    </row>
    <row r="135" spans="1:11" ht="12.75">
      <c r="A135" s="161">
        <v>2102</v>
      </c>
      <c r="B135" s="42">
        <v>380</v>
      </c>
      <c r="C135" s="42">
        <v>376</v>
      </c>
      <c r="D135" s="42">
        <v>364</v>
      </c>
      <c r="E135" s="42">
        <v>363</v>
      </c>
      <c r="F135" s="42">
        <v>364</v>
      </c>
      <c r="G135" s="42">
        <v>361</v>
      </c>
      <c r="H135" s="42">
        <v>361</v>
      </c>
      <c r="I135" s="42">
        <v>363</v>
      </c>
      <c r="J135" s="42">
        <v>366</v>
      </c>
      <c r="K135" s="42">
        <v>364</v>
      </c>
    </row>
    <row r="136" spans="1:11" ht="12.75">
      <c r="A136" s="161">
        <v>2103</v>
      </c>
      <c r="B136" s="42">
        <v>285</v>
      </c>
      <c r="C136" s="42">
        <v>279</v>
      </c>
      <c r="D136" s="42">
        <v>276</v>
      </c>
      <c r="E136" s="42">
        <v>277</v>
      </c>
      <c r="F136" s="42">
        <v>279</v>
      </c>
      <c r="G136" s="42">
        <v>280</v>
      </c>
      <c r="H136" s="42">
        <v>278</v>
      </c>
      <c r="I136" s="42">
        <v>277</v>
      </c>
      <c r="J136" s="42">
        <v>274</v>
      </c>
      <c r="K136" s="42">
        <v>276</v>
      </c>
    </row>
    <row r="137" spans="1:11" ht="12.75">
      <c r="A137" s="161">
        <v>2104</v>
      </c>
      <c r="B137" s="42">
        <v>365</v>
      </c>
      <c r="C137" s="42">
        <v>345</v>
      </c>
      <c r="D137" s="42">
        <v>342</v>
      </c>
      <c r="E137" s="42">
        <v>347</v>
      </c>
      <c r="F137" s="42">
        <v>352</v>
      </c>
      <c r="G137" s="42">
        <v>344</v>
      </c>
      <c r="H137" s="42">
        <v>350</v>
      </c>
      <c r="I137" s="42">
        <v>341</v>
      </c>
      <c r="J137" s="42">
        <v>337</v>
      </c>
      <c r="K137" s="42">
        <v>340</v>
      </c>
    </row>
    <row r="138" spans="1:11" ht="12.75">
      <c r="A138" s="161">
        <v>2105</v>
      </c>
      <c r="B138" s="42">
        <v>211</v>
      </c>
      <c r="C138" s="42">
        <v>200</v>
      </c>
      <c r="D138" s="42">
        <v>200</v>
      </c>
      <c r="E138" s="42">
        <v>202</v>
      </c>
      <c r="F138" s="42">
        <v>200</v>
      </c>
      <c r="G138" s="42">
        <v>199</v>
      </c>
      <c r="H138" s="42">
        <v>197</v>
      </c>
      <c r="I138" s="42">
        <v>196</v>
      </c>
      <c r="J138" s="42">
        <v>196</v>
      </c>
      <c r="K138" s="42">
        <v>195</v>
      </c>
    </row>
    <row r="139" spans="1:11" ht="12.75">
      <c r="A139" s="161">
        <v>2106</v>
      </c>
      <c r="B139" s="42">
        <v>432</v>
      </c>
      <c r="C139" s="42">
        <v>416</v>
      </c>
      <c r="D139" s="42">
        <v>405</v>
      </c>
      <c r="E139" s="42">
        <v>404</v>
      </c>
      <c r="F139" s="42">
        <v>408</v>
      </c>
      <c r="G139" s="42">
        <v>401</v>
      </c>
      <c r="H139" s="42">
        <v>410</v>
      </c>
      <c r="I139" s="42">
        <v>407</v>
      </c>
      <c r="J139" s="42">
        <v>402</v>
      </c>
      <c r="K139" s="42">
        <v>404</v>
      </c>
    </row>
    <row r="140" spans="1:11" ht="12.75">
      <c r="A140" s="161">
        <v>2107</v>
      </c>
      <c r="B140" s="42">
        <v>378</v>
      </c>
      <c r="C140" s="42">
        <v>364</v>
      </c>
      <c r="D140" s="42">
        <v>357</v>
      </c>
      <c r="E140" s="42">
        <v>365</v>
      </c>
      <c r="F140" s="42">
        <v>360</v>
      </c>
      <c r="G140" s="42">
        <v>357</v>
      </c>
      <c r="H140" s="42">
        <v>358</v>
      </c>
      <c r="I140" s="42">
        <v>356</v>
      </c>
      <c r="J140" s="42">
        <v>354</v>
      </c>
      <c r="K140" s="42">
        <v>356</v>
      </c>
    </row>
    <row r="141" spans="1:11" ht="12.75">
      <c r="A141" s="161">
        <v>2108</v>
      </c>
      <c r="B141" s="42">
        <v>281</v>
      </c>
      <c r="C141" s="42">
        <v>259</v>
      </c>
      <c r="D141" s="42">
        <v>261</v>
      </c>
      <c r="E141" s="42">
        <v>265</v>
      </c>
      <c r="F141" s="42">
        <v>266</v>
      </c>
      <c r="G141" s="42">
        <v>262</v>
      </c>
      <c r="H141" s="42">
        <v>265</v>
      </c>
      <c r="I141" s="42">
        <v>256</v>
      </c>
      <c r="J141" s="42">
        <v>260</v>
      </c>
      <c r="K141" s="42">
        <v>252</v>
      </c>
    </row>
    <row r="142" spans="1:11" ht="12.75">
      <c r="A142" s="161">
        <v>2109</v>
      </c>
      <c r="B142" s="42">
        <v>280</v>
      </c>
      <c r="C142" s="42">
        <v>279</v>
      </c>
      <c r="D142" s="42">
        <v>276</v>
      </c>
      <c r="E142" s="42">
        <v>280</v>
      </c>
      <c r="F142" s="42">
        <v>276</v>
      </c>
      <c r="G142" s="42">
        <v>271</v>
      </c>
      <c r="H142" s="42">
        <v>276</v>
      </c>
      <c r="I142" s="42">
        <v>276</v>
      </c>
      <c r="J142" s="42">
        <v>275</v>
      </c>
      <c r="K142" s="42">
        <v>271</v>
      </c>
    </row>
    <row r="143" spans="1:11" ht="12.75">
      <c r="A143" s="161">
        <v>2110</v>
      </c>
      <c r="B143" s="42">
        <v>203</v>
      </c>
      <c r="C143" s="42">
        <v>190</v>
      </c>
      <c r="D143" s="42">
        <v>192</v>
      </c>
      <c r="E143" s="42">
        <v>196</v>
      </c>
      <c r="F143" s="42">
        <v>190</v>
      </c>
      <c r="G143" s="42">
        <v>194</v>
      </c>
      <c r="H143" s="42">
        <v>193</v>
      </c>
      <c r="I143" s="42">
        <v>189</v>
      </c>
      <c r="J143" s="42">
        <v>191</v>
      </c>
      <c r="K143" s="42">
        <v>190</v>
      </c>
    </row>
    <row r="144" spans="1:11" ht="12.75">
      <c r="A144" s="161">
        <v>2111</v>
      </c>
      <c r="B144" s="42">
        <v>357</v>
      </c>
      <c r="C144" s="42">
        <v>345</v>
      </c>
      <c r="D144" s="42">
        <v>341</v>
      </c>
      <c r="E144" s="42">
        <v>351</v>
      </c>
      <c r="F144" s="42">
        <v>352</v>
      </c>
      <c r="G144" s="42">
        <v>346</v>
      </c>
      <c r="H144" s="42">
        <v>349</v>
      </c>
      <c r="I144" s="42">
        <v>344</v>
      </c>
      <c r="J144" s="42">
        <v>348</v>
      </c>
      <c r="K144" s="42">
        <v>337</v>
      </c>
    </row>
    <row r="145" spans="1:11" ht="12.75">
      <c r="A145" s="161">
        <v>2112</v>
      </c>
      <c r="B145" s="42">
        <v>416</v>
      </c>
      <c r="C145" s="42">
        <v>390</v>
      </c>
      <c r="D145" s="42">
        <v>396</v>
      </c>
      <c r="E145" s="42">
        <v>393</v>
      </c>
      <c r="F145" s="42">
        <v>403</v>
      </c>
      <c r="G145" s="42">
        <v>382</v>
      </c>
      <c r="H145" s="42">
        <v>394</v>
      </c>
      <c r="I145" s="42">
        <v>380</v>
      </c>
      <c r="J145" s="42">
        <v>382</v>
      </c>
      <c r="K145" s="42">
        <v>379</v>
      </c>
    </row>
    <row r="146" spans="1:11" ht="12.75">
      <c r="A146" s="161">
        <v>2113</v>
      </c>
      <c r="B146" s="42">
        <v>264</v>
      </c>
      <c r="C146" s="42">
        <v>257</v>
      </c>
      <c r="D146" s="42">
        <v>257</v>
      </c>
      <c r="E146" s="42">
        <v>262</v>
      </c>
      <c r="F146" s="42">
        <v>256</v>
      </c>
      <c r="G146" s="42">
        <v>252</v>
      </c>
      <c r="H146" s="42">
        <v>257</v>
      </c>
      <c r="I146" s="42">
        <v>254</v>
      </c>
      <c r="J146" s="42">
        <v>254</v>
      </c>
      <c r="K146" s="42">
        <v>255</v>
      </c>
    </row>
    <row r="147" spans="1:11" ht="12.75">
      <c r="A147" s="161">
        <v>2114</v>
      </c>
      <c r="B147" s="42">
        <v>330</v>
      </c>
      <c r="C147" s="42">
        <v>311</v>
      </c>
      <c r="D147" s="42">
        <v>306</v>
      </c>
      <c r="E147" s="42">
        <v>313</v>
      </c>
      <c r="F147" s="42">
        <v>318</v>
      </c>
      <c r="G147" s="42">
        <v>309</v>
      </c>
      <c r="H147" s="42">
        <v>311</v>
      </c>
      <c r="I147" s="42">
        <v>306</v>
      </c>
      <c r="J147" s="42">
        <v>310</v>
      </c>
      <c r="K147" s="42">
        <v>307</v>
      </c>
    </row>
    <row r="148" spans="1:11" ht="13.5" thickBot="1">
      <c r="A148" s="73"/>
      <c r="B148" s="69"/>
      <c r="C148" s="69"/>
      <c r="D148" s="69"/>
      <c r="E148" s="69"/>
      <c r="F148" s="69"/>
      <c r="G148" s="69"/>
      <c r="H148" s="69"/>
      <c r="I148" s="69"/>
      <c r="J148" s="69"/>
      <c r="K148" s="69"/>
    </row>
    <row r="149" spans="1:11" ht="13.5" thickBot="1">
      <c r="A149" s="34" t="s">
        <v>585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</row>
    <row r="150" spans="1:11" ht="12.75">
      <c r="A150" s="161">
        <v>2115</v>
      </c>
      <c r="B150" s="42">
        <v>282</v>
      </c>
      <c r="C150" s="42">
        <v>275</v>
      </c>
      <c r="D150" s="42">
        <v>273</v>
      </c>
      <c r="E150" s="42">
        <v>277</v>
      </c>
      <c r="F150" s="42">
        <v>275</v>
      </c>
      <c r="G150" s="42">
        <v>272</v>
      </c>
      <c r="H150" s="42">
        <v>274</v>
      </c>
      <c r="I150" s="42">
        <v>270</v>
      </c>
      <c r="J150" s="42">
        <v>270</v>
      </c>
      <c r="K150" s="42">
        <v>270</v>
      </c>
    </row>
    <row r="151" spans="1:11" ht="12.75">
      <c r="A151" s="161">
        <v>2116</v>
      </c>
      <c r="B151" s="42">
        <v>202</v>
      </c>
      <c r="C151" s="42">
        <v>192</v>
      </c>
      <c r="D151" s="42">
        <v>195</v>
      </c>
      <c r="E151" s="42">
        <v>200</v>
      </c>
      <c r="F151" s="42">
        <v>197</v>
      </c>
      <c r="G151" s="42">
        <v>197</v>
      </c>
      <c r="H151" s="42">
        <v>199</v>
      </c>
      <c r="I151" s="42">
        <v>192</v>
      </c>
      <c r="J151" s="42">
        <v>193</v>
      </c>
      <c r="K151" s="42">
        <v>192</v>
      </c>
    </row>
    <row r="152" spans="1:11" ht="12.75">
      <c r="A152" s="161">
        <v>2117</v>
      </c>
      <c r="B152" s="42">
        <v>197</v>
      </c>
      <c r="C152" s="42">
        <v>190</v>
      </c>
      <c r="D152" s="42">
        <v>191</v>
      </c>
      <c r="E152" s="42">
        <v>194</v>
      </c>
      <c r="F152" s="42">
        <v>193</v>
      </c>
      <c r="G152" s="42">
        <v>186</v>
      </c>
      <c r="H152" s="42">
        <v>192</v>
      </c>
      <c r="I152" s="42">
        <v>185</v>
      </c>
      <c r="J152" s="42">
        <v>187</v>
      </c>
      <c r="K152" s="42">
        <v>186</v>
      </c>
    </row>
    <row r="153" spans="1:11" ht="12.75">
      <c r="A153" s="161">
        <v>2201</v>
      </c>
      <c r="B153" s="42">
        <v>325</v>
      </c>
      <c r="C153" s="42">
        <v>321</v>
      </c>
      <c r="D153" s="42">
        <v>316</v>
      </c>
      <c r="E153" s="42">
        <v>319</v>
      </c>
      <c r="F153" s="42">
        <v>320</v>
      </c>
      <c r="G153" s="42">
        <v>319</v>
      </c>
      <c r="H153" s="42">
        <v>320</v>
      </c>
      <c r="I153" s="42">
        <v>318</v>
      </c>
      <c r="J153" s="42">
        <v>318</v>
      </c>
      <c r="K153" s="42">
        <v>318</v>
      </c>
    </row>
    <row r="154" spans="1:11" ht="12.75">
      <c r="A154" s="161">
        <v>2202</v>
      </c>
      <c r="B154" s="42">
        <v>297</v>
      </c>
      <c r="C154" s="42">
        <v>290</v>
      </c>
      <c r="D154" s="42">
        <v>290</v>
      </c>
      <c r="E154" s="42">
        <v>289</v>
      </c>
      <c r="F154" s="42">
        <v>290</v>
      </c>
      <c r="G154" s="42">
        <v>288</v>
      </c>
      <c r="H154" s="42">
        <v>289</v>
      </c>
      <c r="I154" s="42">
        <v>288</v>
      </c>
      <c r="J154" s="42">
        <v>289</v>
      </c>
      <c r="K154" s="42">
        <v>286</v>
      </c>
    </row>
    <row r="155" spans="1:11" ht="12.75">
      <c r="A155" s="161">
        <v>2203</v>
      </c>
      <c r="B155" s="42">
        <v>317</v>
      </c>
      <c r="C155" s="42">
        <v>309</v>
      </c>
      <c r="D155" s="42">
        <v>304</v>
      </c>
      <c r="E155" s="42">
        <v>305</v>
      </c>
      <c r="F155" s="42">
        <v>301</v>
      </c>
      <c r="G155" s="42">
        <v>303</v>
      </c>
      <c r="H155" s="42">
        <v>306</v>
      </c>
      <c r="I155" s="42">
        <v>304</v>
      </c>
      <c r="J155" s="42">
        <v>302</v>
      </c>
      <c r="K155" s="42">
        <v>302</v>
      </c>
    </row>
    <row r="156" spans="1:11" ht="12.75">
      <c r="A156" s="161">
        <v>2204</v>
      </c>
      <c r="B156" s="42">
        <v>295</v>
      </c>
      <c r="C156" s="42">
        <v>282</v>
      </c>
      <c r="D156" s="42">
        <v>280</v>
      </c>
      <c r="E156" s="42">
        <v>287</v>
      </c>
      <c r="F156" s="42">
        <v>290</v>
      </c>
      <c r="G156" s="42">
        <v>288</v>
      </c>
      <c r="H156" s="42">
        <v>289</v>
      </c>
      <c r="I156" s="42">
        <v>286</v>
      </c>
      <c r="J156" s="42">
        <v>285</v>
      </c>
      <c r="K156" s="42">
        <v>283</v>
      </c>
    </row>
    <row r="157" spans="1:11" ht="12.75">
      <c r="A157" s="161">
        <v>2205</v>
      </c>
      <c r="B157" s="42">
        <v>242</v>
      </c>
      <c r="C157" s="42">
        <v>235</v>
      </c>
      <c r="D157" s="42">
        <v>233</v>
      </c>
      <c r="E157" s="42">
        <v>235</v>
      </c>
      <c r="F157" s="42">
        <v>233</v>
      </c>
      <c r="G157" s="42">
        <v>230</v>
      </c>
      <c r="H157" s="42">
        <v>231</v>
      </c>
      <c r="I157" s="42">
        <v>226</v>
      </c>
      <c r="J157" s="42">
        <v>231</v>
      </c>
      <c r="K157" s="42">
        <v>229</v>
      </c>
    </row>
    <row r="158" spans="1:11" ht="12.75">
      <c r="A158" s="161">
        <v>2206</v>
      </c>
      <c r="B158" s="42">
        <v>392</v>
      </c>
      <c r="C158" s="42">
        <v>374</v>
      </c>
      <c r="D158" s="42">
        <v>373</v>
      </c>
      <c r="E158" s="42">
        <v>380</v>
      </c>
      <c r="F158" s="42">
        <v>381</v>
      </c>
      <c r="G158" s="42">
        <v>369</v>
      </c>
      <c r="H158" s="42">
        <v>376</v>
      </c>
      <c r="I158" s="42">
        <v>366</v>
      </c>
      <c r="J158" s="42">
        <v>376</v>
      </c>
      <c r="K158" s="42">
        <v>372</v>
      </c>
    </row>
    <row r="159" spans="1:11" ht="12.75">
      <c r="A159" s="161">
        <v>2207</v>
      </c>
      <c r="B159" s="42">
        <v>437</v>
      </c>
      <c r="C159" s="42">
        <v>432</v>
      </c>
      <c r="D159" s="42">
        <v>433</v>
      </c>
      <c r="E159" s="42">
        <v>434</v>
      </c>
      <c r="F159" s="42">
        <v>424</v>
      </c>
      <c r="G159" s="42">
        <v>427</v>
      </c>
      <c r="H159" s="42">
        <v>424</v>
      </c>
      <c r="I159" s="42">
        <v>421</v>
      </c>
      <c r="J159" s="42">
        <v>422</v>
      </c>
      <c r="K159" s="42">
        <v>426</v>
      </c>
    </row>
    <row r="160" spans="1:11" ht="12.75">
      <c r="A160" s="161">
        <v>2208</v>
      </c>
      <c r="B160" s="42">
        <v>316</v>
      </c>
      <c r="C160" s="42">
        <v>309</v>
      </c>
      <c r="D160" s="42">
        <v>303</v>
      </c>
      <c r="E160" s="42">
        <v>312</v>
      </c>
      <c r="F160" s="42">
        <v>306</v>
      </c>
      <c r="G160" s="42">
        <v>301</v>
      </c>
      <c r="H160" s="42">
        <v>301</v>
      </c>
      <c r="I160" s="42">
        <v>292</v>
      </c>
      <c r="J160" s="42">
        <v>299</v>
      </c>
      <c r="K160" s="42">
        <v>293</v>
      </c>
    </row>
    <row r="161" spans="1:11" ht="12.75">
      <c r="A161" s="161">
        <v>2209</v>
      </c>
      <c r="B161" s="42">
        <v>216</v>
      </c>
      <c r="C161" s="42">
        <v>208</v>
      </c>
      <c r="D161" s="42">
        <v>208</v>
      </c>
      <c r="E161" s="42">
        <v>214</v>
      </c>
      <c r="F161" s="42">
        <v>213</v>
      </c>
      <c r="G161" s="42">
        <v>211</v>
      </c>
      <c r="H161" s="42">
        <v>211</v>
      </c>
      <c r="I161" s="42">
        <v>209</v>
      </c>
      <c r="J161" s="42">
        <v>211</v>
      </c>
      <c r="K161" s="42">
        <v>209</v>
      </c>
    </row>
    <row r="162" spans="1:11" ht="12.75">
      <c r="A162" s="161">
        <v>2210</v>
      </c>
      <c r="B162" s="42">
        <v>297</v>
      </c>
      <c r="C162" s="42">
        <v>292</v>
      </c>
      <c r="D162" s="42">
        <v>286</v>
      </c>
      <c r="E162" s="42">
        <v>288</v>
      </c>
      <c r="F162" s="42">
        <v>294</v>
      </c>
      <c r="G162" s="42">
        <v>292</v>
      </c>
      <c r="H162" s="42">
        <v>286</v>
      </c>
      <c r="I162" s="42">
        <v>287</v>
      </c>
      <c r="J162" s="42">
        <v>287</v>
      </c>
      <c r="K162" s="42">
        <v>288</v>
      </c>
    </row>
    <row r="163" spans="1:11" ht="12.75">
      <c r="A163" s="161">
        <v>2211</v>
      </c>
      <c r="B163" s="42">
        <v>294</v>
      </c>
      <c r="C163" s="42">
        <v>293</v>
      </c>
      <c r="D163" s="42">
        <v>289</v>
      </c>
      <c r="E163" s="42">
        <v>288</v>
      </c>
      <c r="F163" s="42">
        <v>283</v>
      </c>
      <c r="G163" s="42">
        <v>284</v>
      </c>
      <c r="H163" s="42">
        <v>282</v>
      </c>
      <c r="I163" s="42">
        <v>287</v>
      </c>
      <c r="J163" s="42">
        <v>286</v>
      </c>
      <c r="K163" s="42">
        <v>285</v>
      </c>
    </row>
    <row r="164" spans="1:11" ht="12.75">
      <c r="A164" s="161">
        <v>2212</v>
      </c>
      <c r="B164" s="42">
        <v>232</v>
      </c>
      <c r="C164" s="42">
        <v>223</v>
      </c>
      <c r="D164" s="42">
        <v>217</v>
      </c>
      <c r="E164" s="42">
        <v>220</v>
      </c>
      <c r="F164" s="42">
        <v>218</v>
      </c>
      <c r="G164" s="42">
        <v>220</v>
      </c>
      <c r="H164" s="42">
        <v>218</v>
      </c>
      <c r="I164" s="42">
        <v>219</v>
      </c>
      <c r="J164" s="42">
        <v>223</v>
      </c>
      <c r="K164" s="42">
        <v>215</v>
      </c>
    </row>
    <row r="165" spans="1:11" ht="12.75">
      <c r="A165" s="161">
        <v>2213</v>
      </c>
      <c r="B165" s="42">
        <v>24</v>
      </c>
      <c r="C165" s="42">
        <v>24</v>
      </c>
      <c r="D165" s="42">
        <v>23</v>
      </c>
      <c r="E165" s="42">
        <v>24</v>
      </c>
      <c r="F165" s="42">
        <v>24</v>
      </c>
      <c r="G165" s="42">
        <v>24</v>
      </c>
      <c r="H165" s="42">
        <v>24</v>
      </c>
      <c r="I165" s="42">
        <v>24</v>
      </c>
      <c r="J165" s="42">
        <v>24</v>
      </c>
      <c r="K165" s="42">
        <v>24</v>
      </c>
    </row>
    <row r="166" spans="1:11" ht="12.75">
      <c r="A166" s="161">
        <v>2214</v>
      </c>
      <c r="B166" s="42">
        <v>248</v>
      </c>
      <c r="C166" s="42">
        <v>238</v>
      </c>
      <c r="D166" s="42">
        <v>238</v>
      </c>
      <c r="E166" s="42">
        <v>241</v>
      </c>
      <c r="F166" s="42">
        <v>244</v>
      </c>
      <c r="G166" s="42">
        <v>237</v>
      </c>
      <c r="H166" s="42">
        <v>241</v>
      </c>
      <c r="I166" s="42">
        <v>239</v>
      </c>
      <c r="J166" s="42">
        <v>237</v>
      </c>
      <c r="K166" s="42">
        <v>236</v>
      </c>
    </row>
    <row r="167" spans="1:11" ht="12.75">
      <c r="A167" s="61" t="s">
        <v>17</v>
      </c>
      <c r="B167" s="15">
        <f aca="true" t="shared" si="0" ref="B167:K167">SUM(B8:B166)</f>
        <v>50000</v>
      </c>
      <c r="C167" s="15">
        <f t="shared" si="0"/>
        <v>47462</v>
      </c>
      <c r="D167" s="15">
        <f t="shared" si="0"/>
        <v>46888</v>
      </c>
      <c r="E167" s="15">
        <f t="shared" si="0"/>
        <v>47710</v>
      </c>
      <c r="F167" s="15">
        <f t="shared" si="0"/>
        <v>47964</v>
      </c>
      <c r="G167" s="15">
        <f t="shared" si="0"/>
        <v>47005</v>
      </c>
      <c r="H167" s="15">
        <f t="shared" si="0"/>
        <v>47841</v>
      </c>
      <c r="I167" s="15">
        <f t="shared" si="0"/>
        <v>46560</v>
      </c>
      <c r="J167" s="15">
        <f t="shared" si="0"/>
        <v>46893</v>
      </c>
      <c r="K167" s="15">
        <f t="shared" si="0"/>
        <v>46409</v>
      </c>
    </row>
    <row r="168" ht="13.5" thickBot="1">
      <c r="A168" s="4"/>
    </row>
    <row r="169" spans="1:11" ht="13.5" thickBot="1">
      <c r="A169" s="34" t="s">
        <v>74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</row>
    <row r="170" spans="1:11" ht="12.75">
      <c r="A170" s="62" t="s">
        <v>149</v>
      </c>
      <c r="B170" s="41">
        <v>299</v>
      </c>
      <c r="C170" s="41">
        <v>276</v>
      </c>
      <c r="D170" s="41">
        <v>274</v>
      </c>
      <c r="E170" s="41">
        <v>278</v>
      </c>
      <c r="F170" s="41">
        <v>290</v>
      </c>
      <c r="G170" s="41">
        <v>276</v>
      </c>
      <c r="H170" s="41">
        <v>283</v>
      </c>
      <c r="I170" s="41">
        <v>278</v>
      </c>
      <c r="J170" s="41">
        <v>277</v>
      </c>
      <c r="K170" s="41">
        <v>278</v>
      </c>
    </row>
    <row r="171" spans="1:11" ht="12.75">
      <c r="A171" s="63" t="s">
        <v>150</v>
      </c>
      <c r="B171" s="42">
        <v>202</v>
      </c>
      <c r="C171" s="42">
        <v>197</v>
      </c>
      <c r="D171" s="42">
        <v>187</v>
      </c>
      <c r="E171" s="42">
        <v>192</v>
      </c>
      <c r="F171" s="42">
        <v>187</v>
      </c>
      <c r="G171" s="42">
        <v>193</v>
      </c>
      <c r="H171" s="42">
        <v>192</v>
      </c>
      <c r="I171" s="42">
        <v>192</v>
      </c>
      <c r="J171" s="42">
        <v>188</v>
      </c>
      <c r="K171" s="42">
        <v>184</v>
      </c>
    </row>
    <row r="172" spans="1:11" ht="12.75">
      <c r="A172" s="63" t="s">
        <v>151</v>
      </c>
      <c r="B172" s="42">
        <v>144</v>
      </c>
      <c r="C172" s="42">
        <v>139</v>
      </c>
      <c r="D172" s="42">
        <v>136</v>
      </c>
      <c r="E172" s="42">
        <v>135</v>
      </c>
      <c r="F172" s="42">
        <v>140</v>
      </c>
      <c r="G172" s="42">
        <v>135</v>
      </c>
      <c r="H172" s="42">
        <v>145</v>
      </c>
      <c r="I172" s="42">
        <v>138</v>
      </c>
      <c r="J172" s="42">
        <v>135</v>
      </c>
      <c r="K172" s="42">
        <v>133</v>
      </c>
    </row>
    <row r="173" spans="1:11" ht="12.75">
      <c r="A173" s="63" t="s">
        <v>152</v>
      </c>
      <c r="B173" s="42">
        <v>41</v>
      </c>
      <c r="C173" s="42">
        <v>41</v>
      </c>
      <c r="D173" s="42">
        <v>38</v>
      </c>
      <c r="E173" s="42">
        <v>38</v>
      </c>
      <c r="F173" s="42">
        <v>39</v>
      </c>
      <c r="G173" s="42">
        <v>40</v>
      </c>
      <c r="H173" s="42">
        <v>38</v>
      </c>
      <c r="I173" s="42">
        <v>41</v>
      </c>
      <c r="J173" s="42">
        <v>38</v>
      </c>
      <c r="K173" s="42">
        <v>39</v>
      </c>
    </row>
    <row r="174" spans="1:11" ht="12.75">
      <c r="A174" s="63" t="s">
        <v>153</v>
      </c>
      <c r="B174" s="42">
        <v>229</v>
      </c>
      <c r="C174" s="42">
        <v>209</v>
      </c>
      <c r="D174" s="42">
        <v>208</v>
      </c>
      <c r="E174" s="42">
        <v>209</v>
      </c>
      <c r="F174" s="42">
        <v>212</v>
      </c>
      <c r="G174" s="42">
        <v>211</v>
      </c>
      <c r="H174" s="42">
        <v>214</v>
      </c>
      <c r="I174" s="42">
        <v>216</v>
      </c>
      <c r="J174" s="42">
        <v>213</v>
      </c>
      <c r="K174" s="42">
        <v>205</v>
      </c>
    </row>
    <row r="175" spans="1:11" ht="12.75">
      <c r="A175" s="63" t="s">
        <v>154</v>
      </c>
      <c r="B175" s="42">
        <v>44</v>
      </c>
      <c r="C175" s="42">
        <v>44</v>
      </c>
      <c r="D175" s="42">
        <v>41</v>
      </c>
      <c r="E175" s="42">
        <v>42</v>
      </c>
      <c r="F175" s="42">
        <v>49</v>
      </c>
      <c r="G175" s="42">
        <v>45</v>
      </c>
      <c r="H175" s="42">
        <v>43</v>
      </c>
      <c r="I175" s="42">
        <v>43</v>
      </c>
      <c r="J175" s="42">
        <v>46</v>
      </c>
      <c r="K175" s="42">
        <v>40</v>
      </c>
    </row>
    <row r="176" spans="1:11" ht="12.75">
      <c r="A176" s="63" t="s">
        <v>73</v>
      </c>
      <c r="B176" s="42">
        <v>114</v>
      </c>
      <c r="C176" s="42">
        <v>108</v>
      </c>
      <c r="D176" s="42">
        <v>108</v>
      </c>
      <c r="E176" s="42">
        <v>104</v>
      </c>
      <c r="F176" s="42">
        <v>109</v>
      </c>
      <c r="G176" s="42">
        <v>105</v>
      </c>
      <c r="H176" s="42">
        <v>107</v>
      </c>
      <c r="I176" s="42">
        <v>109</v>
      </c>
      <c r="J176" s="42">
        <v>109</v>
      </c>
      <c r="K176" s="42">
        <v>105</v>
      </c>
    </row>
    <row r="177" spans="1:11" ht="12.75">
      <c r="A177" s="61" t="s">
        <v>17</v>
      </c>
      <c r="B177" s="15">
        <f>SUM(B170:B176)</f>
        <v>1073</v>
      </c>
      <c r="C177" s="15">
        <f aca="true" t="shared" si="1" ref="C177:K177">SUM(C170:C176)</f>
        <v>1014</v>
      </c>
      <c r="D177" s="15">
        <f t="shared" si="1"/>
        <v>992</v>
      </c>
      <c r="E177" s="15">
        <f>SUM(E170:E176)</f>
        <v>998</v>
      </c>
      <c r="F177" s="15">
        <f t="shared" si="1"/>
        <v>1026</v>
      </c>
      <c r="G177" s="15">
        <f t="shared" si="1"/>
        <v>1005</v>
      </c>
      <c r="H177" s="15">
        <f t="shared" si="1"/>
        <v>1022</v>
      </c>
      <c r="I177" s="15">
        <f>SUM(I170:I176)</f>
        <v>1017</v>
      </c>
      <c r="J177" s="15">
        <f t="shared" si="1"/>
        <v>1006</v>
      </c>
      <c r="K177" s="15">
        <f t="shared" si="1"/>
        <v>984</v>
      </c>
    </row>
    <row r="178" ht="13.5" thickBot="1">
      <c r="A178" s="4"/>
    </row>
    <row r="179" spans="1:11" ht="13.5" thickBot="1">
      <c r="A179" s="34" t="s">
        <v>99</v>
      </c>
      <c r="B179" s="34"/>
      <c r="C179" s="34"/>
      <c r="D179" s="34"/>
      <c r="E179" s="34"/>
      <c r="F179" s="34"/>
      <c r="G179" s="34"/>
      <c r="H179" s="34"/>
      <c r="I179" s="34"/>
      <c r="J179" s="34"/>
      <c r="K179" s="34"/>
    </row>
    <row r="180" spans="1:11" ht="12.75">
      <c r="A180" s="96" t="s">
        <v>782</v>
      </c>
      <c r="B180" s="41">
        <v>14</v>
      </c>
      <c r="C180" s="41">
        <v>14</v>
      </c>
      <c r="D180" s="41">
        <v>14</v>
      </c>
      <c r="E180" s="41">
        <v>14</v>
      </c>
      <c r="F180" s="41">
        <v>14</v>
      </c>
      <c r="G180" s="41">
        <v>14</v>
      </c>
      <c r="H180" s="41">
        <v>14</v>
      </c>
      <c r="I180" s="41">
        <v>14</v>
      </c>
      <c r="J180" s="41">
        <v>14</v>
      </c>
      <c r="K180" s="41">
        <v>14</v>
      </c>
    </row>
    <row r="181" spans="1:11" ht="12.75">
      <c r="A181" s="96" t="s">
        <v>783</v>
      </c>
      <c r="B181" s="42">
        <v>25</v>
      </c>
      <c r="C181" s="42">
        <v>24</v>
      </c>
      <c r="D181" s="42">
        <v>25</v>
      </c>
      <c r="E181" s="42">
        <v>25</v>
      </c>
      <c r="F181" s="42">
        <v>24</v>
      </c>
      <c r="G181" s="42">
        <v>24</v>
      </c>
      <c r="H181" s="42">
        <v>25</v>
      </c>
      <c r="I181" s="42">
        <v>25</v>
      </c>
      <c r="J181" s="42">
        <v>26</v>
      </c>
      <c r="K181" s="42">
        <v>25</v>
      </c>
    </row>
    <row r="182" spans="1:11" ht="12.75">
      <c r="A182" s="96" t="s">
        <v>784</v>
      </c>
      <c r="B182" s="42">
        <v>225</v>
      </c>
      <c r="C182" s="42">
        <v>219</v>
      </c>
      <c r="D182" s="42">
        <v>211</v>
      </c>
      <c r="E182" s="42">
        <v>216</v>
      </c>
      <c r="F182" s="42">
        <v>218</v>
      </c>
      <c r="G182" s="42">
        <v>215</v>
      </c>
      <c r="H182" s="42">
        <v>220</v>
      </c>
      <c r="I182" s="42">
        <v>214</v>
      </c>
      <c r="J182" s="42">
        <v>217</v>
      </c>
      <c r="K182" s="42">
        <v>213</v>
      </c>
    </row>
    <row r="183" spans="1:11" ht="12.75">
      <c r="A183" s="96" t="s">
        <v>785</v>
      </c>
      <c r="B183" s="42">
        <v>80</v>
      </c>
      <c r="C183" s="42">
        <v>77</v>
      </c>
      <c r="D183" s="42">
        <v>78</v>
      </c>
      <c r="E183" s="42">
        <v>76</v>
      </c>
      <c r="F183" s="42">
        <v>77</v>
      </c>
      <c r="G183" s="42">
        <v>75</v>
      </c>
      <c r="H183" s="42">
        <v>78</v>
      </c>
      <c r="I183" s="42">
        <v>75</v>
      </c>
      <c r="J183" s="42">
        <v>76</v>
      </c>
      <c r="K183" s="42">
        <v>76</v>
      </c>
    </row>
    <row r="184" spans="1:11" ht="12.75">
      <c r="A184" s="96" t="s">
        <v>786</v>
      </c>
      <c r="B184" s="42">
        <v>66</v>
      </c>
      <c r="C184" s="42">
        <v>68</v>
      </c>
      <c r="D184" s="42">
        <v>66</v>
      </c>
      <c r="E184" s="42">
        <v>67</v>
      </c>
      <c r="F184" s="42">
        <v>66</v>
      </c>
      <c r="G184" s="42">
        <v>66</v>
      </c>
      <c r="H184" s="42">
        <v>66</v>
      </c>
      <c r="I184" s="42">
        <v>66</v>
      </c>
      <c r="J184" s="42">
        <v>69</v>
      </c>
      <c r="K184" s="42">
        <v>66</v>
      </c>
    </row>
    <row r="185" spans="1:11" ht="12.75">
      <c r="A185" s="96" t="s">
        <v>787</v>
      </c>
      <c r="B185" s="42">
        <v>60</v>
      </c>
      <c r="C185" s="42">
        <v>54</v>
      </c>
      <c r="D185" s="42">
        <v>53</v>
      </c>
      <c r="E185" s="42">
        <v>54</v>
      </c>
      <c r="F185" s="42">
        <v>55</v>
      </c>
      <c r="G185" s="42">
        <v>55</v>
      </c>
      <c r="H185" s="42">
        <v>53</v>
      </c>
      <c r="I185" s="42">
        <v>53</v>
      </c>
      <c r="J185" s="42">
        <v>55</v>
      </c>
      <c r="K185" s="42">
        <v>54</v>
      </c>
    </row>
    <row r="186" spans="1:11" ht="12.75">
      <c r="A186" s="96" t="s">
        <v>788</v>
      </c>
      <c r="B186" s="42">
        <v>121</v>
      </c>
      <c r="C186" s="42">
        <v>114</v>
      </c>
      <c r="D186" s="42">
        <v>114</v>
      </c>
      <c r="E186" s="42">
        <v>116</v>
      </c>
      <c r="F186" s="42">
        <v>120</v>
      </c>
      <c r="G186" s="42">
        <v>118</v>
      </c>
      <c r="H186" s="42">
        <v>120</v>
      </c>
      <c r="I186" s="42">
        <v>117</v>
      </c>
      <c r="J186" s="42">
        <v>120</v>
      </c>
      <c r="K186" s="42">
        <v>117</v>
      </c>
    </row>
    <row r="187" spans="1:11" ht="12.75">
      <c r="A187" s="96" t="s">
        <v>789</v>
      </c>
      <c r="B187" s="42">
        <v>208</v>
      </c>
      <c r="C187" s="42">
        <v>205</v>
      </c>
      <c r="D187" s="42">
        <v>207</v>
      </c>
      <c r="E187" s="42">
        <v>202</v>
      </c>
      <c r="F187" s="42">
        <v>200</v>
      </c>
      <c r="G187" s="42">
        <v>205</v>
      </c>
      <c r="H187" s="42">
        <v>201</v>
      </c>
      <c r="I187" s="42">
        <v>195</v>
      </c>
      <c r="J187" s="42">
        <v>206</v>
      </c>
      <c r="K187" s="42">
        <v>195</v>
      </c>
    </row>
    <row r="188" spans="1:11" ht="12.75">
      <c r="A188" s="96" t="s">
        <v>790</v>
      </c>
      <c r="B188" s="42">
        <v>188</v>
      </c>
      <c r="C188" s="42">
        <v>178</v>
      </c>
      <c r="D188" s="42">
        <v>178</v>
      </c>
      <c r="E188" s="42">
        <v>178</v>
      </c>
      <c r="F188" s="42">
        <v>178</v>
      </c>
      <c r="G188" s="42">
        <v>173</v>
      </c>
      <c r="H188" s="42">
        <v>177</v>
      </c>
      <c r="I188" s="42">
        <v>173</v>
      </c>
      <c r="J188" s="42">
        <v>176</v>
      </c>
      <c r="K188" s="42">
        <v>175</v>
      </c>
    </row>
    <row r="189" spans="1:11" ht="12.75">
      <c r="A189" s="96" t="s">
        <v>791</v>
      </c>
      <c r="B189" s="42">
        <v>177</v>
      </c>
      <c r="C189" s="42">
        <v>170</v>
      </c>
      <c r="D189" s="42">
        <v>169</v>
      </c>
      <c r="E189" s="42">
        <v>171</v>
      </c>
      <c r="F189" s="42">
        <v>171</v>
      </c>
      <c r="G189" s="42">
        <v>169</v>
      </c>
      <c r="H189" s="42">
        <v>171</v>
      </c>
      <c r="I189" s="42">
        <v>169</v>
      </c>
      <c r="J189" s="42">
        <v>177</v>
      </c>
      <c r="K189" s="42">
        <v>169</v>
      </c>
    </row>
    <row r="190" spans="1:11" ht="12.75">
      <c r="A190" s="96" t="s">
        <v>792</v>
      </c>
      <c r="B190" s="42">
        <v>247</v>
      </c>
      <c r="C190" s="42">
        <v>243</v>
      </c>
      <c r="D190" s="42">
        <v>248</v>
      </c>
      <c r="E190" s="42">
        <v>246</v>
      </c>
      <c r="F190" s="42">
        <v>240</v>
      </c>
      <c r="G190" s="42">
        <v>240</v>
      </c>
      <c r="H190" s="42">
        <v>242</v>
      </c>
      <c r="I190" s="42">
        <v>241</v>
      </c>
      <c r="J190" s="42">
        <v>240</v>
      </c>
      <c r="K190" s="42">
        <v>240</v>
      </c>
    </row>
    <row r="191" spans="1:11" ht="12.75">
      <c r="A191" s="96" t="s">
        <v>793</v>
      </c>
      <c r="B191" s="42">
        <v>193</v>
      </c>
      <c r="C191" s="42">
        <v>188</v>
      </c>
      <c r="D191" s="42">
        <v>189</v>
      </c>
      <c r="E191" s="42">
        <v>188</v>
      </c>
      <c r="F191" s="42">
        <v>189</v>
      </c>
      <c r="G191" s="42">
        <v>187</v>
      </c>
      <c r="H191" s="42">
        <v>191</v>
      </c>
      <c r="I191" s="42">
        <v>188</v>
      </c>
      <c r="J191" s="42">
        <v>187</v>
      </c>
      <c r="K191" s="42">
        <v>185</v>
      </c>
    </row>
    <row r="192" spans="1:11" ht="12.75">
      <c r="A192" s="96" t="s">
        <v>794</v>
      </c>
      <c r="B192" s="42">
        <v>232</v>
      </c>
      <c r="C192" s="42">
        <v>223</v>
      </c>
      <c r="D192" s="42">
        <v>225</v>
      </c>
      <c r="E192" s="42">
        <v>223</v>
      </c>
      <c r="F192" s="42">
        <v>222</v>
      </c>
      <c r="G192" s="42">
        <v>217</v>
      </c>
      <c r="H192" s="42">
        <v>221</v>
      </c>
      <c r="I192" s="42">
        <v>218</v>
      </c>
      <c r="J192" s="42">
        <v>224</v>
      </c>
      <c r="K192" s="42">
        <v>218</v>
      </c>
    </row>
    <row r="193" spans="1:11" ht="12.75">
      <c r="A193" s="96" t="s">
        <v>795</v>
      </c>
      <c r="B193" s="42">
        <v>295</v>
      </c>
      <c r="C193" s="42">
        <v>293</v>
      </c>
      <c r="D193" s="42">
        <v>292</v>
      </c>
      <c r="E193" s="42">
        <v>292</v>
      </c>
      <c r="F193" s="42">
        <v>296</v>
      </c>
      <c r="G193" s="42">
        <v>291</v>
      </c>
      <c r="H193" s="42">
        <v>294</v>
      </c>
      <c r="I193" s="42">
        <v>287</v>
      </c>
      <c r="J193" s="42">
        <v>290</v>
      </c>
      <c r="K193" s="42">
        <v>286</v>
      </c>
    </row>
    <row r="194" spans="1:11" ht="12.75">
      <c r="A194" s="96" t="s">
        <v>796</v>
      </c>
      <c r="B194" s="42">
        <v>252</v>
      </c>
      <c r="C194" s="42">
        <v>245</v>
      </c>
      <c r="D194" s="42">
        <v>239</v>
      </c>
      <c r="E194" s="42">
        <v>240</v>
      </c>
      <c r="F194" s="42">
        <v>242</v>
      </c>
      <c r="G194" s="42">
        <v>244</v>
      </c>
      <c r="H194" s="42">
        <v>239</v>
      </c>
      <c r="I194" s="42">
        <v>241</v>
      </c>
      <c r="J194" s="42">
        <v>241</v>
      </c>
      <c r="K194" s="42">
        <v>238</v>
      </c>
    </row>
    <row r="195" spans="1:11" ht="12.75">
      <c r="A195" s="96" t="s">
        <v>797</v>
      </c>
      <c r="B195" s="42">
        <v>39</v>
      </c>
      <c r="C195" s="42">
        <v>37</v>
      </c>
      <c r="D195" s="42">
        <v>36</v>
      </c>
      <c r="E195" s="42">
        <v>36</v>
      </c>
      <c r="F195" s="42">
        <v>36</v>
      </c>
      <c r="G195" s="42">
        <v>37</v>
      </c>
      <c r="H195" s="42">
        <v>38</v>
      </c>
      <c r="I195" s="42">
        <v>36</v>
      </c>
      <c r="J195" s="42">
        <v>37</v>
      </c>
      <c r="K195" s="42">
        <v>36</v>
      </c>
    </row>
    <row r="196" spans="1:11" ht="12.75">
      <c r="A196" s="96" t="s">
        <v>798</v>
      </c>
      <c r="B196" s="42">
        <v>35</v>
      </c>
      <c r="C196" s="42">
        <v>36</v>
      </c>
      <c r="D196" s="42">
        <v>39</v>
      </c>
      <c r="E196" s="42">
        <v>35</v>
      </c>
      <c r="F196" s="42">
        <v>34</v>
      </c>
      <c r="G196" s="42">
        <v>34</v>
      </c>
      <c r="H196" s="42">
        <v>33</v>
      </c>
      <c r="I196" s="42">
        <v>34</v>
      </c>
      <c r="J196" s="42">
        <v>41</v>
      </c>
      <c r="K196" s="42">
        <v>34</v>
      </c>
    </row>
    <row r="197" spans="1:11" ht="12.75">
      <c r="A197" s="61" t="s">
        <v>17</v>
      </c>
      <c r="B197" s="15">
        <f aca="true" t="shared" si="2" ref="B197:K197">SUM(B180:B196)</f>
        <v>2457</v>
      </c>
      <c r="C197" s="15">
        <f t="shared" si="2"/>
        <v>2388</v>
      </c>
      <c r="D197" s="15">
        <f t="shared" si="2"/>
        <v>2383</v>
      </c>
      <c r="E197" s="15">
        <f t="shared" si="2"/>
        <v>2379</v>
      </c>
      <c r="F197" s="15">
        <f t="shared" si="2"/>
        <v>2382</v>
      </c>
      <c r="G197" s="15">
        <f t="shared" si="2"/>
        <v>2364</v>
      </c>
      <c r="H197" s="15">
        <f t="shared" si="2"/>
        <v>2383</v>
      </c>
      <c r="I197" s="15">
        <f t="shared" si="2"/>
        <v>2346</v>
      </c>
      <c r="J197" s="15">
        <f t="shared" si="2"/>
        <v>2396</v>
      </c>
      <c r="K197" s="15">
        <f t="shared" si="2"/>
        <v>2341</v>
      </c>
    </row>
    <row r="198" ht="13.5" thickBot="1">
      <c r="A198" s="4"/>
    </row>
    <row r="199" spans="1:11" ht="13.5" thickBot="1">
      <c r="A199" s="34" t="s">
        <v>130</v>
      </c>
      <c r="B199" s="34"/>
      <c r="C199" s="34"/>
      <c r="D199" s="34"/>
      <c r="E199" s="34"/>
      <c r="F199" s="34"/>
      <c r="G199" s="34"/>
      <c r="H199" s="34"/>
      <c r="I199" s="34"/>
      <c r="J199" s="34"/>
      <c r="K199" s="34"/>
    </row>
    <row r="200" spans="1:11" ht="12.75">
      <c r="A200" s="96" t="s">
        <v>683</v>
      </c>
      <c r="B200" s="97">
        <v>150</v>
      </c>
      <c r="C200" s="98">
        <v>143</v>
      </c>
      <c r="D200" s="98">
        <v>144</v>
      </c>
      <c r="E200" s="98">
        <v>146</v>
      </c>
      <c r="F200" s="98">
        <v>143</v>
      </c>
      <c r="G200" s="98">
        <v>145</v>
      </c>
      <c r="H200" s="98">
        <v>144</v>
      </c>
      <c r="I200" s="98">
        <v>142</v>
      </c>
      <c r="J200" s="98">
        <v>143</v>
      </c>
      <c r="K200" s="128">
        <v>142</v>
      </c>
    </row>
    <row r="201" spans="1:11" ht="12.75">
      <c r="A201" s="96" t="s">
        <v>684</v>
      </c>
      <c r="B201" s="100">
        <v>221</v>
      </c>
      <c r="C201" s="101">
        <v>219</v>
      </c>
      <c r="D201" s="101">
        <v>217</v>
      </c>
      <c r="E201" s="101">
        <v>219</v>
      </c>
      <c r="F201" s="101">
        <v>220</v>
      </c>
      <c r="G201" s="101">
        <v>218</v>
      </c>
      <c r="H201" s="101">
        <v>218</v>
      </c>
      <c r="I201" s="101">
        <v>216</v>
      </c>
      <c r="J201" s="101">
        <v>212</v>
      </c>
      <c r="K201" s="129">
        <v>215</v>
      </c>
    </row>
    <row r="202" spans="1:11" ht="12.75">
      <c r="A202" s="96" t="s">
        <v>685</v>
      </c>
      <c r="B202" s="100">
        <v>16</v>
      </c>
      <c r="C202" s="101">
        <v>13</v>
      </c>
      <c r="D202" s="101">
        <v>13</v>
      </c>
      <c r="E202" s="101">
        <v>13</v>
      </c>
      <c r="F202" s="101">
        <v>14</v>
      </c>
      <c r="G202" s="101">
        <v>13</v>
      </c>
      <c r="H202" s="101">
        <v>13</v>
      </c>
      <c r="I202" s="101">
        <v>13</v>
      </c>
      <c r="J202" s="101">
        <v>13</v>
      </c>
      <c r="K202" s="129">
        <v>14</v>
      </c>
    </row>
    <row r="203" spans="1:11" ht="12.75">
      <c r="A203" s="96" t="s">
        <v>686</v>
      </c>
      <c r="B203" s="100">
        <v>446</v>
      </c>
      <c r="C203" s="101">
        <v>417</v>
      </c>
      <c r="D203" s="101">
        <v>417</v>
      </c>
      <c r="E203" s="101">
        <v>427</v>
      </c>
      <c r="F203" s="101">
        <v>438</v>
      </c>
      <c r="G203" s="101">
        <v>424</v>
      </c>
      <c r="H203" s="101">
        <v>433</v>
      </c>
      <c r="I203" s="101">
        <v>414</v>
      </c>
      <c r="J203" s="101">
        <v>415</v>
      </c>
      <c r="K203" s="129">
        <v>414</v>
      </c>
    </row>
    <row r="204" spans="1:11" ht="12.75">
      <c r="A204" s="96" t="s">
        <v>687</v>
      </c>
      <c r="B204" s="100">
        <v>206</v>
      </c>
      <c r="C204" s="101">
        <v>200</v>
      </c>
      <c r="D204" s="101">
        <v>196</v>
      </c>
      <c r="E204" s="101">
        <v>200</v>
      </c>
      <c r="F204" s="101">
        <v>202</v>
      </c>
      <c r="G204" s="101">
        <v>201</v>
      </c>
      <c r="H204" s="101">
        <v>202</v>
      </c>
      <c r="I204" s="101">
        <v>196</v>
      </c>
      <c r="J204" s="101">
        <v>197</v>
      </c>
      <c r="K204" s="129">
        <v>194</v>
      </c>
    </row>
    <row r="205" spans="1:11" ht="12.75">
      <c r="A205" s="96" t="s">
        <v>688</v>
      </c>
      <c r="B205" s="100">
        <v>504</v>
      </c>
      <c r="C205" s="101">
        <v>497</v>
      </c>
      <c r="D205" s="101">
        <v>492</v>
      </c>
      <c r="E205" s="101">
        <v>497</v>
      </c>
      <c r="F205" s="101">
        <v>494</v>
      </c>
      <c r="G205" s="101">
        <v>491</v>
      </c>
      <c r="H205" s="101">
        <v>495</v>
      </c>
      <c r="I205" s="101">
        <v>488</v>
      </c>
      <c r="J205" s="101">
        <v>491</v>
      </c>
      <c r="K205" s="129">
        <v>484</v>
      </c>
    </row>
    <row r="206" spans="1:11" ht="12.75">
      <c r="A206" s="96" t="s">
        <v>689</v>
      </c>
      <c r="B206" s="100">
        <v>209</v>
      </c>
      <c r="C206" s="101">
        <v>210</v>
      </c>
      <c r="D206" s="101">
        <v>204</v>
      </c>
      <c r="E206" s="101">
        <v>205</v>
      </c>
      <c r="F206" s="101">
        <v>207</v>
      </c>
      <c r="G206" s="101">
        <v>208</v>
      </c>
      <c r="H206" s="101">
        <v>210</v>
      </c>
      <c r="I206" s="101">
        <v>202</v>
      </c>
      <c r="J206" s="101">
        <v>202</v>
      </c>
      <c r="K206" s="129">
        <v>201</v>
      </c>
    </row>
    <row r="207" spans="1:11" ht="12.75">
      <c r="A207" s="96" t="s">
        <v>690</v>
      </c>
      <c r="B207" s="100">
        <v>22</v>
      </c>
      <c r="C207" s="101">
        <v>22</v>
      </c>
      <c r="D207" s="101">
        <v>22</v>
      </c>
      <c r="E207" s="101">
        <v>22</v>
      </c>
      <c r="F207" s="101">
        <v>22</v>
      </c>
      <c r="G207" s="101">
        <v>21</v>
      </c>
      <c r="H207" s="101">
        <v>22</v>
      </c>
      <c r="I207" s="101">
        <v>21</v>
      </c>
      <c r="J207" s="101">
        <v>22</v>
      </c>
      <c r="K207" s="129">
        <v>22</v>
      </c>
    </row>
    <row r="208" spans="1:11" ht="12.75">
      <c r="A208" s="61" t="s">
        <v>17</v>
      </c>
      <c r="B208" s="130">
        <f aca="true" t="shared" si="3" ref="B208:K208">SUM(B200:B207)</f>
        <v>1774</v>
      </c>
      <c r="C208" s="130">
        <f t="shared" si="3"/>
        <v>1721</v>
      </c>
      <c r="D208" s="130">
        <f t="shared" si="3"/>
        <v>1705</v>
      </c>
      <c r="E208" s="130">
        <f t="shared" si="3"/>
        <v>1729</v>
      </c>
      <c r="F208" s="130">
        <f t="shared" si="3"/>
        <v>1740</v>
      </c>
      <c r="G208" s="130">
        <f t="shared" si="3"/>
        <v>1721</v>
      </c>
      <c r="H208" s="130">
        <f t="shared" si="3"/>
        <v>1737</v>
      </c>
      <c r="I208" s="130">
        <f t="shared" si="3"/>
        <v>1692</v>
      </c>
      <c r="J208" s="130">
        <f t="shared" si="3"/>
        <v>1695</v>
      </c>
      <c r="K208" s="130">
        <f t="shared" si="3"/>
        <v>1686</v>
      </c>
    </row>
    <row r="209" ht="12.75">
      <c r="A209" s="4"/>
    </row>
    <row r="210" spans="1:11" ht="12.75">
      <c r="A210" s="50" t="s">
        <v>133</v>
      </c>
      <c r="B210" s="50">
        <f aca="true" t="shared" si="4" ref="B210:K210">B167+B177+B197+B208</f>
        <v>55304</v>
      </c>
      <c r="C210" s="50">
        <f t="shared" si="4"/>
        <v>52585</v>
      </c>
      <c r="D210" s="50">
        <f t="shared" si="4"/>
        <v>51968</v>
      </c>
      <c r="E210" s="50">
        <f t="shared" si="4"/>
        <v>52816</v>
      </c>
      <c r="F210" s="50">
        <f t="shared" si="4"/>
        <v>53112</v>
      </c>
      <c r="G210" s="50">
        <f t="shared" si="4"/>
        <v>52095</v>
      </c>
      <c r="H210" s="50">
        <f t="shared" si="4"/>
        <v>52983</v>
      </c>
      <c r="I210" s="50">
        <f t="shared" si="4"/>
        <v>51615</v>
      </c>
      <c r="J210" s="50">
        <f t="shared" si="4"/>
        <v>51990</v>
      </c>
      <c r="K210" s="50">
        <f t="shared" si="4"/>
        <v>51420</v>
      </c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spans="1:9" ht="12.75">
      <c r="A221" s="4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4"/>
      <c r="B222" s="3"/>
      <c r="C222" s="3"/>
      <c r="D222" s="3"/>
      <c r="E222" s="3"/>
      <c r="F222" s="3"/>
      <c r="G222" s="3"/>
      <c r="H222" s="3"/>
      <c r="I222" s="3"/>
    </row>
  </sheetData>
  <sheetProtection/>
  <mergeCells count="1">
    <mergeCell ref="A1:B1"/>
  </mergeCells>
  <printOptions horizontalCentered="1"/>
  <pageMargins left="0.5" right="0.5" top="0.9" bottom="0.25" header="0.3" footer="0.3"/>
  <pageSetup fitToHeight="0" horizontalDpi="600" verticalDpi="600" orientation="landscape" r:id="rId1"/>
  <headerFooter alignWithMargins="0">
    <oddHeader>&amp;L
&amp;C&amp;"Arial,Bold"JUDICIAL DISTRICT TOTALS
By Precinct
PRIMARY ELECTION     MAY 15, 2018</oddHeader>
  </headerFooter>
  <rowBreaks count="1" manualBreakCount="1">
    <brk id="177" max="255" man="1"/>
  </rowBreaks>
  <ignoredErrors>
    <ignoredError sqref="B210:H210 J210:K21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67"/>
  <sheetViews>
    <sheetView zoomScaleSheetLayoutView="75" zoomScalePageLayoutView="0" workbookViewId="0" topLeftCell="A1">
      <pane ySplit="6" topLeftCell="A103" activePane="bottomLeft" state="frozen"/>
      <selection pane="topLeft" activeCell="D19" sqref="D19"/>
      <selection pane="bottomLeft" activeCell="A137" sqref="A137:IV137"/>
    </sheetView>
  </sheetViews>
  <sheetFormatPr defaultColWidth="9.140625" defaultRowHeight="12.75"/>
  <cols>
    <col min="1" max="1" width="16.7109375" style="3" bestFit="1" customWidth="1"/>
    <col min="2" max="4" width="10.7109375" style="4" customWidth="1"/>
    <col min="5" max="5" width="11.57421875" style="4" bestFit="1" customWidth="1"/>
    <col min="6" max="7" width="10.7109375" style="3" customWidth="1"/>
    <col min="8" max="8" width="11.57421875" style="3" bestFit="1" customWidth="1"/>
    <col min="9" max="16384" width="9.140625" style="3" customWidth="1"/>
  </cols>
  <sheetData>
    <row r="1" spans="1:8" ht="13.5" thickBot="1">
      <c r="A1" s="1" t="s">
        <v>9</v>
      </c>
      <c r="B1" s="2"/>
      <c r="C1" s="2"/>
      <c r="D1" s="2"/>
      <c r="E1" s="2"/>
      <c r="F1" s="2"/>
      <c r="G1" s="2"/>
      <c r="H1" s="2"/>
    </row>
    <row r="2" spans="1:8" ht="12.75">
      <c r="A2" s="4"/>
      <c r="F2" s="4"/>
      <c r="G2" s="4"/>
      <c r="H2" s="4"/>
    </row>
    <row r="3" spans="1:8" ht="12.75">
      <c r="A3" s="4"/>
      <c r="B3" s="5" t="s">
        <v>1</v>
      </c>
      <c r="C3" s="5" t="s">
        <v>1</v>
      </c>
      <c r="D3" s="5" t="s">
        <v>1</v>
      </c>
      <c r="E3" s="180" t="s">
        <v>1</v>
      </c>
      <c r="F3" s="181"/>
      <c r="G3" s="181"/>
      <c r="H3" s="182"/>
    </row>
    <row r="4" spans="1:8" ht="12.75">
      <c r="A4" s="4"/>
      <c r="B4" s="18" t="s">
        <v>380</v>
      </c>
      <c r="C4" s="18" t="s">
        <v>155</v>
      </c>
      <c r="D4" s="18" t="s">
        <v>377</v>
      </c>
      <c r="E4" s="183" t="s">
        <v>282</v>
      </c>
      <c r="F4" s="184"/>
      <c r="G4" s="184"/>
      <c r="H4" s="185"/>
    </row>
    <row r="5" spans="1:8" s="13" customFormat="1" ht="12.75">
      <c r="A5" s="11"/>
      <c r="B5" s="19" t="s">
        <v>381</v>
      </c>
      <c r="C5" s="19" t="s">
        <v>217</v>
      </c>
      <c r="D5" s="19" t="s">
        <v>378</v>
      </c>
      <c r="E5" s="19" t="s">
        <v>691</v>
      </c>
      <c r="F5" s="19" t="s">
        <v>693</v>
      </c>
      <c r="G5" s="19" t="s">
        <v>695</v>
      </c>
      <c r="H5" s="19" t="s">
        <v>697</v>
      </c>
    </row>
    <row r="6" spans="1:8" s="13" customFormat="1" ht="12.75">
      <c r="A6" s="11"/>
      <c r="B6" s="14" t="s">
        <v>382</v>
      </c>
      <c r="C6" s="14" t="s">
        <v>156</v>
      </c>
      <c r="D6" s="14" t="s">
        <v>379</v>
      </c>
      <c r="E6" s="14" t="s">
        <v>692</v>
      </c>
      <c r="F6" s="14" t="s">
        <v>694</v>
      </c>
      <c r="G6" s="14" t="s">
        <v>696</v>
      </c>
      <c r="H6" s="14" t="s">
        <v>698</v>
      </c>
    </row>
    <row r="7" spans="1:8" ht="13.5" thickBot="1">
      <c r="A7" s="4"/>
      <c r="F7" s="4"/>
      <c r="G7" s="4"/>
      <c r="H7" s="4"/>
    </row>
    <row r="8" spans="1:8" ht="13.5" thickBot="1">
      <c r="A8" s="34" t="s">
        <v>72</v>
      </c>
      <c r="B8" s="34"/>
      <c r="C8" s="34"/>
      <c r="D8" s="34"/>
      <c r="E8" s="34"/>
      <c r="F8" s="34"/>
      <c r="G8" s="34"/>
      <c r="H8" s="34"/>
    </row>
    <row r="9" spans="1:8" ht="12.75">
      <c r="A9" s="62" t="s">
        <v>518</v>
      </c>
      <c r="B9" s="75">
        <v>228</v>
      </c>
      <c r="C9" s="78">
        <v>227</v>
      </c>
      <c r="D9" s="78">
        <v>228</v>
      </c>
      <c r="E9" s="78">
        <v>17</v>
      </c>
      <c r="F9" s="78">
        <v>46</v>
      </c>
      <c r="G9" s="78">
        <v>38</v>
      </c>
      <c r="H9" s="113">
        <v>111</v>
      </c>
    </row>
    <row r="10" spans="1:8" ht="12.75">
      <c r="A10" s="63" t="s">
        <v>519</v>
      </c>
      <c r="B10" s="76">
        <v>207</v>
      </c>
      <c r="C10" s="79">
        <v>204</v>
      </c>
      <c r="D10" s="79">
        <v>207</v>
      </c>
      <c r="E10" s="79">
        <v>16</v>
      </c>
      <c r="F10" s="79">
        <v>42</v>
      </c>
      <c r="G10" s="79">
        <v>46</v>
      </c>
      <c r="H10" s="114">
        <v>88</v>
      </c>
    </row>
    <row r="11" spans="1:8" ht="12.75">
      <c r="A11" s="63" t="s">
        <v>520</v>
      </c>
      <c r="B11" s="76">
        <v>187</v>
      </c>
      <c r="C11" s="79">
        <v>190</v>
      </c>
      <c r="D11" s="79">
        <v>190</v>
      </c>
      <c r="E11" s="79">
        <v>11</v>
      </c>
      <c r="F11" s="79">
        <v>37</v>
      </c>
      <c r="G11" s="79">
        <v>59</v>
      </c>
      <c r="H11" s="114">
        <v>90</v>
      </c>
    </row>
    <row r="12" spans="1:8" ht="12.75">
      <c r="A12" s="63" t="s">
        <v>521</v>
      </c>
      <c r="B12" s="76">
        <v>205</v>
      </c>
      <c r="C12" s="79">
        <v>210</v>
      </c>
      <c r="D12" s="79">
        <v>207</v>
      </c>
      <c r="E12" s="79">
        <v>21</v>
      </c>
      <c r="F12" s="79">
        <v>35</v>
      </c>
      <c r="G12" s="79">
        <v>56</v>
      </c>
      <c r="H12" s="114">
        <v>89</v>
      </c>
    </row>
    <row r="13" spans="1:8" ht="12.75">
      <c r="A13" s="63" t="s">
        <v>522</v>
      </c>
      <c r="B13" s="76">
        <v>215</v>
      </c>
      <c r="C13" s="79">
        <v>212</v>
      </c>
      <c r="D13" s="79">
        <v>214</v>
      </c>
      <c r="E13" s="79">
        <v>20</v>
      </c>
      <c r="F13" s="79">
        <v>29</v>
      </c>
      <c r="G13" s="79">
        <v>36</v>
      </c>
      <c r="H13" s="114">
        <v>108</v>
      </c>
    </row>
    <row r="14" spans="1:8" ht="12.75">
      <c r="A14" s="63" t="s">
        <v>523</v>
      </c>
      <c r="B14" s="76">
        <v>120</v>
      </c>
      <c r="C14" s="79">
        <v>121</v>
      </c>
      <c r="D14" s="79">
        <v>120</v>
      </c>
      <c r="E14" s="79">
        <v>9</v>
      </c>
      <c r="F14" s="79">
        <v>24</v>
      </c>
      <c r="G14" s="79">
        <v>31</v>
      </c>
      <c r="H14" s="114">
        <v>65</v>
      </c>
    </row>
    <row r="15" spans="1:8" ht="12.75">
      <c r="A15" s="63" t="s">
        <v>524</v>
      </c>
      <c r="B15" s="76">
        <v>202</v>
      </c>
      <c r="C15" s="79">
        <v>204</v>
      </c>
      <c r="D15" s="79">
        <v>203</v>
      </c>
      <c r="E15" s="79">
        <v>14</v>
      </c>
      <c r="F15" s="79">
        <v>47</v>
      </c>
      <c r="G15" s="79">
        <v>33</v>
      </c>
      <c r="H15" s="114">
        <v>103</v>
      </c>
    </row>
    <row r="16" spans="1:8" ht="12.75">
      <c r="A16" s="63" t="s">
        <v>525</v>
      </c>
      <c r="B16" s="76">
        <v>241</v>
      </c>
      <c r="C16" s="79">
        <v>248</v>
      </c>
      <c r="D16" s="79">
        <v>252</v>
      </c>
      <c r="E16" s="79">
        <v>31</v>
      </c>
      <c r="F16" s="79">
        <v>47</v>
      </c>
      <c r="G16" s="79">
        <v>50</v>
      </c>
      <c r="H16" s="114">
        <v>122</v>
      </c>
    </row>
    <row r="17" spans="1:8" ht="12.75">
      <c r="A17" s="63" t="s">
        <v>526</v>
      </c>
      <c r="B17" s="76">
        <v>184</v>
      </c>
      <c r="C17" s="79">
        <v>184</v>
      </c>
      <c r="D17" s="79">
        <v>191</v>
      </c>
      <c r="E17" s="79">
        <v>17</v>
      </c>
      <c r="F17" s="79">
        <v>35</v>
      </c>
      <c r="G17" s="79">
        <v>38</v>
      </c>
      <c r="H17" s="114">
        <v>108</v>
      </c>
    </row>
    <row r="18" spans="1:8" ht="12.75">
      <c r="A18" s="63" t="s">
        <v>577</v>
      </c>
      <c r="B18" s="76">
        <v>105</v>
      </c>
      <c r="C18" s="79">
        <v>104</v>
      </c>
      <c r="D18" s="79">
        <v>109</v>
      </c>
      <c r="E18" s="79">
        <v>15</v>
      </c>
      <c r="F18" s="79">
        <v>23</v>
      </c>
      <c r="G18" s="79">
        <v>29</v>
      </c>
      <c r="H18" s="114">
        <v>49</v>
      </c>
    </row>
    <row r="19" spans="1:8" ht="12.75">
      <c r="A19" s="63" t="s">
        <v>527</v>
      </c>
      <c r="B19" s="76">
        <v>132</v>
      </c>
      <c r="C19" s="79">
        <v>132</v>
      </c>
      <c r="D19" s="79">
        <v>134</v>
      </c>
      <c r="E19" s="79">
        <v>14</v>
      </c>
      <c r="F19" s="79">
        <v>37</v>
      </c>
      <c r="G19" s="79">
        <v>36</v>
      </c>
      <c r="H19" s="114">
        <v>51</v>
      </c>
    </row>
    <row r="20" spans="1:8" ht="12.75">
      <c r="A20" s="63" t="s">
        <v>528</v>
      </c>
      <c r="B20" s="77">
        <v>104</v>
      </c>
      <c r="C20" s="80">
        <v>107</v>
      </c>
      <c r="D20" s="80">
        <v>106</v>
      </c>
      <c r="E20" s="80">
        <v>15</v>
      </c>
      <c r="F20" s="80">
        <v>21</v>
      </c>
      <c r="G20" s="80">
        <v>21</v>
      </c>
      <c r="H20" s="115">
        <v>51</v>
      </c>
    </row>
    <row r="21" spans="1:8" ht="12.75">
      <c r="A21" s="63" t="s">
        <v>529</v>
      </c>
      <c r="B21" s="77">
        <v>221</v>
      </c>
      <c r="C21" s="80">
        <v>225</v>
      </c>
      <c r="D21" s="80">
        <v>222</v>
      </c>
      <c r="E21" s="80">
        <v>25</v>
      </c>
      <c r="F21" s="80">
        <v>52</v>
      </c>
      <c r="G21" s="80">
        <v>52</v>
      </c>
      <c r="H21" s="115">
        <v>94</v>
      </c>
    </row>
    <row r="22" spans="1:8" ht="12.75">
      <c r="A22" s="63" t="s">
        <v>530</v>
      </c>
      <c r="B22" s="77">
        <v>107</v>
      </c>
      <c r="C22" s="80">
        <v>113</v>
      </c>
      <c r="D22" s="80">
        <v>113</v>
      </c>
      <c r="E22" s="80">
        <v>22</v>
      </c>
      <c r="F22" s="80">
        <v>24</v>
      </c>
      <c r="G22" s="80">
        <v>30</v>
      </c>
      <c r="H22" s="115">
        <v>42</v>
      </c>
    </row>
    <row r="23" spans="1:8" ht="12.75">
      <c r="A23" s="63" t="s">
        <v>531</v>
      </c>
      <c r="B23" s="77">
        <v>91</v>
      </c>
      <c r="C23" s="80">
        <v>91</v>
      </c>
      <c r="D23" s="80">
        <v>90</v>
      </c>
      <c r="E23" s="80">
        <v>11</v>
      </c>
      <c r="F23" s="80">
        <v>16</v>
      </c>
      <c r="G23" s="80">
        <v>23</v>
      </c>
      <c r="H23" s="115">
        <v>43</v>
      </c>
    </row>
    <row r="24" spans="1:8" ht="12.75">
      <c r="A24" s="63" t="s">
        <v>532</v>
      </c>
      <c r="B24" s="77">
        <v>3</v>
      </c>
      <c r="C24" s="81">
        <v>3</v>
      </c>
      <c r="D24" s="81">
        <v>3</v>
      </c>
      <c r="E24" s="82">
        <v>0</v>
      </c>
      <c r="F24" s="82">
        <v>2</v>
      </c>
      <c r="G24" s="82">
        <v>2</v>
      </c>
      <c r="H24" s="168">
        <v>0</v>
      </c>
    </row>
    <row r="25" spans="1:8" ht="12.75">
      <c r="A25" s="61" t="s">
        <v>17</v>
      </c>
      <c r="B25" s="15">
        <f aca="true" t="shared" si="0" ref="B25:H25">SUM(B9:B24)</f>
        <v>2552</v>
      </c>
      <c r="C25" s="15">
        <f t="shared" si="0"/>
        <v>2575</v>
      </c>
      <c r="D25" s="15">
        <f t="shared" si="0"/>
        <v>2589</v>
      </c>
      <c r="E25" s="15">
        <f t="shared" si="0"/>
        <v>258</v>
      </c>
      <c r="F25" s="15">
        <f t="shared" si="0"/>
        <v>517</v>
      </c>
      <c r="G25" s="15">
        <f t="shared" si="0"/>
        <v>580</v>
      </c>
      <c r="H25" s="15">
        <f t="shared" si="0"/>
        <v>1214</v>
      </c>
    </row>
    <row r="26" spans="1:8" ht="13.5" thickBot="1">
      <c r="A26" s="4"/>
      <c r="F26" s="4"/>
      <c r="G26" s="4"/>
      <c r="H26" s="4"/>
    </row>
    <row r="27" spans="1:8" ht="13.5" thickBot="1">
      <c r="A27" s="34" t="s">
        <v>83</v>
      </c>
      <c r="B27" s="34"/>
      <c r="C27" s="34"/>
      <c r="D27" s="34"/>
      <c r="E27" s="34"/>
      <c r="F27" s="34"/>
      <c r="G27" s="34"/>
      <c r="H27" s="34"/>
    </row>
    <row r="28" spans="1:8" ht="12.75">
      <c r="A28" s="62" t="s">
        <v>209</v>
      </c>
      <c r="B28" s="75">
        <v>97</v>
      </c>
      <c r="C28" s="78">
        <v>96</v>
      </c>
      <c r="D28" s="78">
        <v>94</v>
      </c>
      <c r="E28" s="78">
        <v>11</v>
      </c>
      <c r="F28" s="78">
        <v>25</v>
      </c>
      <c r="G28" s="83">
        <v>21</v>
      </c>
      <c r="H28" s="83">
        <v>41</v>
      </c>
    </row>
    <row r="29" spans="1:8" ht="12.75">
      <c r="A29" s="63" t="s">
        <v>210</v>
      </c>
      <c r="B29" s="77">
        <v>82</v>
      </c>
      <c r="C29" s="80">
        <v>86</v>
      </c>
      <c r="D29" s="80">
        <v>80</v>
      </c>
      <c r="E29" s="80">
        <v>10</v>
      </c>
      <c r="F29" s="80">
        <v>21</v>
      </c>
      <c r="G29" s="85">
        <v>14</v>
      </c>
      <c r="H29" s="85">
        <v>32</v>
      </c>
    </row>
    <row r="30" spans="1:8" ht="12.75">
      <c r="A30" s="61" t="s">
        <v>17</v>
      </c>
      <c r="B30" s="15">
        <f aca="true" t="shared" si="1" ref="B30:H30">SUM(B28:B29)</f>
        <v>179</v>
      </c>
      <c r="C30" s="15">
        <f t="shared" si="1"/>
        <v>182</v>
      </c>
      <c r="D30" s="15">
        <f t="shared" si="1"/>
        <v>174</v>
      </c>
      <c r="E30" s="15">
        <f t="shared" si="1"/>
        <v>21</v>
      </c>
      <c r="F30" s="15">
        <f t="shared" si="1"/>
        <v>46</v>
      </c>
      <c r="G30" s="15">
        <f t="shared" si="1"/>
        <v>35</v>
      </c>
      <c r="H30" s="15">
        <f t="shared" si="1"/>
        <v>73</v>
      </c>
    </row>
    <row r="31" spans="1:8" ht="13.5" thickBot="1">
      <c r="A31" s="4"/>
      <c r="F31" s="4"/>
      <c r="G31" s="4"/>
      <c r="H31" s="4"/>
    </row>
    <row r="32" spans="1:8" ht="13.5" thickBot="1">
      <c r="A32" s="34" t="s">
        <v>89</v>
      </c>
      <c r="B32" s="34"/>
      <c r="C32" s="34"/>
      <c r="D32" s="34"/>
      <c r="E32" s="34"/>
      <c r="F32" s="34"/>
      <c r="G32" s="34"/>
      <c r="H32" s="34"/>
    </row>
    <row r="33" spans="1:8" ht="12.75">
      <c r="A33" s="96" t="s">
        <v>699</v>
      </c>
      <c r="B33" s="16">
        <v>73</v>
      </c>
      <c r="C33" s="16">
        <v>72</v>
      </c>
      <c r="D33" s="16">
        <v>72</v>
      </c>
      <c r="E33" s="16">
        <v>13</v>
      </c>
      <c r="F33" s="16">
        <v>10</v>
      </c>
      <c r="G33" s="16">
        <v>20</v>
      </c>
      <c r="H33" s="16">
        <v>37</v>
      </c>
    </row>
    <row r="34" spans="1:8" ht="12.75">
      <c r="A34" s="96" t="s">
        <v>700</v>
      </c>
      <c r="B34" s="17">
        <v>101</v>
      </c>
      <c r="C34" s="17">
        <v>100</v>
      </c>
      <c r="D34" s="17">
        <v>100</v>
      </c>
      <c r="E34" s="17">
        <v>21</v>
      </c>
      <c r="F34" s="17">
        <v>17</v>
      </c>
      <c r="G34" s="17">
        <v>27</v>
      </c>
      <c r="H34" s="17">
        <v>43</v>
      </c>
    </row>
    <row r="35" spans="1:8" ht="12.75">
      <c r="A35" s="96" t="s">
        <v>701</v>
      </c>
      <c r="B35" s="17">
        <v>179</v>
      </c>
      <c r="C35" s="17">
        <v>183</v>
      </c>
      <c r="D35" s="17">
        <v>176</v>
      </c>
      <c r="E35" s="17">
        <v>27</v>
      </c>
      <c r="F35" s="17">
        <v>24</v>
      </c>
      <c r="G35" s="17">
        <v>76</v>
      </c>
      <c r="H35" s="17">
        <v>66</v>
      </c>
    </row>
    <row r="36" spans="1:8" ht="12.75">
      <c r="A36" s="96" t="s">
        <v>702</v>
      </c>
      <c r="B36" s="17">
        <v>310</v>
      </c>
      <c r="C36" s="17">
        <v>311</v>
      </c>
      <c r="D36" s="17">
        <v>300</v>
      </c>
      <c r="E36" s="17">
        <v>47</v>
      </c>
      <c r="F36" s="17">
        <v>28</v>
      </c>
      <c r="G36" s="17">
        <v>141</v>
      </c>
      <c r="H36" s="17">
        <v>109</v>
      </c>
    </row>
    <row r="37" spans="1:8" ht="12.75">
      <c r="A37" s="96" t="s">
        <v>703</v>
      </c>
      <c r="B37" s="42">
        <v>155</v>
      </c>
      <c r="C37" s="42">
        <v>157</v>
      </c>
      <c r="D37" s="42">
        <v>151</v>
      </c>
      <c r="E37" s="42">
        <v>18</v>
      </c>
      <c r="F37" s="42">
        <v>23</v>
      </c>
      <c r="G37" s="42">
        <v>58</v>
      </c>
      <c r="H37" s="42">
        <v>61</v>
      </c>
    </row>
    <row r="38" spans="1:8" ht="12.75">
      <c r="A38" s="96" t="s">
        <v>704</v>
      </c>
      <c r="B38" s="17">
        <v>197</v>
      </c>
      <c r="C38" s="17">
        <v>195</v>
      </c>
      <c r="D38" s="17">
        <v>199</v>
      </c>
      <c r="E38" s="17">
        <v>27</v>
      </c>
      <c r="F38" s="17">
        <v>29</v>
      </c>
      <c r="G38" s="17">
        <v>70</v>
      </c>
      <c r="H38" s="17">
        <v>78</v>
      </c>
    </row>
    <row r="39" spans="1:8" ht="12.75">
      <c r="A39" s="96" t="s">
        <v>705</v>
      </c>
      <c r="B39" s="17">
        <v>126</v>
      </c>
      <c r="C39" s="17">
        <v>128</v>
      </c>
      <c r="D39" s="17">
        <v>123</v>
      </c>
      <c r="E39" s="17">
        <v>15</v>
      </c>
      <c r="F39" s="17">
        <v>27</v>
      </c>
      <c r="G39" s="17">
        <v>31</v>
      </c>
      <c r="H39" s="17">
        <v>62</v>
      </c>
    </row>
    <row r="40" spans="1:8" ht="12.75">
      <c r="A40" s="162" t="s">
        <v>706</v>
      </c>
      <c r="B40" s="42">
        <v>51</v>
      </c>
      <c r="C40" s="42">
        <v>51</v>
      </c>
      <c r="D40" s="42">
        <v>48</v>
      </c>
      <c r="E40" s="42">
        <v>5</v>
      </c>
      <c r="F40" s="42">
        <v>12</v>
      </c>
      <c r="G40" s="42">
        <v>16</v>
      </c>
      <c r="H40" s="42">
        <v>20</v>
      </c>
    </row>
    <row r="41" spans="1:8" ht="13.5" thickBot="1">
      <c r="A41" s="38"/>
      <c r="B41" s="69"/>
      <c r="C41" s="69"/>
      <c r="D41" s="69"/>
      <c r="E41" s="69"/>
      <c r="F41" s="69"/>
      <c r="G41" s="69"/>
      <c r="H41" s="69"/>
    </row>
    <row r="42" spans="1:8" ht="13.5" thickBot="1">
      <c r="A42" s="34" t="s">
        <v>586</v>
      </c>
      <c r="B42" s="34"/>
      <c r="C42" s="34"/>
      <c r="D42" s="34"/>
      <c r="E42" s="34"/>
      <c r="F42" s="34"/>
      <c r="G42" s="34"/>
      <c r="H42" s="34"/>
    </row>
    <row r="43" spans="1:8" ht="12.75">
      <c r="A43" s="96" t="s">
        <v>707</v>
      </c>
      <c r="B43" s="17">
        <v>14</v>
      </c>
      <c r="C43" s="17">
        <v>14</v>
      </c>
      <c r="D43" s="17">
        <v>15</v>
      </c>
      <c r="E43" s="17">
        <v>5</v>
      </c>
      <c r="F43" s="17">
        <v>4</v>
      </c>
      <c r="G43" s="17">
        <v>1</v>
      </c>
      <c r="H43" s="17">
        <v>5</v>
      </c>
    </row>
    <row r="44" spans="1:8" ht="12.75">
      <c r="A44" s="96" t="s">
        <v>708</v>
      </c>
      <c r="B44" s="17">
        <v>255</v>
      </c>
      <c r="C44" s="17">
        <v>257</v>
      </c>
      <c r="D44" s="17">
        <v>249</v>
      </c>
      <c r="E44" s="17">
        <v>30</v>
      </c>
      <c r="F44" s="17">
        <v>43</v>
      </c>
      <c r="G44" s="17">
        <v>111</v>
      </c>
      <c r="H44" s="17">
        <v>83</v>
      </c>
    </row>
    <row r="45" spans="1:8" ht="12.75">
      <c r="A45" s="96" t="s">
        <v>709</v>
      </c>
      <c r="B45" s="42">
        <v>54</v>
      </c>
      <c r="C45" s="42">
        <v>54</v>
      </c>
      <c r="D45" s="42">
        <v>53</v>
      </c>
      <c r="E45" s="42">
        <v>2</v>
      </c>
      <c r="F45" s="42">
        <v>15</v>
      </c>
      <c r="G45" s="42">
        <v>15</v>
      </c>
      <c r="H45" s="42">
        <v>22</v>
      </c>
    </row>
    <row r="46" spans="1:8" ht="12.75">
      <c r="A46" s="96" t="s">
        <v>667</v>
      </c>
      <c r="B46" s="42">
        <v>191</v>
      </c>
      <c r="C46" s="42">
        <v>189</v>
      </c>
      <c r="D46" s="42">
        <v>181</v>
      </c>
      <c r="E46" s="42">
        <v>22</v>
      </c>
      <c r="F46" s="42">
        <v>27</v>
      </c>
      <c r="G46" s="42">
        <v>80</v>
      </c>
      <c r="H46" s="42">
        <v>67</v>
      </c>
    </row>
    <row r="47" spans="1:8" ht="12.75">
      <c r="A47" s="96" t="s">
        <v>710</v>
      </c>
      <c r="B47" s="17">
        <v>44</v>
      </c>
      <c r="C47" s="17">
        <v>44</v>
      </c>
      <c r="D47" s="17">
        <v>46</v>
      </c>
      <c r="E47" s="17">
        <v>8</v>
      </c>
      <c r="F47" s="17">
        <v>12</v>
      </c>
      <c r="G47" s="17">
        <v>8</v>
      </c>
      <c r="H47" s="17">
        <v>17</v>
      </c>
    </row>
    <row r="48" spans="1:8" ht="12.75">
      <c r="A48" s="96" t="s">
        <v>711</v>
      </c>
      <c r="B48" s="17">
        <v>85</v>
      </c>
      <c r="C48" s="17">
        <v>86</v>
      </c>
      <c r="D48" s="17">
        <v>84</v>
      </c>
      <c r="E48" s="17">
        <v>9</v>
      </c>
      <c r="F48" s="17">
        <v>10</v>
      </c>
      <c r="G48" s="17">
        <v>19</v>
      </c>
      <c r="H48" s="17">
        <v>41</v>
      </c>
    </row>
    <row r="49" spans="1:8" ht="12.75">
      <c r="A49" s="96" t="s">
        <v>712</v>
      </c>
      <c r="B49" s="17">
        <v>85</v>
      </c>
      <c r="C49" s="17">
        <v>85</v>
      </c>
      <c r="D49" s="17">
        <v>85</v>
      </c>
      <c r="E49" s="17">
        <v>11</v>
      </c>
      <c r="F49" s="17">
        <v>14</v>
      </c>
      <c r="G49" s="17">
        <v>14</v>
      </c>
      <c r="H49" s="17">
        <v>42</v>
      </c>
    </row>
    <row r="50" spans="1:8" ht="12.75">
      <c r="A50" s="96" t="s">
        <v>713</v>
      </c>
      <c r="B50" s="17">
        <v>111</v>
      </c>
      <c r="C50" s="17">
        <v>111</v>
      </c>
      <c r="D50" s="17">
        <v>105</v>
      </c>
      <c r="E50" s="17">
        <v>14</v>
      </c>
      <c r="F50" s="17">
        <v>28</v>
      </c>
      <c r="G50" s="17">
        <v>29</v>
      </c>
      <c r="H50" s="17">
        <v>50</v>
      </c>
    </row>
    <row r="51" spans="1:8" ht="12.75">
      <c r="A51" s="96" t="s">
        <v>714</v>
      </c>
      <c r="B51" s="17">
        <v>156</v>
      </c>
      <c r="C51" s="17">
        <v>156</v>
      </c>
      <c r="D51" s="17">
        <v>157</v>
      </c>
      <c r="E51" s="17">
        <v>18</v>
      </c>
      <c r="F51" s="17">
        <v>23</v>
      </c>
      <c r="G51" s="17">
        <v>64</v>
      </c>
      <c r="H51" s="17">
        <v>60</v>
      </c>
    </row>
    <row r="52" spans="1:8" ht="12.75">
      <c r="A52" s="96" t="s">
        <v>715</v>
      </c>
      <c r="B52" s="17">
        <v>22</v>
      </c>
      <c r="C52" s="17">
        <v>22</v>
      </c>
      <c r="D52" s="17">
        <v>23</v>
      </c>
      <c r="E52" s="17">
        <v>2</v>
      </c>
      <c r="F52" s="17">
        <v>8</v>
      </c>
      <c r="G52" s="17">
        <v>10</v>
      </c>
      <c r="H52" s="17">
        <v>6</v>
      </c>
    </row>
    <row r="53" spans="1:8" ht="12.75">
      <c r="A53" s="96" t="s">
        <v>716</v>
      </c>
      <c r="B53" s="17">
        <v>119</v>
      </c>
      <c r="C53" s="17">
        <v>117</v>
      </c>
      <c r="D53" s="17">
        <v>116</v>
      </c>
      <c r="E53" s="17">
        <v>17</v>
      </c>
      <c r="F53" s="17">
        <v>28</v>
      </c>
      <c r="G53" s="17">
        <v>52</v>
      </c>
      <c r="H53" s="17">
        <v>20</v>
      </c>
    </row>
    <row r="54" spans="1:8" ht="12.75">
      <c r="A54" s="96" t="s">
        <v>717</v>
      </c>
      <c r="B54" s="17">
        <v>212</v>
      </c>
      <c r="C54" s="17">
        <v>212</v>
      </c>
      <c r="D54" s="17">
        <v>203</v>
      </c>
      <c r="E54" s="17">
        <v>50</v>
      </c>
      <c r="F54" s="17">
        <v>30</v>
      </c>
      <c r="G54" s="17">
        <v>66</v>
      </c>
      <c r="H54" s="17">
        <v>77</v>
      </c>
    </row>
    <row r="55" spans="1:8" ht="12.75">
      <c r="A55" s="96" t="s">
        <v>718</v>
      </c>
      <c r="B55" s="42">
        <v>293</v>
      </c>
      <c r="C55" s="42">
        <v>292</v>
      </c>
      <c r="D55" s="42">
        <v>285</v>
      </c>
      <c r="E55" s="42">
        <v>27</v>
      </c>
      <c r="F55" s="42">
        <v>45</v>
      </c>
      <c r="G55" s="42">
        <v>140</v>
      </c>
      <c r="H55" s="42">
        <v>95</v>
      </c>
    </row>
    <row r="56" spans="1:8" ht="12.75">
      <c r="A56" s="96" t="s">
        <v>719</v>
      </c>
      <c r="B56" s="42">
        <v>19</v>
      </c>
      <c r="C56" s="42">
        <v>19</v>
      </c>
      <c r="D56" s="42">
        <v>21</v>
      </c>
      <c r="E56" s="42">
        <v>6</v>
      </c>
      <c r="F56" s="42">
        <v>3</v>
      </c>
      <c r="G56" s="42">
        <v>2</v>
      </c>
      <c r="H56" s="42">
        <v>8</v>
      </c>
    </row>
    <row r="57" spans="1:8" ht="12.75">
      <c r="A57" s="96" t="s">
        <v>720</v>
      </c>
      <c r="B57" s="42">
        <v>217</v>
      </c>
      <c r="C57" s="42">
        <v>219</v>
      </c>
      <c r="D57" s="42">
        <v>215</v>
      </c>
      <c r="E57" s="42">
        <v>44</v>
      </c>
      <c r="F57" s="42">
        <v>19</v>
      </c>
      <c r="G57" s="42">
        <v>97</v>
      </c>
      <c r="H57" s="42">
        <v>74</v>
      </c>
    </row>
    <row r="58" spans="1:8" ht="12.75">
      <c r="A58" s="96" t="s">
        <v>721</v>
      </c>
      <c r="B58" s="17">
        <v>122</v>
      </c>
      <c r="C58" s="17">
        <v>122</v>
      </c>
      <c r="D58" s="17">
        <v>120</v>
      </c>
      <c r="E58" s="17">
        <v>3</v>
      </c>
      <c r="F58" s="17">
        <v>9</v>
      </c>
      <c r="G58" s="17">
        <v>107</v>
      </c>
      <c r="H58" s="17">
        <v>19</v>
      </c>
    </row>
    <row r="59" spans="1:8" ht="12.75">
      <c r="A59" s="61" t="s">
        <v>17</v>
      </c>
      <c r="B59" s="15">
        <f aca="true" t="shared" si="2" ref="B59:H59">SUM(B33:B58)</f>
        <v>3191</v>
      </c>
      <c r="C59" s="15">
        <f t="shared" si="2"/>
        <v>3196</v>
      </c>
      <c r="D59" s="15">
        <f t="shared" si="2"/>
        <v>3127</v>
      </c>
      <c r="E59" s="15">
        <f t="shared" si="2"/>
        <v>441</v>
      </c>
      <c r="F59" s="15">
        <f t="shared" si="2"/>
        <v>488</v>
      </c>
      <c r="G59" s="15">
        <f t="shared" si="2"/>
        <v>1254</v>
      </c>
      <c r="H59" s="15">
        <f t="shared" si="2"/>
        <v>1162</v>
      </c>
    </row>
    <row r="60" spans="1:8" ht="13.5" thickBot="1">
      <c r="A60" s="4"/>
      <c r="F60" s="4"/>
      <c r="G60" s="4"/>
      <c r="H60" s="4"/>
    </row>
    <row r="61" spans="1:8" ht="13.5" thickBot="1">
      <c r="A61" s="34" t="s">
        <v>106</v>
      </c>
      <c r="B61" s="34"/>
      <c r="C61" s="34"/>
      <c r="D61" s="34"/>
      <c r="E61" s="34"/>
      <c r="F61" s="34"/>
      <c r="G61" s="34"/>
      <c r="H61" s="34"/>
    </row>
    <row r="62" spans="1:8" ht="12.75">
      <c r="A62" s="149" t="s">
        <v>533</v>
      </c>
      <c r="B62" s="163">
        <v>343</v>
      </c>
      <c r="C62" s="79">
        <v>344</v>
      </c>
      <c r="D62" s="163">
        <v>349</v>
      </c>
      <c r="E62" s="79">
        <v>70</v>
      </c>
      <c r="F62" s="164">
        <v>88</v>
      </c>
      <c r="G62" s="165">
        <v>77</v>
      </c>
      <c r="H62" s="166">
        <v>135</v>
      </c>
    </row>
    <row r="63" spans="1:8" ht="12.75">
      <c r="A63" s="150" t="s">
        <v>107</v>
      </c>
      <c r="B63" s="139">
        <v>414</v>
      </c>
      <c r="C63" s="80">
        <v>426</v>
      </c>
      <c r="D63" s="139">
        <v>426</v>
      </c>
      <c r="E63" s="80">
        <v>74</v>
      </c>
      <c r="F63" s="140">
        <v>94</v>
      </c>
      <c r="G63" s="141">
        <v>106</v>
      </c>
      <c r="H63" s="142">
        <v>158</v>
      </c>
    </row>
    <row r="64" spans="1:8" ht="12.75">
      <c r="A64" s="150" t="s">
        <v>108</v>
      </c>
      <c r="B64" s="139">
        <v>224</v>
      </c>
      <c r="C64" s="80">
        <v>233</v>
      </c>
      <c r="D64" s="139">
        <v>228</v>
      </c>
      <c r="E64" s="80">
        <v>39</v>
      </c>
      <c r="F64" s="140">
        <v>45</v>
      </c>
      <c r="G64" s="141">
        <v>46</v>
      </c>
      <c r="H64" s="142">
        <v>112</v>
      </c>
    </row>
    <row r="65" spans="1:8" ht="12.75">
      <c r="A65" s="150" t="s">
        <v>109</v>
      </c>
      <c r="B65" s="139">
        <v>264</v>
      </c>
      <c r="C65" s="80">
        <v>282</v>
      </c>
      <c r="D65" s="139">
        <v>281</v>
      </c>
      <c r="E65" s="80">
        <v>35</v>
      </c>
      <c r="F65" s="140">
        <v>47</v>
      </c>
      <c r="G65" s="141">
        <v>67</v>
      </c>
      <c r="H65" s="142">
        <v>135</v>
      </c>
    </row>
    <row r="66" spans="1:8" ht="12.75">
      <c r="A66" s="150" t="s">
        <v>110</v>
      </c>
      <c r="B66" s="139">
        <v>96</v>
      </c>
      <c r="C66" s="80">
        <v>93</v>
      </c>
      <c r="D66" s="139">
        <v>92</v>
      </c>
      <c r="E66" s="80">
        <v>14</v>
      </c>
      <c r="F66" s="140">
        <v>29</v>
      </c>
      <c r="G66" s="141">
        <v>20</v>
      </c>
      <c r="H66" s="142">
        <v>32</v>
      </c>
    </row>
    <row r="67" spans="1:8" ht="12.75">
      <c r="A67" s="150" t="s">
        <v>111</v>
      </c>
      <c r="B67" s="139">
        <v>387</v>
      </c>
      <c r="C67" s="80">
        <v>403</v>
      </c>
      <c r="D67" s="95">
        <v>404</v>
      </c>
      <c r="E67" s="80">
        <v>52</v>
      </c>
      <c r="F67" s="95">
        <v>80</v>
      </c>
      <c r="G67" s="81">
        <v>82</v>
      </c>
      <c r="H67" s="85">
        <v>186</v>
      </c>
    </row>
    <row r="68" spans="1:8" ht="12.75">
      <c r="A68" s="167" t="s">
        <v>73</v>
      </c>
      <c r="B68" s="143">
        <v>274</v>
      </c>
      <c r="C68" s="14">
        <v>271</v>
      </c>
      <c r="D68" s="144">
        <v>270</v>
      </c>
      <c r="E68" s="14">
        <v>47</v>
      </c>
      <c r="F68" s="144">
        <v>67</v>
      </c>
      <c r="G68" s="82">
        <v>51</v>
      </c>
      <c r="H68" s="145">
        <v>127</v>
      </c>
    </row>
    <row r="69" spans="1:8" ht="12.75">
      <c r="A69" s="61" t="s">
        <v>17</v>
      </c>
      <c r="B69" s="45">
        <f aca="true" t="shared" si="3" ref="B69:H69">SUM(B62:B68)</f>
        <v>2002</v>
      </c>
      <c r="C69" s="15">
        <f t="shared" si="3"/>
        <v>2052</v>
      </c>
      <c r="D69" s="15">
        <f t="shared" si="3"/>
        <v>2050</v>
      </c>
      <c r="E69" s="15">
        <f t="shared" si="3"/>
        <v>331</v>
      </c>
      <c r="F69" s="15">
        <f t="shared" si="3"/>
        <v>450</v>
      </c>
      <c r="G69" s="15">
        <f t="shared" si="3"/>
        <v>449</v>
      </c>
      <c r="H69" s="15">
        <f t="shared" si="3"/>
        <v>885</v>
      </c>
    </row>
    <row r="70" spans="1:8" ht="12.75" customHeight="1" thickBot="1">
      <c r="A70" s="4"/>
      <c r="F70" s="4"/>
      <c r="G70" s="4"/>
      <c r="H70" s="4"/>
    </row>
    <row r="71" spans="1:8" ht="13.5" thickBot="1">
      <c r="A71" s="34" t="s">
        <v>114</v>
      </c>
      <c r="B71" s="34"/>
      <c r="C71" s="34"/>
      <c r="D71" s="34"/>
      <c r="E71" s="34"/>
      <c r="F71" s="34"/>
      <c r="G71" s="34"/>
      <c r="H71" s="34"/>
    </row>
    <row r="72" spans="1:8" ht="12.75">
      <c r="A72" s="96" t="s">
        <v>722</v>
      </c>
      <c r="B72" s="75">
        <v>146</v>
      </c>
      <c r="C72" s="78">
        <v>148</v>
      </c>
      <c r="D72" s="78">
        <v>146</v>
      </c>
      <c r="E72" s="78">
        <v>26</v>
      </c>
      <c r="F72" s="78">
        <v>30</v>
      </c>
      <c r="G72" s="78">
        <v>25</v>
      </c>
      <c r="H72" s="78">
        <v>77</v>
      </c>
    </row>
    <row r="73" spans="1:8" ht="12.75">
      <c r="A73" s="96" t="s">
        <v>723</v>
      </c>
      <c r="B73" s="76">
        <v>199</v>
      </c>
      <c r="C73" s="79">
        <v>199</v>
      </c>
      <c r="D73" s="79">
        <v>196</v>
      </c>
      <c r="E73" s="79">
        <v>29</v>
      </c>
      <c r="F73" s="79">
        <v>19</v>
      </c>
      <c r="G73" s="79">
        <v>39</v>
      </c>
      <c r="H73" s="79">
        <v>109</v>
      </c>
    </row>
    <row r="74" spans="1:8" ht="12.75">
      <c r="A74" s="96" t="s">
        <v>724</v>
      </c>
      <c r="B74" s="76">
        <v>131</v>
      </c>
      <c r="C74" s="79">
        <v>132</v>
      </c>
      <c r="D74" s="79">
        <v>129</v>
      </c>
      <c r="E74" s="79">
        <v>13</v>
      </c>
      <c r="F74" s="79">
        <v>33</v>
      </c>
      <c r="G74" s="79">
        <v>26</v>
      </c>
      <c r="H74" s="79">
        <v>71</v>
      </c>
    </row>
    <row r="75" spans="1:8" ht="12.75">
      <c r="A75" s="96" t="s">
        <v>725</v>
      </c>
      <c r="B75" s="76">
        <v>159</v>
      </c>
      <c r="C75" s="79">
        <v>162</v>
      </c>
      <c r="D75" s="79">
        <v>158</v>
      </c>
      <c r="E75" s="79">
        <v>25</v>
      </c>
      <c r="F75" s="79">
        <v>21</v>
      </c>
      <c r="G75" s="79">
        <v>27</v>
      </c>
      <c r="H75" s="79">
        <v>95</v>
      </c>
    </row>
    <row r="76" spans="1:8" ht="12.75">
      <c r="A76" s="96" t="s">
        <v>726</v>
      </c>
      <c r="B76" s="76">
        <v>215</v>
      </c>
      <c r="C76" s="79">
        <v>215</v>
      </c>
      <c r="D76" s="79">
        <v>209</v>
      </c>
      <c r="E76" s="79">
        <v>38</v>
      </c>
      <c r="F76" s="79">
        <v>34</v>
      </c>
      <c r="G76" s="79">
        <v>70</v>
      </c>
      <c r="H76" s="79">
        <v>106</v>
      </c>
    </row>
    <row r="77" spans="1:8" ht="12.75">
      <c r="A77" s="96" t="s">
        <v>727</v>
      </c>
      <c r="B77" s="76">
        <v>224</v>
      </c>
      <c r="C77" s="79">
        <v>228</v>
      </c>
      <c r="D77" s="79">
        <v>224</v>
      </c>
      <c r="E77" s="79">
        <v>25</v>
      </c>
      <c r="F77" s="79">
        <v>35</v>
      </c>
      <c r="G77" s="79">
        <v>35</v>
      </c>
      <c r="H77" s="79">
        <v>139</v>
      </c>
    </row>
    <row r="78" spans="1:8" ht="12.75">
      <c r="A78" s="96" t="s">
        <v>728</v>
      </c>
      <c r="B78" s="77">
        <v>133</v>
      </c>
      <c r="C78" s="80">
        <v>132</v>
      </c>
      <c r="D78" s="80">
        <v>128</v>
      </c>
      <c r="E78" s="80">
        <v>16</v>
      </c>
      <c r="F78" s="80">
        <v>17</v>
      </c>
      <c r="G78" s="80">
        <v>21</v>
      </c>
      <c r="H78" s="80">
        <v>79</v>
      </c>
    </row>
    <row r="79" spans="1:8" ht="12.75">
      <c r="A79" s="96" t="s">
        <v>729</v>
      </c>
      <c r="B79" s="77">
        <v>244</v>
      </c>
      <c r="C79" s="80">
        <v>244</v>
      </c>
      <c r="D79" s="80">
        <v>241</v>
      </c>
      <c r="E79" s="80">
        <v>40</v>
      </c>
      <c r="F79" s="80">
        <v>33</v>
      </c>
      <c r="G79" s="80">
        <v>42</v>
      </c>
      <c r="H79" s="80">
        <v>139</v>
      </c>
    </row>
    <row r="80" spans="1:8" ht="12.75">
      <c r="A80" s="96" t="s">
        <v>730</v>
      </c>
      <c r="B80" s="77">
        <v>197</v>
      </c>
      <c r="C80" s="80">
        <v>198</v>
      </c>
      <c r="D80" s="80">
        <v>190</v>
      </c>
      <c r="E80" s="80">
        <v>19</v>
      </c>
      <c r="F80" s="80">
        <v>36</v>
      </c>
      <c r="G80" s="80">
        <v>36</v>
      </c>
      <c r="H80" s="80">
        <v>120</v>
      </c>
    </row>
    <row r="81" spans="1:8" ht="12.75">
      <c r="A81" s="96" t="s">
        <v>731</v>
      </c>
      <c r="B81" s="77">
        <v>95</v>
      </c>
      <c r="C81" s="80">
        <v>95</v>
      </c>
      <c r="D81" s="80">
        <v>95</v>
      </c>
      <c r="E81" s="80">
        <v>22</v>
      </c>
      <c r="F81" s="80">
        <v>19</v>
      </c>
      <c r="G81" s="80">
        <v>16</v>
      </c>
      <c r="H81" s="80">
        <v>44</v>
      </c>
    </row>
    <row r="82" spans="1:8" ht="12.75">
      <c r="A82" s="96" t="s">
        <v>732</v>
      </c>
      <c r="B82" s="77">
        <v>162</v>
      </c>
      <c r="C82" s="81">
        <v>168</v>
      </c>
      <c r="D82" s="81">
        <v>160</v>
      </c>
      <c r="E82" s="81">
        <v>27</v>
      </c>
      <c r="F82" s="81">
        <v>26</v>
      </c>
      <c r="G82" s="81">
        <v>24</v>
      </c>
      <c r="H82" s="81">
        <v>92</v>
      </c>
    </row>
    <row r="83" spans="1:8" ht="12.75">
      <c r="A83" s="137" t="s">
        <v>73</v>
      </c>
      <c r="B83" s="138">
        <v>274</v>
      </c>
      <c r="C83" s="12">
        <v>281</v>
      </c>
      <c r="D83" s="12">
        <v>273</v>
      </c>
      <c r="E83" s="12">
        <v>40</v>
      </c>
      <c r="F83" s="12">
        <v>35</v>
      </c>
      <c r="G83" s="12">
        <v>45</v>
      </c>
      <c r="H83" s="12">
        <v>177</v>
      </c>
    </row>
    <row r="84" spans="1:8" ht="12.75">
      <c r="A84" s="61" t="s">
        <v>17</v>
      </c>
      <c r="B84" s="20">
        <f aca="true" t="shared" si="4" ref="B84:H84">SUM(B72:B83)</f>
        <v>2179</v>
      </c>
      <c r="C84" s="20">
        <f t="shared" si="4"/>
        <v>2202</v>
      </c>
      <c r="D84" s="20">
        <f t="shared" si="4"/>
        <v>2149</v>
      </c>
      <c r="E84" s="20">
        <f t="shared" si="4"/>
        <v>320</v>
      </c>
      <c r="F84" s="15">
        <f t="shared" si="4"/>
        <v>338</v>
      </c>
      <c r="G84" s="15">
        <f t="shared" si="4"/>
        <v>406</v>
      </c>
      <c r="H84" s="15">
        <f t="shared" si="4"/>
        <v>1248</v>
      </c>
    </row>
    <row r="85" spans="1:8" ht="13.5" thickBot="1">
      <c r="A85" s="4"/>
      <c r="F85" s="4"/>
      <c r="G85" s="4"/>
      <c r="H85" s="4"/>
    </row>
    <row r="86" spans="1:8" ht="13.5" thickBot="1">
      <c r="A86" s="34" t="s">
        <v>119</v>
      </c>
      <c r="B86" s="34"/>
      <c r="C86" s="34"/>
      <c r="D86" s="34"/>
      <c r="E86" s="34"/>
      <c r="F86" s="34"/>
      <c r="G86" s="34"/>
      <c r="H86" s="34"/>
    </row>
    <row r="87" spans="1:8" ht="12.75">
      <c r="A87" s="96" t="s">
        <v>733</v>
      </c>
      <c r="B87" s="16">
        <v>227</v>
      </c>
      <c r="C87" s="16">
        <v>219</v>
      </c>
      <c r="D87" s="16">
        <v>228</v>
      </c>
      <c r="E87" s="16">
        <v>49</v>
      </c>
      <c r="F87" s="16">
        <v>47</v>
      </c>
      <c r="G87" s="16">
        <v>35</v>
      </c>
      <c r="H87" s="16">
        <v>106</v>
      </c>
    </row>
    <row r="88" spans="1:8" ht="12.75">
      <c r="A88" s="96" t="s">
        <v>734</v>
      </c>
      <c r="B88" s="17">
        <v>113</v>
      </c>
      <c r="C88" s="17">
        <v>111</v>
      </c>
      <c r="D88" s="17">
        <v>113</v>
      </c>
      <c r="E88" s="17">
        <v>13</v>
      </c>
      <c r="F88" s="17">
        <v>37</v>
      </c>
      <c r="G88" s="17">
        <v>24</v>
      </c>
      <c r="H88" s="17">
        <v>43</v>
      </c>
    </row>
    <row r="89" spans="1:8" ht="12.75">
      <c r="A89" s="96" t="s">
        <v>735</v>
      </c>
      <c r="B89" s="17">
        <v>169</v>
      </c>
      <c r="C89" s="17">
        <v>172</v>
      </c>
      <c r="D89" s="17">
        <v>175</v>
      </c>
      <c r="E89" s="17">
        <v>34</v>
      </c>
      <c r="F89" s="17">
        <v>49</v>
      </c>
      <c r="G89" s="17">
        <v>16</v>
      </c>
      <c r="H89" s="17">
        <v>75</v>
      </c>
    </row>
    <row r="90" spans="1:8" ht="12.75">
      <c r="A90" s="96" t="s">
        <v>736</v>
      </c>
      <c r="B90" s="17">
        <v>118</v>
      </c>
      <c r="C90" s="17">
        <v>118</v>
      </c>
      <c r="D90" s="17">
        <v>121</v>
      </c>
      <c r="E90" s="17">
        <v>19</v>
      </c>
      <c r="F90" s="17">
        <v>53</v>
      </c>
      <c r="G90" s="17">
        <v>20</v>
      </c>
      <c r="H90" s="17">
        <v>24</v>
      </c>
    </row>
    <row r="91" spans="1:8" ht="12.75">
      <c r="A91" s="96" t="s">
        <v>737</v>
      </c>
      <c r="B91" s="17">
        <v>20</v>
      </c>
      <c r="C91" s="17">
        <v>19</v>
      </c>
      <c r="D91" s="17">
        <v>21</v>
      </c>
      <c r="E91" s="17">
        <v>0</v>
      </c>
      <c r="F91" s="17">
        <v>4</v>
      </c>
      <c r="G91" s="17">
        <v>3</v>
      </c>
      <c r="H91" s="17">
        <v>12</v>
      </c>
    </row>
    <row r="92" spans="1:8" ht="12.75">
      <c r="A92" s="61" t="s">
        <v>17</v>
      </c>
      <c r="B92" s="15">
        <f aca="true" t="shared" si="5" ref="B92:H92">SUM(B87:B91)</f>
        <v>647</v>
      </c>
      <c r="C92" s="15">
        <f t="shared" si="5"/>
        <v>639</v>
      </c>
      <c r="D92" s="15">
        <f t="shared" si="5"/>
        <v>658</v>
      </c>
      <c r="E92" s="15">
        <f t="shared" si="5"/>
        <v>115</v>
      </c>
      <c r="F92" s="15">
        <f t="shared" si="5"/>
        <v>190</v>
      </c>
      <c r="G92" s="15">
        <f t="shared" si="5"/>
        <v>98</v>
      </c>
      <c r="H92" s="15">
        <f t="shared" si="5"/>
        <v>260</v>
      </c>
    </row>
    <row r="93" spans="1:8" ht="13.5" thickBot="1">
      <c r="A93" s="4"/>
      <c r="F93" s="4"/>
      <c r="G93" s="4"/>
      <c r="H93" s="4"/>
    </row>
    <row r="94" spans="1:8" ht="13.5" thickBot="1">
      <c r="A94" s="34" t="s">
        <v>121</v>
      </c>
      <c r="B94" s="34"/>
      <c r="C94" s="34"/>
      <c r="D94" s="34"/>
      <c r="E94" s="34"/>
      <c r="F94" s="34"/>
      <c r="G94" s="34"/>
      <c r="H94" s="34"/>
    </row>
    <row r="95" spans="1:8" ht="12.75">
      <c r="A95" s="62" t="s">
        <v>283</v>
      </c>
      <c r="B95" s="16">
        <v>181</v>
      </c>
      <c r="C95" s="16">
        <v>181</v>
      </c>
      <c r="D95" s="16">
        <v>182</v>
      </c>
      <c r="E95" s="16">
        <v>13</v>
      </c>
      <c r="F95" s="16">
        <v>33</v>
      </c>
      <c r="G95" s="16">
        <v>52</v>
      </c>
      <c r="H95" s="16">
        <v>92</v>
      </c>
    </row>
    <row r="96" spans="1:8" ht="12.75">
      <c r="A96" s="63" t="s">
        <v>284</v>
      </c>
      <c r="B96" s="17">
        <v>226</v>
      </c>
      <c r="C96" s="17">
        <v>224</v>
      </c>
      <c r="D96" s="17">
        <v>223</v>
      </c>
      <c r="E96" s="17">
        <v>31</v>
      </c>
      <c r="F96" s="17">
        <v>43</v>
      </c>
      <c r="G96" s="17">
        <v>62</v>
      </c>
      <c r="H96" s="17">
        <v>97</v>
      </c>
    </row>
    <row r="97" spans="1:8" ht="12.75">
      <c r="A97" s="63" t="s">
        <v>534</v>
      </c>
      <c r="B97" s="17">
        <v>156</v>
      </c>
      <c r="C97" s="17">
        <v>157</v>
      </c>
      <c r="D97" s="17">
        <v>160</v>
      </c>
      <c r="E97" s="17">
        <v>34</v>
      </c>
      <c r="F97" s="17">
        <v>26</v>
      </c>
      <c r="G97" s="17">
        <v>40</v>
      </c>
      <c r="H97" s="17">
        <v>79</v>
      </c>
    </row>
    <row r="98" spans="1:8" ht="12.75">
      <c r="A98" s="63" t="s">
        <v>535</v>
      </c>
      <c r="B98" s="17">
        <v>198</v>
      </c>
      <c r="C98" s="17">
        <v>199</v>
      </c>
      <c r="D98" s="17">
        <v>198</v>
      </c>
      <c r="E98" s="17">
        <v>38</v>
      </c>
      <c r="F98" s="17">
        <v>29</v>
      </c>
      <c r="G98" s="17">
        <v>55</v>
      </c>
      <c r="H98" s="17">
        <v>95</v>
      </c>
    </row>
    <row r="99" spans="1:8" ht="12.75">
      <c r="A99" s="63" t="s">
        <v>285</v>
      </c>
      <c r="B99" s="17">
        <v>219</v>
      </c>
      <c r="C99" s="17">
        <v>216</v>
      </c>
      <c r="D99" s="17">
        <v>221</v>
      </c>
      <c r="E99" s="17">
        <v>23</v>
      </c>
      <c r="F99" s="17">
        <v>41</v>
      </c>
      <c r="G99" s="17">
        <v>48</v>
      </c>
      <c r="H99" s="17">
        <v>115</v>
      </c>
    </row>
    <row r="100" spans="1:8" ht="12.75">
      <c r="A100" s="63" t="s">
        <v>286</v>
      </c>
      <c r="B100" s="17">
        <v>222</v>
      </c>
      <c r="C100" s="17">
        <v>224</v>
      </c>
      <c r="D100" s="17">
        <v>221</v>
      </c>
      <c r="E100" s="17">
        <v>29</v>
      </c>
      <c r="F100" s="17">
        <v>32</v>
      </c>
      <c r="G100" s="17">
        <v>62</v>
      </c>
      <c r="H100" s="17">
        <v>90</v>
      </c>
    </row>
    <row r="101" spans="1:8" ht="12.75">
      <c r="A101" s="64" t="s">
        <v>536</v>
      </c>
      <c r="B101" s="42">
        <v>167</v>
      </c>
      <c r="C101" s="42">
        <v>167</v>
      </c>
      <c r="D101" s="42">
        <v>170</v>
      </c>
      <c r="E101" s="42">
        <v>17</v>
      </c>
      <c r="F101" s="42">
        <v>28</v>
      </c>
      <c r="G101" s="42">
        <v>35</v>
      </c>
      <c r="H101" s="42">
        <v>90</v>
      </c>
    </row>
    <row r="102" spans="1:8" ht="13.5" thickBot="1">
      <c r="A102" s="38"/>
      <c r="B102" s="69"/>
      <c r="C102" s="69"/>
      <c r="D102" s="69"/>
      <c r="E102" s="69"/>
      <c r="F102" s="69"/>
      <c r="G102" s="69"/>
      <c r="H102" s="69"/>
    </row>
    <row r="103" spans="1:8" ht="13.5" thickBot="1">
      <c r="A103" s="34" t="s">
        <v>587</v>
      </c>
      <c r="B103" s="34"/>
      <c r="C103" s="34"/>
      <c r="D103" s="34"/>
      <c r="E103" s="34"/>
      <c r="F103" s="34"/>
      <c r="G103" s="34"/>
      <c r="H103" s="34"/>
    </row>
    <row r="104" spans="1:8" ht="12.75">
      <c r="A104" s="63" t="s">
        <v>537</v>
      </c>
      <c r="B104" s="17">
        <v>161</v>
      </c>
      <c r="C104" s="17">
        <v>165</v>
      </c>
      <c r="D104" s="17">
        <v>163</v>
      </c>
      <c r="E104" s="17">
        <v>27</v>
      </c>
      <c r="F104" s="17">
        <v>29</v>
      </c>
      <c r="G104" s="17">
        <v>42</v>
      </c>
      <c r="H104" s="17">
        <v>89</v>
      </c>
    </row>
    <row r="105" spans="1:8" ht="12.75">
      <c r="A105" s="63" t="s">
        <v>538</v>
      </c>
      <c r="B105" s="17">
        <v>134</v>
      </c>
      <c r="C105" s="17">
        <v>134</v>
      </c>
      <c r="D105" s="17">
        <v>139</v>
      </c>
      <c r="E105" s="17">
        <v>18</v>
      </c>
      <c r="F105" s="17">
        <v>25</v>
      </c>
      <c r="G105" s="17">
        <v>48</v>
      </c>
      <c r="H105" s="17">
        <v>58</v>
      </c>
    </row>
    <row r="106" spans="1:8" ht="12.75">
      <c r="A106" s="63" t="s">
        <v>539</v>
      </c>
      <c r="B106" s="17">
        <v>160</v>
      </c>
      <c r="C106" s="17">
        <v>159</v>
      </c>
      <c r="D106" s="17">
        <v>164</v>
      </c>
      <c r="E106" s="17">
        <v>22</v>
      </c>
      <c r="F106" s="17">
        <v>19</v>
      </c>
      <c r="G106" s="17">
        <v>37</v>
      </c>
      <c r="H106" s="17">
        <v>91</v>
      </c>
    </row>
    <row r="107" spans="1:8" ht="12.75">
      <c r="A107" s="63" t="s">
        <v>540</v>
      </c>
      <c r="B107" s="17">
        <v>135</v>
      </c>
      <c r="C107" s="17">
        <v>135</v>
      </c>
      <c r="D107" s="17">
        <v>138</v>
      </c>
      <c r="E107" s="17">
        <v>11</v>
      </c>
      <c r="F107" s="17">
        <v>17</v>
      </c>
      <c r="G107" s="17">
        <v>46</v>
      </c>
      <c r="H107" s="17">
        <v>58</v>
      </c>
    </row>
    <row r="108" spans="1:8" ht="12.75">
      <c r="A108" s="61" t="s">
        <v>17</v>
      </c>
      <c r="B108" s="15">
        <f aca="true" t="shared" si="6" ref="B108:H108">SUM(B95:B107)</f>
        <v>1959</v>
      </c>
      <c r="C108" s="15">
        <f t="shared" si="6"/>
        <v>1961</v>
      </c>
      <c r="D108" s="15">
        <f t="shared" si="6"/>
        <v>1979</v>
      </c>
      <c r="E108" s="15">
        <f t="shared" si="6"/>
        <v>263</v>
      </c>
      <c r="F108" s="15">
        <f t="shared" si="6"/>
        <v>322</v>
      </c>
      <c r="G108" s="15">
        <f t="shared" si="6"/>
        <v>527</v>
      </c>
      <c r="H108" s="15">
        <f t="shared" si="6"/>
        <v>954</v>
      </c>
    </row>
    <row r="109" spans="1:8" ht="13.5" thickBot="1">
      <c r="A109" s="4"/>
      <c r="F109" s="4"/>
      <c r="G109" s="4"/>
      <c r="H109" s="4"/>
    </row>
    <row r="110" spans="1:8" ht="13.5" thickBot="1">
      <c r="A110" s="34" t="s">
        <v>129</v>
      </c>
      <c r="B110" s="34"/>
      <c r="C110" s="34"/>
      <c r="D110" s="34"/>
      <c r="E110" s="34"/>
      <c r="F110" s="34"/>
      <c r="G110" s="34"/>
      <c r="H110" s="34"/>
    </row>
    <row r="111" spans="1:8" ht="12.75">
      <c r="A111" s="96" t="s">
        <v>157</v>
      </c>
      <c r="B111" s="16">
        <v>187</v>
      </c>
      <c r="C111" s="16">
        <v>188</v>
      </c>
      <c r="D111" s="16">
        <v>182</v>
      </c>
      <c r="E111" s="16">
        <v>34</v>
      </c>
      <c r="F111" s="16">
        <v>34</v>
      </c>
      <c r="G111" s="16">
        <v>36</v>
      </c>
      <c r="H111" s="16">
        <v>103</v>
      </c>
    </row>
    <row r="112" spans="1:8" ht="12.75">
      <c r="A112" s="96" t="s">
        <v>158</v>
      </c>
      <c r="B112" s="17">
        <v>191</v>
      </c>
      <c r="C112" s="17">
        <v>194</v>
      </c>
      <c r="D112" s="17">
        <v>187</v>
      </c>
      <c r="E112" s="17">
        <v>30</v>
      </c>
      <c r="F112" s="17">
        <v>31</v>
      </c>
      <c r="G112" s="17">
        <v>51</v>
      </c>
      <c r="H112" s="17">
        <v>113</v>
      </c>
    </row>
    <row r="113" spans="1:8" ht="12.75">
      <c r="A113" s="96" t="s">
        <v>159</v>
      </c>
      <c r="B113" s="17">
        <v>152</v>
      </c>
      <c r="C113" s="17">
        <v>156</v>
      </c>
      <c r="D113" s="17">
        <v>147</v>
      </c>
      <c r="E113" s="17">
        <v>26</v>
      </c>
      <c r="F113" s="17">
        <v>20</v>
      </c>
      <c r="G113" s="17">
        <v>29</v>
      </c>
      <c r="H113" s="17">
        <v>100</v>
      </c>
    </row>
    <row r="114" spans="1:8" ht="12.75">
      <c r="A114" s="96" t="s">
        <v>160</v>
      </c>
      <c r="B114" s="17">
        <v>126</v>
      </c>
      <c r="C114" s="17">
        <v>124</v>
      </c>
      <c r="D114" s="17">
        <v>122</v>
      </c>
      <c r="E114" s="17">
        <v>23</v>
      </c>
      <c r="F114" s="17">
        <v>18</v>
      </c>
      <c r="G114" s="17">
        <v>35</v>
      </c>
      <c r="H114" s="17">
        <v>61</v>
      </c>
    </row>
    <row r="115" spans="1:8" ht="12.75">
      <c r="A115" s="96" t="s">
        <v>161</v>
      </c>
      <c r="B115" s="17">
        <v>151</v>
      </c>
      <c r="C115" s="17">
        <v>153</v>
      </c>
      <c r="D115" s="17">
        <v>151</v>
      </c>
      <c r="E115" s="17">
        <v>29</v>
      </c>
      <c r="F115" s="17">
        <v>34</v>
      </c>
      <c r="G115" s="17">
        <v>32</v>
      </c>
      <c r="H115" s="17">
        <v>73</v>
      </c>
    </row>
    <row r="116" spans="1:8" ht="12.75">
      <c r="A116" s="96" t="s">
        <v>162</v>
      </c>
      <c r="B116" s="17">
        <v>153</v>
      </c>
      <c r="C116" s="17">
        <v>150</v>
      </c>
      <c r="D116" s="17">
        <v>150</v>
      </c>
      <c r="E116" s="17">
        <v>26</v>
      </c>
      <c r="F116" s="17">
        <v>36</v>
      </c>
      <c r="G116" s="17">
        <v>23</v>
      </c>
      <c r="H116" s="17">
        <v>71</v>
      </c>
    </row>
    <row r="117" spans="1:8" ht="12.75">
      <c r="A117" s="96" t="s">
        <v>163</v>
      </c>
      <c r="B117" s="17">
        <v>111</v>
      </c>
      <c r="C117" s="17">
        <v>110</v>
      </c>
      <c r="D117" s="17">
        <v>106</v>
      </c>
      <c r="E117" s="17">
        <v>16</v>
      </c>
      <c r="F117" s="17">
        <v>26</v>
      </c>
      <c r="G117" s="17">
        <v>35</v>
      </c>
      <c r="H117" s="17">
        <v>56</v>
      </c>
    </row>
    <row r="118" spans="1:8" ht="12.75">
      <c r="A118" s="96" t="s">
        <v>164</v>
      </c>
      <c r="B118" s="17">
        <v>207</v>
      </c>
      <c r="C118" s="17">
        <v>206</v>
      </c>
      <c r="D118" s="17">
        <v>193</v>
      </c>
      <c r="E118" s="17">
        <v>29</v>
      </c>
      <c r="F118" s="17">
        <v>35</v>
      </c>
      <c r="G118" s="17">
        <v>49</v>
      </c>
      <c r="H118" s="17">
        <v>119</v>
      </c>
    </row>
    <row r="119" spans="1:8" ht="12.75">
      <c r="A119" s="96" t="s">
        <v>165</v>
      </c>
      <c r="B119" s="17">
        <v>218</v>
      </c>
      <c r="C119" s="17">
        <v>223</v>
      </c>
      <c r="D119" s="17">
        <v>211</v>
      </c>
      <c r="E119" s="17">
        <v>25</v>
      </c>
      <c r="F119" s="17">
        <v>43</v>
      </c>
      <c r="G119" s="17">
        <v>50</v>
      </c>
      <c r="H119" s="17">
        <v>128</v>
      </c>
    </row>
    <row r="120" spans="1:8" ht="12.75">
      <c r="A120" s="96" t="s">
        <v>166</v>
      </c>
      <c r="B120" s="17">
        <v>240</v>
      </c>
      <c r="C120" s="17">
        <v>234</v>
      </c>
      <c r="D120" s="17">
        <v>228</v>
      </c>
      <c r="E120" s="17">
        <v>29</v>
      </c>
      <c r="F120" s="17">
        <v>32</v>
      </c>
      <c r="G120" s="17">
        <v>78</v>
      </c>
      <c r="H120" s="17">
        <v>118</v>
      </c>
    </row>
    <row r="121" spans="1:8" ht="12.75">
      <c r="A121" s="96" t="s">
        <v>167</v>
      </c>
      <c r="B121" s="17">
        <v>168</v>
      </c>
      <c r="C121" s="17">
        <v>170</v>
      </c>
      <c r="D121" s="17">
        <v>170</v>
      </c>
      <c r="E121" s="17">
        <v>32</v>
      </c>
      <c r="F121" s="17">
        <v>41</v>
      </c>
      <c r="G121" s="17">
        <v>38</v>
      </c>
      <c r="H121" s="17">
        <v>118</v>
      </c>
    </row>
    <row r="122" spans="1:8" ht="12.75">
      <c r="A122" s="96" t="s">
        <v>168</v>
      </c>
      <c r="B122" s="17">
        <v>156</v>
      </c>
      <c r="C122" s="17">
        <v>157</v>
      </c>
      <c r="D122" s="17">
        <v>151</v>
      </c>
      <c r="E122" s="17">
        <v>33</v>
      </c>
      <c r="F122" s="17">
        <v>34</v>
      </c>
      <c r="G122" s="17">
        <v>27</v>
      </c>
      <c r="H122" s="17">
        <v>83</v>
      </c>
    </row>
    <row r="123" spans="1:8" ht="12.75">
      <c r="A123" s="96" t="s">
        <v>169</v>
      </c>
      <c r="B123" s="17">
        <v>182</v>
      </c>
      <c r="C123" s="17">
        <v>182</v>
      </c>
      <c r="D123" s="17">
        <v>184</v>
      </c>
      <c r="E123" s="17">
        <v>31</v>
      </c>
      <c r="F123" s="17">
        <v>42</v>
      </c>
      <c r="G123" s="17">
        <v>39</v>
      </c>
      <c r="H123" s="17">
        <v>103</v>
      </c>
    </row>
    <row r="124" spans="1:8" ht="12.75">
      <c r="A124" s="96" t="s">
        <v>170</v>
      </c>
      <c r="B124" s="17">
        <v>173</v>
      </c>
      <c r="C124" s="17">
        <v>173</v>
      </c>
      <c r="D124" s="17">
        <v>166</v>
      </c>
      <c r="E124" s="17">
        <v>29</v>
      </c>
      <c r="F124" s="17">
        <v>19</v>
      </c>
      <c r="G124" s="17">
        <v>38</v>
      </c>
      <c r="H124" s="17">
        <v>101</v>
      </c>
    </row>
    <row r="125" spans="1:8" ht="12.75">
      <c r="A125" s="96" t="s">
        <v>171</v>
      </c>
      <c r="B125" s="17">
        <v>267</v>
      </c>
      <c r="C125" s="17">
        <v>266</v>
      </c>
      <c r="D125" s="17">
        <v>263</v>
      </c>
      <c r="E125" s="17">
        <v>38</v>
      </c>
      <c r="F125" s="17">
        <v>56</v>
      </c>
      <c r="G125" s="17">
        <v>58</v>
      </c>
      <c r="H125" s="17">
        <v>168</v>
      </c>
    </row>
    <row r="126" spans="1:8" ht="12.75">
      <c r="A126" s="96" t="s">
        <v>541</v>
      </c>
      <c r="B126" s="17">
        <v>166</v>
      </c>
      <c r="C126" s="17">
        <v>163</v>
      </c>
      <c r="D126" s="17">
        <v>155</v>
      </c>
      <c r="E126" s="17">
        <v>16</v>
      </c>
      <c r="F126" s="17">
        <v>30</v>
      </c>
      <c r="G126" s="17">
        <v>36</v>
      </c>
      <c r="H126" s="17">
        <v>99</v>
      </c>
    </row>
    <row r="127" spans="1:8" ht="12.75">
      <c r="A127" s="96" t="s">
        <v>172</v>
      </c>
      <c r="B127" s="17">
        <v>102</v>
      </c>
      <c r="C127" s="17">
        <v>103</v>
      </c>
      <c r="D127" s="17">
        <v>102</v>
      </c>
      <c r="E127" s="17">
        <v>13</v>
      </c>
      <c r="F127" s="17">
        <v>13</v>
      </c>
      <c r="G127" s="17">
        <v>17</v>
      </c>
      <c r="H127" s="17">
        <v>57</v>
      </c>
    </row>
    <row r="128" spans="1:8" ht="12.75">
      <c r="A128" s="96" t="s">
        <v>173</v>
      </c>
      <c r="B128" s="17">
        <v>92</v>
      </c>
      <c r="C128" s="17">
        <v>91</v>
      </c>
      <c r="D128" s="17">
        <v>93</v>
      </c>
      <c r="E128" s="17">
        <v>13</v>
      </c>
      <c r="F128" s="17">
        <v>17</v>
      </c>
      <c r="G128" s="17">
        <v>7</v>
      </c>
      <c r="H128" s="17">
        <v>64</v>
      </c>
    </row>
    <row r="129" spans="1:8" ht="12.75">
      <c r="A129" s="96" t="s">
        <v>174</v>
      </c>
      <c r="B129" s="17">
        <v>130</v>
      </c>
      <c r="C129" s="17">
        <v>129</v>
      </c>
      <c r="D129" s="17">
        <v>128</v>
      </c>
      <c r="E129" s="17">
        <v>20</v>
      </c>
      <c r="F129" s="17">
        <v>21</v>
      </c>
      <c r="G129" s="17">
        <v>33</v>
      </c>
      <c r="H129" s="17">
        <v>81</v>
      </c>
    </row>
    <row r="130" spans="1:8" ht="12.75">
      <c r="A130" s="96" t="s">
        <v>175</v>
      </c>
      <c r="B130" s="17">
        <v>139</v>
      </c>
      <c r="C130" s="17">
        <v>137</v>
      </c>
      <c r="D130" s="17">
        <v>134</v>
      </c>
      <c r="E130" s="17">
        <v>28</v>
      </c>
      <c r="F130" s="17">
        <v>23</v>
      </c>
      <c r="G130" s="17">
        <v>23</v>
      </c>
      <c r="H130" s="17">
        <v>86</v>
      </c>
    </row>
    <row r="131" spans="1:8" ht="12.75">
      <c r="A131" s="96" t="s">
        <v>176</v>
      </c>
      <c r="B131" s="17">
        <v>161</v>
      </c>
      <c r="C131" s="17">
        <v>160</v>
      </c>
      <c r="D131" s="17">
        <v>157</v>
      </c>
      <c r="E131" s="17">
        <v>52</v>
      </c>
      <c r="F131" s="17">
        <v>27</v>
      </c>
      <c r="G131" s="17">
        <v>21</v>
      </c>
      <c r="H131" s="17">
        <v>101</v>
      </c>
    </row>
    <row r="132" spans="1:8" ht="12.75">
      <c r="A132" s="96" t="s">
        <v>177</v>
      </c>
      <c r="B132" s="42">
        <v>177</v>
      </c>
      <c r="C132" s="42">
        <v>172</v>
      </c>
      <c r="D132" s="42">
        <v>171</v>
      </c>
      <c r="E132" s="42">
        <v>80</v>
      </c>
      <c r="F132" s="42">
        <v>21</v>
      </c>
      <c r="G132" s="42">
        <v>23</v>
      </c>
      <c r="H132" s="42">
        <v>80</v>
      </c>
    </row>
    <row r="133" spans="1:8" ht="12.75">
      <c r="A133" s="96" t="s">
        <v>178</v>
      </c>
      <c r="B133" s="17">
        <v>214</v>
      </c>
      <c r="C133" s="17">
        <v>220</v>
      </c>
      <c r="D133" s="17">
        <v>206</v>
      </c>
      <c r="E133" s="17">
        <v>32</v>
      </c>
      <c r="F133" s="17">
        <v>22</v>
      </c>
      <c r="G133" s="17">
        <v>47</v>
      </c>
      <c r="H133" s="17">
        <v>146</v>
      </c>
    </row>
    <row r="134" spans="1:8" ht="12.75">
      <c r="A134" s="96" t="s">
        <v>179</v>
      </c>
      <c r="B134" s="17">
        <v>245</v>
      </c>
      <c r="C134" s="17">
        <v>242</v>
      </c>
      <c r="D134" s="17">
        <v>241</v>
      </c>
      <c r="E134" s="17">
        <v>65</v>
      </c>
      <c r="F134" s="17">
        <v>25</v>
      </c>
      <c r="G134" s="17">
        <v>40</v>
      </c>
      <c r="H134" s="17">
        <v>157</v>
      </c>
    </row>
    <row r="135" spans="1:8" ht="12.75">
      <c r="A135" s="162" t="s">
        <v>180</v>
      </c>
      <c r="B135" s="42">
        <v>178</v>
      </c>
      <c r="C135" s="42">
        <v>182</v>
      </c>
      <c r="D135" s="42">
        <v>179</v>
      </c>
      <c r="E135" s="42">
        <v>40</v>
      </c>
      <c r="F135" s="42">
        <v>29</v>
      </c>
      <c r="G135" s="42">
        <v>40</v>
      </c>
      <c r="H135" s="42">
        <v>104</v>
      </c>
    </row>
    <row r="136" spans="1:8" ht="13.5" thickBot="1">
      <c r="A136" s="38"/>
      <c r="B136" s="69"/>
      <c r="C136" s="69"/>
      <c r="D136" s="69"/>
      <c r="E136" s="69"/>
      <c r="F136" s="69"/>
      <c r="G136" s="69"/>
      <c r="H136" s="69"/>
    </row>
    <row r="137" spans="1:8" ht="13.5" thickBot="1">
      <c r="A137" s="34" t="s">
        <v>588</v>
      </c>
      <c r="B137" s="34"/>
      <c r="C137" s="34"/>
      <c r="D137" s="34"/>
      <c r="E137" s="34"/>
      <c r="F137" s="34"/>
      <c r="G137" s="34"/>
      <c r="H137" s="34"/>
    </row>
    <row r="138" spans="1:8" ht="12.75">
      <c r="A138" s="96" t="s">
        <v>181</v>
      </c>
      <c r="B138" s="17">
        <v>192</v>
      </c>
      <c r="C138" s="17">
        <v>194</v>
      </c>
      <c r="D138" s="17">
        <v>189</v>
      </c>
      <c r="E138" s="17">
        <v>40</v>
      </c>
      <c r="F138" s="17">
        <v>25</v>
      </c>
      <c r="G138" s="17">
        <v>51</v>
      </c>
      <c r="H138" s="17">
        <v>100</v>
      </c>
    </row>
    <row r="139" spans="1:8" ht="12.75">
      <c r="A139" s="96" t="s">
        <v>182</v>
      </c>
      <c r="B139" s="17">
        <v>196</v>
      </c>
      <c r="C139" s="17">
        <v>196</v>
      </c>
      <c r="D139" s="17">
        <v>194</v>
      </c>
      <c r="E139" s="17">
        <v>43</v>
      </c>
      <c r="F139" s="17">
        <v>22</v>
      </c>
      <c r="G139" s="17">
        <v>41</v>
      </c>
      <c r="H139" s="17">
        <v>135</v>
      </c>
    </row>
    <row r="140" spans="1:8" ht="12.75">
      <c r="A140" s="96" t="s">
        <v>183</v>
      </c>
      <c r="B140" s="17">
        <v>163</v>
      </c>
      <c r="C140" s="17">
        <v>162</v>
      </c>
      <c r="D140" s="17">
        <v>157</v>
      </c>
      <c r="E140" s="17">
        <v>38</v>
      </c>
      <c r="F140" s="17">
        <v>14</v>
      </c>
      <c r="G140" s="17">
        <v>36</v>
      </c>
      <c r="H140" s="17">
        <v>98</v>
      </c>
    </row>
    <row r="141" spans="1:8" ht="12.75">
      <c r="A141" s="96" t="s">
        <v>184</v>
      </c>
      <c r="B141" s="17">
        <v>242</v>
      </c>
      <c r="C141" s="17">
        <v>239</v>
      </c>
      <c r="D141" s="17">
        <v>233</v>
      </c>
      <c r="E141" s="17">
        <v>37</v>
      </c>
      <c r="F141" s="17">
        <v>36</v>
      </c>
      <c r="G141" s="17">
        <v>53</v>
      </c>
      <c r="H141" s="17">
        <v>150</v>
      </c>
    </row>
    <row r="142" spans="1:8" ht="12.75">
      <c r="A142" s="96" t="s">
        <v>185</v>
      </c>
      <c r="B142" s="17">
        <v>176</v>
      </c>
      <c r="C142" s="17">
        <v>175</v>
      </c>
      <c r="D142" s="17">
        <v>175</v>
      </c>
      <c r="E142" s="17">
        <v>29</v>
      </c>
      <c r="F142" s="17">
        <v>23</v>
      </c>
      <c r="G142" s="17">
        <v>55</v>
      </c>
      <c r="H142" s="17">
        <v>121</v>
      </c>
    </row>
    <row r="143" spans="1:8" ht="12.75">
      <c r="A143" s="96" t="s">
        <v>186</v>
      </c>
      <c r="B143" s="17">
        <v>156</v>
      </c>
      <c r="C143" s="17">
        <v>155</v>
      </c>
      <c r="D143" s="17">
        <v>154</v>
      </c>
      <c r="E143" s="17">
        <v>35</v>
      </c>
      <c r="F143" s="17">
        <v>19</v>
      </c>
      <c r="G143" s="17">
        <v>32</v>
      </c>
      <c r="H143" s="17">
        <v>95</v>
      </c>
    </row>
    <row r="144" spans="1:8" ht="12.75">
      <c r="A144" s="96" t="s">
        <v>187</v>
      </c>
      <c r="B144" s="17">
        <v>165</v>
      </c>
      <c r="C144" s="17">
        <v>160</v>
      </c>
      <c r="D144" s="17">
        <v>155</v>
      </c>
      <c r="E144" s="17">
        <v>34</v>
      </c>
      <c r="F144" s="17">
        <v>33</v>
      </c>
      <c r="G144" s="17">
        <v>30</v>
      </c>
      <c r="H144" s="17">
        <v>94</v>
      </c>
    </row>
    <row r="145" spans="1:8" ht="12.75">
      <c r="A145" s="96" t="s">
        <v>188</v>
      </c>
      <c r="B145" s="17">
        <v>85</v>
      </c>
      <c r="C145" s="17">
        <v>85</v>
      </c>
      <c r="D145" s="17">
        <v>84</v>
      </c>
      <c r="E145" s="17">
        <v>14</v>
      </c>
      <c r="F145" s="17">
        <v>16</v>
      </c>
      <c r="G145" s="17">
        <v>25</v>
      </c>
      <c r="H145" s="17">
        <v>54</v>
      </c>
    </row>
    <row r="146" spans="1:8" ht="12.75">
      <c r="A146" s="96" t="s">
        <v>189</v>
      </c>
      <c r="B146" s="17">
        <v>120</v>
      </c>
      <c r="C146" s="17">
        <v>123</v>
      </c>
      <c r="D146" s="17">
        <v>119</v>
      </c>
      <c r="E146" s="17">
        <v>27</v>
      </c>
      <c r="F146" s="17">
        <v>18</v>
      </c>
      <c r="G146" s="17">
        <v>13</v>
      </c>
      <c r="H146" s="17">
        <v>78</v>
      </c>
    </row>
    <row r="147" spans="1:8" ht="12.75">
      <c r="A147" s="96" t="s">
        <v>190</v>
      </c>
      <c r="B147" s="42">
        <v>122</v>
      </c>
      <c r="C147" s="42">
        <v>121</v>
      </c>
      <c r="D147" s="42">
        <v>118</v>
      </c>
      <c r="E147" s="42">
        <v>47</v>
      </c>
      <c r="F147" s="42">
        <v>17</v>
      </c>
      <c r="G147" s="42">
        <v>36</v>
      </c>
      <c r="H147" s="42">
        <v>53</v>
      </c>
    </row>
    <row r="148" spans="1:8" ht="12.75">
      <c r="A148" s="96" t="s">
        <v>191</v>
      </c>
      <c r="B148" s="42">
        <v>235</v>
      </c>
      <c r="C148" s="42">
        <v>235</v>
      </c>
      <c r="D148" s="42">
        <v>234</v>
      </c>
      <c r="E148" s="42">
        <v>81</v>
      </c>
      <c r="F148" s="42">
        <v>15</v>
      </c>
      <c r="G148" s="42">
        <v>62</v>
      </c>
      <c r="H148" s="42">
        <v>111</v>
      </c>
    </row>
    <row r="149" spans="1:8" ht="12.75">
      <c r="A149" s="96" t="s">
        <v>192</v>
      </c>
      <c r="B149" s="17">
        <v>207</v>
      </c>
      <c r="C149" s="17">
        <v>209</v>
      </c>
      <c r="D149" s="17">
        <v>207</v>
      </c>
      <c r="E149" s="17">
        <v>75</v>
      </c>
      <c r="F149" s="17">
        <v>14</v>
      </c>
      <c r="G149" s="17">
        <v>66</v>
      </c>
      <c r="H149" s="17">
        <v>98</v>
      </c>
    </row>
    <row r="150" spans="1:8" ht="12.75">
      <c r="A150" s="96" t="s">
        <v>193</v>
      </c>
      <c r="B150" s="17">
        <v>385</v>
      </c>
      <c r="C150" s="17">
        <v>386</v>
      </c>
      <c r="D150" s="17">
        <v>378</v>
      </c>
      <c r="E150" s="17">
        <v>124</v>
      </c>
      <c r="F150" s="17">
        <v>39</v>
      </c>
      <c r="G150" s="17">
        <v>103</v>
      </c>
      <c r="H150" s="17">
        <v>176</v>
      </c>
    </row>
    <row r="151" spans="1:8" ht="12.75">
      <c r="A151" s="96" t="s">
        <v>542</v>
      </c>
      <c r="B151" s="17">
        <v>177</v>
      </c>
      <c r="C151" s="17">
        <v>176</v>
      </c>
      <c r="D151" s="17">
        <v>172</v>
      </c>
      <c r="E151" s="17">
        <v>66</v>
      </c>
      <c r="F151" s="17">
        <v>16</v>
      </c>
      <c r="G151" s="17">
        <v>26</v>
      </c>
      <c r="H151" s="17">
        <v>99</v>
      </c>
    </row>
    <row r="152" spans="1:8" ht="12.75">
      <c r="A152" s="96" t="s">
        <v>543</v>
      </c>
      <c r="B152" s="42">
        <v>184</v>
      </c>
      <c r="C152" s="42">
        <v>178</v>
      </c>
      <c r="D152" s="42">
        <v>176</v>
      </c>
      <c r="E152" s="42">
        <v>51</v>
      </c>
      <c r="F152" s="42">
        <v>27</v>
      </c>
      <c r="G152" s="42">
        <v>25</v>
      </c>
      <c r="H152" s="42">
        <v>96</v>
      </c>
    </row>
    <row r="153" spans="1:8" ht="12.75">
      <c r="A153" s="96" t="s">
        <v>544</v>
      </c>
      <c r="B153" s="17">
        <v>245</v>
      </c>
      <c r="C153" s="17">
        <v>245</v>
      </c>
      <c r="D153" s="17">
        <v>246</v>
      </c>
      <c r="E153" s="17">
        <v>46</v>
      </c>
      <c r="F153" s="17">
        <v>24</v>
      </c>
      <c r="G153" s="17">
        <v>85</v>
      </c>
      <c r="H153" s="17">
        <v>125</v>
      </c>
    </row>
    <row r="154" spans="1:8" ht="12.75">
      <c r="A154" s="96" t="s">
        <v>545</v>
      </c>
      <c r="B154" s="17">
        <v>190</v>
      </c>
      <c r="C154" s="17">
        <v>185</v>
      </c>
      <c r="D154" s="17">
        <v>184</v>
      </c>
      <c r="E154" s="17">
        <v>16</v>
      </c>
      <c r="F154" s="17">
        <v>18</v>
      </c>
      <c r="G154" s="17">
        <v>52</v>
      </c>
      <c r="H154" s="17">
        <v>147</v>
      </c>
    </row>
    <row r="155" spans="1:8" ht="12.75">
      <c r="A155" s="146" t="s">
        <v>546</v>
      </c>
      <c r="B155" s="17">
        <v>210</v>
      </c>
      <c r="C155" s="17">
        <v>208</v>
      </c>
      <c r="D155" s="17">
        <v>201</v>
      </c>
      <c r="E155" s="17">
        <v>32</v>
      </c>
      <c r="F155" s="17">
        <v>31</v>
      </c>
      <c r="G155" s="17">
        <v>49</v>
      </c>
      <c r="H155" s="17">
        <v>142</v>
      </c>
    </row>
    <row r="156" spans="1:8" ht="12.75">
      <c r="A156" s="147" t="s">
        <v>547</v>
      </c>
      <c r="B156" s="17">
        <v>218</v>
      </c>
      <c r="C156" s="17">
        <v>221</v>
      </c>
      <c r="D156" s="17">
        <v>215</v>
      </c>
      <c r="E156" s="17">
        <v>40</v>
      </c>
      <c r="F156" s="17">
        <v>31</v>
      </c>
      <c r="G156" s="17">
        <v>39</v>
      </c>
      <c r="H156" s="17">
        <v>152</v>
      </c>
    </row>
    <row r="157" spans="1:8" ht="12.75">
      <c r="A157" s="61" t="s">
        <v>17</v>
      </c>
      <c r="B157" s="15">
        <f aca="true" t="shared" si="7" ref="B157:H157">SUM(B111:B156)</f>
        <v>7954</v>
      </c>
      <c r="C157" s="15">
        <f t="shared" si="7"/>
        <v>7938</v>
      </c>
      <c r="D157" s="15">
        <f t="shared" si="7"/>
        <v>7768</v>
      </c>
      <c r="E157" s="15">
        <f t="shared" si="7"/>
        <v>1664</v>
      </c>
      <c r="F157" s="15">
        <f t="shared" si="7"/>
        <v>1167</v>
      </c>
      <c r="G157" s="15">
        <f t="shared" si="7"/>
        <v>1784</v>
      </c>
      <c r="H157" s="15">
        <f t="shared" si="7"/>
        <v>4614</v>
      </c>
    </row>
    <row r="158" spans="1:8" ht="12.75">
      <c r="A158" s="4"/>
      <c r="F158" s="4"/>
      <c r="G158" s="4"/>
      <c r="H158" s="4"/>
    </row>
    <row r="159" spans="1:8" ht="12.75">
      <c r="A159" s="50" t="s">
        <v>134</v>
      </c>
      <c r="B159" s="50">
        <f aca="true" t="shared" si="8" ref="B159:H159">B25+B30+B59+B69+B84+B92+B108+B157</f>
        <v>20663</v>
      </c>
      <c r="C159" s="50">
        <f t="shared" si="8"/>
        <v>20745</v>
      </c>
      <c r="D159" s="50">
        <f t="shared" si="8"/>
        <v>20494</v>
      </c>
      <c r="E159" s="50">
        <f t="shared" si="8"/>
        <v>3413</v>
      </c>
      <c r="F159" s="50">
        <f t="shared" si="8"/>
        <v>3518</v>
      </c>
      <c r="G159" s="50">
        <f t="shared" si="8"/>
        <v>5133</v>
      </c>
      <c r="H159" s="50">
        <f t="shared" si="8"/>
        <v>10410</v>
      </c>
    </row>
    <row r="160" spans="1:8" ht="12.75">
      <c r="A160" s="4"/>
      <c r="F160" s="4"/>
      <c r="G160" s="4"/>
      <c r="H160" s="4"/>
    </row>
    <row r="161" spans="1:8" ht="12.75">
      <c r="A161" s="4"/>
      <c r="F161" s="4"/>
      <c r="G161" s="4"/>
      <c r="H161" s="4"/>
    </row>
    <row r="162" spans="1:8" ht="12.75">
      <c r="A162" s="4"/>
      <c r="F162" s="4"/>
      <c r="G162" s="4"/>
      <c r="H162" s="4"/>
    </row>
    <row r="163" spans="1:8" ht="12.75">
      <c r="A163" s="4"/>
      <c r="F163" s="4"/>
      <c r="G163" s="4"/>
      <c r="H163" s="4"/>
    </row>
    <row r="164" spans="1:8" ht="12.75">
      <c r="A164" s="4"/>
      <c r="F164" s="4"/>
      <c r="G164" s="4"/>
      <c r="H164" s="4"/>
    </row>
    <row r="165" spans="1:8" ht="12.75">
      <c r="A165" s="4"/>
      <c r="F165" s="4"/>
      <c r="G165" s="4"/>
      <c r="H165" s="4"/>
    </row>
    <row r="166" spans="1:8" ht="12.75">
      <c r="A166" s="4"/>
      <c r="F166" s="4"/>
      <c r="G166" s="4"/>
      <c r="H166" s="4"/>
    </row>
    <row r="167" spans="1:8" ht="12.75">
      <c r="A167" s="4"/>
      <c r="F167" s="4"/>
      <c r="G167" s="4"/>
      <c r="H167" s="4"/>
    </row>
  </sheetData>
  <sheetProtection/>
  <mergeCells count="2">
    <mergeCell ref="E3:H3"/>
    <mergeCell ref="E4:H4"/>
  </mergeCells>
  <printOptions horizontalCentered="1"/>
  <pageMargins left="0.5" right="0.5" top="0.9" bottom="0.25" header="0.3" footer="0.3"/>
  <pageSetup fitToHeight="0" horizontalDpi="600" verticalDpi="600" orientation="landscape" r:id="rId1"/>
  <headerFooter alignWithMargins="0">
    <oddHeader>&amp;L
&amp;C&amp;"Arial,Bold"JUDICIAL DISTRICT TOTALS
By Precinct
PRIMARY ELECTION     MAY 15, 2018</oddHeader>
  </headerFooter>
  <rowBreaks count="4" manualBreakCount="4">
    <brk id="41" max="255" man="1"/>
    <brk id="69" max="255" man="1"/>
    <brk id="102" max="255" man="1"/>
    <brk id="136" max="255" man="1"/>
  </rowBreaks>
  <ignoredErrors>
    <ignoredError sqref="B159:H159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G138"/>
  <sheetViews>
    <sheetView zoomScaleSheetLayoutView="75" zoomScalePageLayoutView="0" workbookViewId="0" topLeftCell="A1">
      <pane xSplit="1" ySplit="6" topLeftCell="B73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104" sqref="A104:IV104"/>
    </sheetView>
  </sheetViews>
  <sheetFormatPr defaultColWidth="9.140625" defaultRowHeight="12.75"/>
  <cols>
    <col min="1" max="1" width="19.28125" style="3" bestFit="1" customWidth="1"/>
    <col min="2" max="4" width="11.7109375" style="4" customWidth="1"/>
    <col min="5" max="16384" width="9.140625" style="3" customWidth="1"/>
  </cols>
  <sheetData>
    <row r="1" spans="1:4" ht="13.5" thickBot="1">
      <c r="A1" s="1" t="s">
        <v>10</v>
      </c>
      <c r="B1" s="2"/>
      <c r="C1" s="2"/>
      <c r="D1" s="2"/>
    </row>
    <row r="2" ht="12.75">
      <c r="A2" s="4"/>
    </row>
    <row r="3" spans="1:4" ht="12.75">
      <c r="A3" s="4"/>
      <c r="B3" s="5" t="s">
        <v>1</v>
      </c>
      <c r="C3" s="121" t="s">
        <v>1</v>
      </c>
      <c r="D3" s="5" t="s">
        <v>1</v>
      </c>
    </row>
    <row r="4" spans="1:4" ht="12.75">
      <c r="A4" s="4"/>
      <c r="B4" s="8" t="s">
        <v>247</v>
      </c>
      <c r="C4" s="122" t="s">
        <v>383</v>
      </c>
      <c r="D4" s="8" t="s">
        <v>250</v>
      </c>
    </row>
    <row r="5" spans="1:4" s="13" customFormat="1" ht="12.75">
      <c r="A5" s="11"/>
      <c r="B5" s="19" t="s">
        <v>248</v>
      </c>
      <c r="C5" s="19" t="s">
        <v>385</v>
      </c>
      <c r="D5" s="19" t="s">
        <v>251</v>
      </c>
    </row>
    <row r="6" spans="1:4" s="13" customFormat="1" ht="12.75">
      <c r="A6" s="11"/>
      <c r="B6" s="14" t="s">
        <v>249</v>
      </c>
      <c r="C6" s="14" t="s">
        <v>386</v>
      </c>
      <c r="D6" s="14" t="s">
        <v>252</v>
      </c>
    </row>
    <row r="7" spans="1:4" s="13" customFormat="1" ht="13.5" thickBot="1">
      <c r="A7" s="11"/>
      <c r="B7" s="57"/>
      <c r="C7" s="11"/>
      <c r="D7" s="154"/>
    </row>
    <row r="8" spans="1:4" ht="13.5" thickBot="1">
      <c r="A8" s="34" t="s">
        <v>20</v>
      </c>
      <c r="B8" s="34"/>
      <c r="C8" s="34"/>
      <c r="D8" s="34"/>
    </row>
    <row r="9" spans="1:7" ht="12.75">
      <c r="A9" s="149" t="s">
        <v>21</v>
      </c>
      <c r="B9" s="46">
        <v>237</v>
      </c>
      <c r="C9" s="46">
        <v>240</v>
      </c>
      <c r="D9" s="46">
        <v>240</v>
      </c>
      <c r="E9" s="4"/>
      <c r="F9" s="4"/>
      <c r="G9" s="4"/>
    </row>
    <row r="10" spans="1:7" ht="12.75">
      <c r="A10" s="150" t="s">
        <v>22</v>
      </c>
      <c r="B10" s="52">
        <v>214</v>
      </c>
      <c r="C10" s="52">
        <v>218</v>
      </c>
      <c r="D10" s="52">
        <v>214</v>
      </c>
      <c r="E10" s="4"/>
      <c r="F10" s="4"/>
      <c r="G10" s="4"/>
    </row>
    <row r="11" spans="1:7" ht="12.75">
      <c r="A11" s="150" t="s">
        <v>23</v>
      </c>
      <c r="B11" s="52">
        <v>184</v>
      </c>
      <c r="C11" s="52">
        <v>188</v>
      </c>
      <c r="D11" s="52">
        <v>184</v>
      </c>
      <c r="E11" s="4"/>
      <c r="F11" s="4"/>
      <c r="G11" s="4"/>
    </row>
    <row r="12" spans="1:7" ht="12.75">
      <c r="A12" s="150" t="s">
        <v>24</v>
      </c>
      <c r="B12" s="52">
        <v>212</v>
      </c>
      <c r="C12" s="52">
        <v>217</v>
      </c>
      <c r="D12" s="52">
        <v>212</v>
      </c>
      <c r="E12" s="4"/>
      <c r="F12" s="4"/>
      <c r="G12" s="4"/>
    </row>
    <row r="13" spans="1:7" ht="12.75">
      <c r="A13" s="150" t="s">
        <v>25</v>
      </c>
      <c r="B13" s="52">
        <v>237</v>
      </c>
      <c r="C13" s="52">
        <v>248</v>
      </c>
      <c r="D13" s="52">
        <v>241</v>
      </c>
      <c r="E13" s="4"/>
      <c r="F13" s="4"/>
      <c r="G13" s="4"/>
    </row>
    <row r="14" spans="1:7" ht="12.75">
      <c r="A14" s="150" t="s">
        <v>26</v>
      </c>
      <c r="B14" s="52">
        <v>170</v>
      </c>
      <c r="C14" s="52">
        <v>170</v>
      </c>
      <c r="D14" s="52">
        <v>167</v>
      </c>
      <c r="E14" s="4"/>
      <c r="F14" s="4"/>
      <c r="G14" s="4"/>
    </row>
    <row r="15" spans="1:7" ht="12.75">
      <c r="A15" s="150" t="s">
        <v>27</v>
      </c>
      <c r="B15" s="52">
        <v>165</v>
      </c>
      <c r="C15" s="52">
        <v>168</v>
      </c>
      <c r="D15" s="52">
        <v>171</v>
      </c>
      <c r="E15" s="4"/>
      <c r="F15" s="4"/>
      <c r="G15" s="4"/>
    </row>
    <row r="16" spans="1:7" ht="12.75">
      <c r="A16" s="150" t="s">
        <v>28</v>
      </c>
      <c r="B16" s="47">
        <v>172</v>
      </c>
      <c r="C16" s="47">
        <v>183</v>
      </c>
      <c r="D16" s="47">
        <v>176</v>
      </c>
      <c r="E16" s="4"/>
      <c r="F16" s="4"/>
      <c r="G16" s="4"/>
    </row>
    <row r="17" spans="1:7" ht="12.75">
      <c r="A17" s="150" t="s">
        <v>29</v>
      </c>
      <c r="B17" s="47">
        <v>198</v>
      </c>
      <c r="C17" s="47">
        <v>203</v>
      </c>
      <c r="D17" s="47">
        <v>198</v>
      </c>
      <c r="E17" s="4"/>
      <c r="F17" s="4"/>
      <c r="G17" s="4"/>
    </row>
    <row r="18" spans="1:7" ht="12.75">
      <c r="A18" s="150" t="s">
        <v>30</v>
      </c>
      <c r="B18" s="47">
        <v>144</v>
      </c>
      <c r="C18" s="47">
        <v>150</v>
      </c>
      <c r="D18" s="47">
        <v>145</v>
      </c>
      <c r="E18" s="4"/>
      <c r="F18" s="4"/>
      <c r="G18" s="4"/>
    </row>
    <row r="19" spans="1:7" ht="12.75">
      <c r="A19" s="150" t="s">
        <v>31</v>
      </c>
      <c r="B19" s="47">
        <v>103</v>
      </c>
      <c r="C19" s="47">
        <v>107</v>
      </c>
      <c r="D19" s="47">
        <v>102</v>
      </c>
      <c r="E19" s="4"/>
      <c r="F19" s="4"/>
      <c r="G19" s="4"/>
    </row>
    <row r="20" spans="1:7" ht="12.75">
      <c r="A20" s="150" t="s">
        <v>32</v>
      </c>
      <c r="B20" s="47">
        <v>132</v>
      </c>
      <c r="C20" s="47">
        <v>137</v>
      </c>
      <c r="D20" s="47">
        <v>133</v>
      </c>
      <c r="E20" s="4"/>
      <c r="F20" s="4"/>
      <c r="G20" s="4"/>
    </row>
    <row r="21" spans="1:7" ht="12.75">
      <c r="A21" s="150" t="s">
        <v>33</v>
      </c>
      <c r="B21" s="47">
        <v>149</v>
      </c>
      <c r="C21" s="47">
        <v>150</v>
      </c>
      <c r="D21" s="47">
        <v>148</v>
      </c>
      <c r="E21" s="4"/>
      <c r="F21" s="4"/>
      <c r="G21" s="4"/>
    </row>
    <row r="22" spans="1:7" ht="12.75">
      <c r="A22" s="150" t="s">
        <v>34</v>
      </c>
      <c r="B22" s="47">
        <v>130</v>
      </c>
      <c r="C22" s="47">
        <v>131</v>
      </c>
      <c r="D22" s="47">
        <v>129</v>
      </c>
      <c r="E22" s="4"/>
      <c r="F22" s="4"/>
      <c r="G22" s="4"/>
    </row>
    <row r="23" spans="1:7" ht="12.75">
      <c r="A23" s="150" t="s">
        <v>35</v>
      </c>
      <c r="B23" s="47">
        <v>157</v>
      </c>
      <c r="C23" s="47">
        <v>171</v>
      </c>
      <c r="D23" s="47">
        <v>164</v>
      </c>
      <c r="E23" s="4"/>
      <c r="F23" s="4"/>
      <c r="G23" s="4"/>
    </row>
    <row r="24" spans="1:7" ht="12.75">
      <c r="A24" s="150" t="s">
        <v>36</v>
      </c>
      <c r="B24" s="47">
        <v>121</v>
      </c>
      <c r="C24" s="47">
        <v>124</v>
      </c>
      <c r="D24" s="47">
        <v>121</v>
      </c>
      <c r="E24" s="4"/>
      <c r="F24" s="4"/>
      <c r="G24" s="4"/>
    </row>
    <row r="25" spans="1:7" ht="12.75">
      <c r="A25" s="150" t="s">
        <v>37</v>
      </c>
      <c r="B25" s="47">
        <v>155</v>
      </c>
      <c r="C25" s="47">
        <v>161</v>
      </c>
      <c r="D25" s="47">
        <v>162</v>
      </c>
      <c r="E25" s="4"/>
      <c r="F25" s="4"/>
      <c r="G25" s="4"/>
    </row>
    <row r="26" spans="1:7" ht="12.75">
      <c r="A26" s="150" t="s">
        <v>38</v>
      </c>
      <c r="B26" s="47">
        <v>192</v>
      </c>
      <c r="C26" s="47">
        <v>194</v>
      </c>
      <c r="D26" s="47">
        <v>196</v>
      </c>
      <c r="E26" s="4"/>
      <c r="F26" s="4"/>
      <c r="G26" s="4"/>
    </row>
    <row r="27" spans="1:7" ht="12.75">
      <c r="A27" s="150" t="s">
        <v>39</v>
      </c>
      <c r="B27" s="47">
        <v>131</v>
      </c>
      <c r="C27" s="47">
        <v>130</v>
      </c>
      <c r="D27" s="47">
        <v>133</v>
      </c>
      <c r="E27" s="4"/>
      <c r="F27" s="4"/>
      <c r="G27" s="4"/>
    </row>
    <row r="28" spans="1:7" ht="12.75">
      <c r="A28" s="150" t="s">
        <v>40</v>
      </c>
      <c r="B28" s="47">
        <v>181</v>
      </c>
      <c r="C28" s="47">
        <v>186</v>
      </c>
      <c r="D28" s="47">
        <v>175</v>
      </c>
      <c r="E28" s="4"/>
      <c r="F28" s="4"/>
      <c r="G28" s="4"/>
    </row>
    <row r="29" spans="1:7" ht="12.75">
      <c r="A29" s="150" t="s">
        <v>41</v>
      </c>
      <c r="B29" s="47">
        <v>163</v>
      </c>
      <c r="C29" s="47">
        <v>163</v>
      </c>
      <c r="D29" s="47">
        <v>165</v>
      </c>
      <c r="E29" s="4"/>
      <c r="F29" s="4"/>
      <c r="G29" s="4"/>
    </row>
    <row r="30" spans="1:7" ht="12.75">
      <c r="A30" s="150" t="s">
        <v>42</v>
      </c>
      <c r="B30" s="47">
        <v>72</v>
      </c>
      <c r="C30" s="47">
        <v>75</v>
      </c>
      <c r="D30" s="47">
        <v>74</v>
      </c>
      <c r="E30" s="4"/>
      <c r="F30" s="4"/>
      <c r="G30" s="4"/>
    </row>
    <row r="31" spans="1:7" ht="12.75">
      <c r="A31" s="150" t="s">
        <v>43</v>
      </c>
      <c r="B31" s="47">
        <v>111</v>
      </c>
      <c r="C31" s="47">
        <v>109</v>
      </c>
      <c r="D31" s="47">
        <v>111</v>
      </c>
      <c r="E31" s="4"/>
      <c r="F31" s="4"/>
      <c r="G31" s="4"/>
    </row>
    <row r="32" spans="1:7" ht="12.75">
      <c r="A32" s="150" t="s">
        <v>44</v>
      </c>
      <c r="B32" s="47">
        <v>185</v>
      </c>
      <c r="C32" s="47">
        <v>185</v>
      </c>
      <c r="D32" s="47">
        <v>189</v>
      </c>
      <c r="E32" s="4"/>
      <c r="F32" s="4"/>
      <c r="G32" s="4"/>
    </row>
    <row r="33" spans="1:7" ht="12.75">
      <c r="A33" s="150" t="s">
        <v>255</v>
      </c>
      <c r="B33" s="47">
        <v>140</v>
      </c>
      <c r="C33" s="47">
        <v>142</v>
      </c>
      <c r="D33" s="47">
        <v>136</v>
      </c>
      <c r="E33" s="4"/>
      <c r="F33" s="4"/>
      <c r="G33" s="4"/>
    </row>
    <row r="34" spans="1:7" ht="12.75">
      <c r="A34" s="150" t="s">
        <v>256</v>
      </c>
      <c r="B34" s="47">
        <v>154</v>
      </c>
      <c r="C34" s="47">
        <v>149</v>
      </c>
      <c r="D34" s="47">
        <v>147</v>
      </c>
      <c r="E34" s="4"/>
      <c r="F34" s="4"/>
      <c r="G34" s="4"/>
    </row>
    <row r="35" spans="1:7" ht="12.75">
      <c r="A35" s="150" t="s">
        <v>45</v>
      </c>
      <c r="B35" s="47">
        <v>214</v>
      </c>
      <c r="C35" s="47">
        <v>220</v>
      </c>
      <c r="D35" s="47">
        <v>214</v>
      </c>
      <c r="E35" s="4"/>
      <c r="F35" s="4"/>
      <c r="G35" s="4"/>
    </row>
    <row r="36" spans="1:7" ht="12.75">
      <c r="A36" s="150" t="s">
        <v>46</v>
      </c>
      <c r="B36" s="47">
        <v>221</v>
      </c>
      <c r="C36" s="47">
        <v>223</v>
      </c>
      <c r="D36" s="47">
        <v>220</v>
      </c>
      <c r="E36" s="4"/>
      <c r="F36" s="4"/>
      <c r="G36" s="4"/>
    </row>
    <row r="37" spans="1:7" ht="12.75">
      <c r="A37" s="150" t="s">
        <v>47</v>
      </c>
      <c r="B37" s="47">
        <v>185</v>
      </c>
      <c r="C37" s="47">
        <v>186</v>
      </c>
      <c r="D37" s="47">
        <v>188</v>
      </c>
      <c r="E37" s="4"/>
      <c r="F37" s="4"/>
      <c r="G37" s="4"/>
    </row>
    <row r="38" spans="1:7" ht="12.75">
      <c r="A38" s="150" t="s">
        <v>48</v>
      </c>
      <c r="B38" s="47">
        <v>115</v>
      </c>
      <c r="C38" s="47">
        <v>121</v>
      </c>
      <c r="D38" s="47">
        <v>124</v>
      </c>
      <c r="E38" s="4"/>
      <c r="F38" s="4"/>
      <c r="G38" s="4"/>
    </row>
    <row r="39" spans="1:7" ht="12.75">
      <c r="A39" s="150" t="s">
        <v>49</v>
      </c>
      <c r="B39" s="47">
        <v>204</v>
      </c>
      <c r="C39" s="47">
        <v>209</v>
      </c>
      <c r="D39" s="47">
        <v>213</v>
      </c>
      <c r="E39" s="4"/>
      <c r="F39" s="4"/>
      <c r="G39" s="4"/>
    </row>
    <row r="40" spans="1:7" ht="12.75">
      <c r="A40" s="150" t="s">
        <v>257</v>
      </c>
      <c r="B40" s="47">
        <v>208</v>
      </c>
      <c r="C40" s="47">
        <v>215</v>
      </c>
      <c r="D40" s="47">
        <v>211</v>
      </c>
      <c r="E40" s="4"/>
      <c r="F40" s="4"/>
      <c r="G40" s="4"/>
    </row>
    <row r="41" spans="1:7" ht="12.75">
      <c r="A41" s="150" t="s">
        <v>258</v>
      </c>
      <c r="B41" s="47">
        <v>150</v>
      </c>
      <c r="C41" s="47">
        <v>152</v>
      </c>
      <c r="D41" s="47">
        <v>156</v>
      </c>
      <c r="E41" s="4"/>
      <c r="F41" s="4"/>
      <c r="G41" s="4"/>
    </row>
    <row r="42" spans="1:7" ht="12.75">
      <c r="A42" s="150" t="s">
        <v>50</v>
      </c>
      <c r="B42" s="47">
        <v>151</v>
      </c>
      <c r="C42" s="47">
        <v>149</v>
      </c>
      <c r="D42" s="47">
        <v>147</v>
      </c>
      <c r="E42" s="4"/>
      <c r="F42" s="4"/>
      <c r="G42" s="4"/>
    </row>
    <row r="43" spans="1:7" ht="12.75">
      <c r="A43" s="150" t="s">
        <v>51</v>
      </c>
      <c r="B43" s="47">
        <v>197</v>
      </c>
      <c r="C43" s="47">
        <v>206</v>
      </c>
      <c r="D43" s="47">
        <v>202</v>
      </c>
      <c r="E43" s="4"/>
      <c r="F43" s="4"/>
      <c r="G43" s="4"/>
    </row>
    <row r="44" spans="1:7" ht="12.75">
      <c r="A44" s="150" t="s">
        <v>52</v>
      </c>
      <c r="B44" s="47">
        <v>184</v>
      </c>
      <c r="C44" s="47">
        <v>194</v>
      </c>
      <c r="D44" s="47">
        <v>185</v>
      </c>
      <c r="E44" s="4"/>
      <c r="F44" s="4"/>
      <c r="G44" s="4"/>
    </row>
    <row r="45" spans="1:7" ht="12.75">
      <c r="A45" s="150" t="s">
        <v>53</v>
      </c>
      <c r="B45" s="47">
        <v>189</v>
      </c>
      <c r="C45" s="47">
        <v>190</v>
      </c>
      <c r="D45" s="47">
        <v>190</v>
      </c>
      <c r="E45" s="4"/>
      <c r="F45" s="4"/>
      <c r="G45" s="4"/>
    </row>
    <row r="46" spans="1:7" ht="12.75">
      <c r="A46" s="150" t="s">
        <v>54</v>
      </c>
      <c r="B46" s="47">
        <v>111</v>
      </c>
      <c r="C46" s="47">
        <v>114</v>
      </c>
      <c r="D46" s="47">
        <v>111</v>
      </c>
      <c r="E46" s="4"/>
      <c r="F46" s="4"/>
      <c r="G46" s="4"/>
    </row>
    <row r="47" spans="1:7" ht="12.75">
      <c r="A47" s="151" t="s">
        <v>55</v>
      </c>
      <c r="B47" s="47">
        <v>161</v>
      </c>
      <c r="C47" s="47">
        <v>168</v>
      </c>
      <c r="D47" s="47">
        <v>165</v>
      </c>
      <c r="E47" s="4"/>
      <c r="F47" s="4"/>
      <c r="G47" s="4"/>
    </row>
    <row r="48" spans="1:7" ht="12.75">
      <c r="A48" s="152" t="s">
        <v>56</v>
      </c>
      <c r="B48" s="47">
        <v>175</v>
      </c>
      <c r="C48" s="47">
        <v>180</v>
      </c>
      <c r="D48" s="47">
        <v>178</v>
      </c>
      <c r="E48" s="4"/>
      <c r="F48" s="4"/>
      <c r="G48" s="4"/>
    </row>
    <row r="49" spans="1:7" ht="12.75">
      <c r="A49" s="151" t="s">
        <v>57</v>
      </c>
      <c r="B49" s="47">
        <v>217</v>
      </c>
      <c r="C49" s="47">
        <v>223</v>
      </c>
      <c r="D49" s="47">
        <v>222</v>
      </c>
      <c r="E49" s="4"/>
      <c r="F49" s="4"/>
      <c r="G49" s="4"/>
    </row>
    <row r="50" spans="1:7" ht="12.75">
      <c r="A50" s="151" t="s">
        <v>259</v>
      </c>
      <c r="B50" s="47">
        <v>122</v>
      </c>
      <c r="C50" s="47">
        <v>123</v>
      </c>
      <c r="D50" s="47">
        <v>121</v>
      </c>
      <c r="E50" s="4"/>
      <c r="F50" s="4"/>
      <c r="G50" s="4"/>
    </row>
    <row r="51" spans="1:7" ht="12.75">
      <c r="A51" s="151" t="s">
        <v>260</v>
      </c>
      <c r="B51" s="47">
        <v>177</v>
      </c>
      <c r="C51" s="47">
        <v>176</v>
      </c>
      <c r="D51" s="47">
        <v>175</v>
      </c>
      <c r="E51" s="4"/>
      <c r="F51" s="4"/>
      <c r="G51" s="4"/>
    </row>
    <row r="52" spans="1:7" ht="12.75">
      <c r="A52" s="151" t="s">
        <v>548</v>
      </c>
      <c r="B52" s="47">
        <v>105</v>
      </c>
      <c r="C52" s="47">
        <v>108</v>
      </c>
      <c r="D52" s="47">
        <v>106</v>
      </c>
      <c r="E52" s="4"/>
      <c r="F52" s="4"/>
      <c r="G52" s="4"/>
    </row>
    <row r="53" spans="1:7" ht="12.75">
      <c r="A53" s="151" t="s">
        <v>261</v>
      </c>
      <c r="B53" s="47">
        <v>126</v>
      </c>
      <c r="C53" s="47">
        <v>130</v>
      </c>
      <c r="D53" s="47">
        <v>129</v>
      </c>
      <c r="E53" s="4"/>
      <c r="F53" s="4"/>
      <c r="G53" s="4"/>
    </row>
    <row r="54" spans="1:7" ht="12.75">
      <c r="A54" s="151" t="s">
        <v>262</v>
      </c>
      <c r="B54" s="47">
        <v>136</v>
      </c>
      <c r="C54" s="47">
        <v>135</v>
      </c>
      <c r="D54" s="47">
        <v>136</v>
      </c>
      <c r="E54" s="4"/>
      <c r="F54" s="4"/>
      <c r="G54" s="4"/>
    </row>
    <row r="55" spans="1:7" ht="12.75">
      <c r="A55" s="151" t="s">
        <v>263</v>
      </c>
      <c r="B55" s="47">
        <v>195</v>
      </c>
      <c r="C55" s="47">
        <v>200</v>
      </c>
      <c r="D55" s="47">
        <v>196</v>
      </c>
      <c r="E55" s="4"/>
      <c r="F55" s="4"/>
      <c r="G55" s="4"/>
    </row>
    <row r="56" spans="1:4" ht="13.5" thickBot="1">
      <c r="A56" s="38"/>
      <c r="B56" s="69"/>
      <c r="C56" s="69"/>
      <c r="D56" s="69"/>
    </row>
    <row r="57" spans="1:4" ht="13.5" thickBot="1">
      <c r="A57" s="34" t="s">
        <v>589</v>
      </c>
      <c r="B57" s="34"/>
      <c r="C57" s="34"/>
      <c r="D57" s="34"/>
    </row>
    <row r="58" spans="1:7" ht="12.75">
      <c r="A58" s="151" t="s">
        <v>264</v>
      </c>
      <c r="B58" s="47">
        <v>155</v>
      </c>
      <c r="C58" s="47">
        <v>158</v>
      </c>
      <c r="D58" s="47">
        <v>153</v>
      </c>
      <c r="E58" s="4"/>
      <c r="F58" s="4"/>
      <c r="G58" s="4"/>
    </row>
    <row r="59" spans="1:7" ht="12.75">
      <c r="A59" s="151" t="s">
        <v>265</v>
      </c>
      <c r="B59" s="47">
        <v>205</v>
      </c>
      <c r="C59" s="47">
        <v>209</v>
      </c>
      <c r="D59" s="47">
        <v>208</v>
      </c>
      <c r="E59" s="4"/>
      <c r="F59" s="4"/>
      <c r="G59" s="4"/>
    </row>
    <row r="60" spans="1:7" ht="12.75">
      <c r="A60" s="151" t="s">
        <v>266</v>
      </c>
      <c r="B60" s="47">
        <v>208</v>
      </c>
      <c r="C60" s="47">
        <v>210</v>
      </c>
      <c r="D60" s="47">
        <v>206</v>
      </c>
      <c r="E60" s="4"/>
      <c r="F60" s="4"/>
      <c r="G60" s="4"/>
    </row>
    <row r="61" spans="1:7" ht="12.75">
      <c r="A61" s="151" t="s">
        <v>267</v>
      </c>
      <c r="B61" s="47">
        <v>182</v>
      </c>
      <c r="C61" s="47">
        <v>188</v>
      </c>
      <c r="D61" s="47">
        <v>193</v>
      </c>
      <c r="E61" s="4"/>
      <c r="F61" s="4"/>
      <c r="G61" s="4"/>
    </row>
    <row r="62" spans="1:7" ht="12.75">
      <c r="A62" s="153" t="s">
        <v>268</v>
      </c>
      <c r="B62" s="47">
        <v>26</v>
      </c>
      <c r="C62" s="47">
        <v>26</v>
      </c>
      <c r="D62" s="47">
        <v>25</v>
      </c>
      <c r="E62" s="4"/>
      <c r="F62" s="4"/>
      <c r="G62" s="4"/>
    </row>
    <row r="63" spans="1:7" ht="12.75">
      <c r="A63" s="61" t="s">
        <v>17</v>
      </c>
      <c r="B63" s="15">
        <f>SUM(B9:B62)</f>
        <v>8528</v>
      </c>
      <c r="C63" s="15">
        <f>SUM(C9:C62)</f>
        <v>8712</v>
      </c>
      <c r="D63" s="15">
        <f>SUM(D9:D62)</f>
        <v>8607</v>
      </c>
      <c r="E63" s="4"/>
      <c r="F63" s="4"/>
      <c r="G63" s="4"/>
    </row>
    <row r="64" ht="13.5" thickBot="1">
      <c r="A64" s="4"/>
    </row>
    <row r="65" spans="1:4" ht="13.5" thickBot="1">
      <c r="A65" s="34" t="s">
        <v>58</v>
      </c>
      <c r="B65" s="34"/>
      <c r="C65" s="34"/>
      <c r="D65" s="34"/>
    </row>
    <row r="66" spans="1:4" ht="12.75">
      <c r="A66" s="96" t="s">
        <v>269</v>
      </c>
      <c r="B66" s="16">
        <v>190</v>
      </c>
      <c r="C66" s="16">
        <v>172</v>
      </c>
      <c r="D66" s="16">
        <v>187</v>
      </c>
    </row>
    <row r="67" spans="1:4" ht="12.75">
      <c r="A67" s="96" t="s">
        <v>270</v>
      </c>
      <c r="B67" s="17">
        <v>107</v>
      </c>
      <c r="C67" s="17">
        <v>94</v>
      </c>
      <c r="D67" s="17">
        <v>102</v>
      </c>
    </row>
    <row r="68" spans="1:4" ht="12.75">
      <c r="A68" s="96" t="s">
        <v>271</v>
      </c>
      <c r="B68" s="17">
        <v>151</v>
      </c>
      <c r="C68" s="17">
        <v>141</v>
      </c>
      <c r="D68" s="17">
        <v>153</v>
      </c>
    </row>
    <row r="69" spans="1:4" ht="12.75">
      <c r="A69" s="96" t="s">
        <v>272</v>
      </c>
      <c r="B69" s="17">
        <v>69</v>
      </c>
      <c r="C69" s="17">
        <v>66</v>
      </c>
      <c r="D69" s="17">
        <v>68</v>
      </c>
    </row>
    <row r="70" spans="1:4" ht="12.75">
      <c r="A70" s="96" t="s">
        <v>273</v>
      </c>
      <c r="B70" s="17">
        <v>44</v>
      </c>
      <c r="C70" s="17">
        <v>41</v>
      </c>
      <c r="D70" s="17">
        <v>44</v>
      </c>
    </row>
    <row r="71" spans="1:4" ht="12.75">
      <c r="A71" s="96" t="s">
        <v>274</v>
      </c>
      <c r="B71" s="17">
        <v>73</v>
      </c>
      <c r="C71" s="17">
        <v>57</v>
      </c>
      <c r="D71" s="17">
        <v>61</v>
      </c>
    </row>
    <row r="72" spans="1:4" ht="12.75">
      <c r="A72" s="96" t="s">
        <v>275</v>
      </c>
      <c r="B72" s="17">
        <v>57</v>
      </c>
      <c r="C72" s="17">
        <v>55</v>
      </c>
      <c r="D72" s="17">
        <v>56</v>
      </c>
    </row>
    <row r="73" spans="1:4" ht="12.75">
      <c r="A73" s="96" t="s">
        <v>276</v>
      </c>
      <c r="B73" s="17">
        <v>58</v>
      </c>
      <c r="C73" s="17">
        <v>58</v>
      </c>
      <c r="D73" s="17">
        <v>61</v>
      </c>
    </row>
    <row r="74" spans="1:4" ht="12.75">
      <c r="A74" s="96" t="s">
        <v>549</v>
      </c>
      <c r="B74" s="17">
        <v>60</v>
      </c>
      <c r="C74" s="17">
        <v>57</v>
      </c>
      <c r="D74" s="17">
        <v>61</v>
      </c>
    </row>
    <row r="75" spans="1:4" ht="12.75">
      <c r="A75" s="96" t="s">
        <v>277</v>
      </c>
      <c r="B75" s="17">
        <v>126</v>
      </c>
      <c r="C75" s="17">
        <v>107</v>
      </c>
      <c r="D75" s="17">
        <v>111</v>
      </c>
    </row>
    <row r="76" spans="1:4" ht="12.75">
      <c r="A76" s="96" t="s">
        <v>278</v>
      </c>
      <c r="B76" s="17">
        <v>50</v>
      </c>
      <c r="C76" s="17">
        <v>48</v>
      </c>
      <c r="D76" s="17">
        <v>51</v>
      </c>
    </row>
    <row r="77" spans="1:4" ht="12.75">
      <c r="A77" s="96" t="s">
        <v>279</v>
      </c>
      <c r="B77" s="17">
        <v>112</v>
      </c>
      <c r="C77" s="17">
        <v>99</v>
      </c>
      <c r="D77" s="17">
        <v>104</v>
      </c>
    </row>
    <row r="78" spans="1:4" ht="12.75">
      <c r="A78" s="96" t="s">
        <v>280</v>
      </c>
      <c r="B78" s="17">
        <v>65</v>
      </c>
      <c r="C78" s="17">
        <v>63</v>
      </c>
      <c r="D78" s="17">
        <v>66</v>
      </c>
    </row>
    <row r="79" spans="1:4" ht="12.75">
      <c r="A79" s="96" t="s">
        <v>281</v>
      </c>
      <c r="B79" s="17">
        <v>37</v>
      </c>
      <c r="C79" s="17">
        <v>33</v>
      </c>
      <c r="D79" s="17">
        <v>33</v>
      </c>
    </row>
    <row r="80" spans="1:4" ht="12.75">
      <c r="A80" s="137" t="s">
        <v>746</v>
      </c>
      <c r="B80" s="17">
        <v>64</v>
      </c>
      <c r="C80" s="17">
        <v>54</v>
      </c>
      <c r="D80" s="17">
        <v>55</v>
      </c>
    </row>
    <row r="81" spans="1:4" ht="12.75">
      <c r="A81" s="61" t="s">
        <v>17</v>
      </c>
      <c r="B81" s="15">
        <f>SUM(B66:B80)</f>
        <v>1263</v>
      </c>
      <c r="C81" s="15">
        <f>SUM(C66:C80)</f>
        <v>1145</v>
      </c>
      <c r="D81" s="15">
        <f>SUM(D66:D80)</f>
        <v>1213</v>
      </c>
    </row>
    <row r="82" ht="13.5" thickBot="1">
      <c r="A82" s="4"/>
    </row>
    <row r="83" spans="1:4" ht="13.5" thickBot="1">
      <c r="A83" s="34" t="s">
        <v>85</v>
      </c>
      <c r="B83" s="34"/>
      <c r="C83" s="34"/>
      <c r="D83" s="34"/>
    </row>
    <row r="84" spans="1:4" ht="12.75">
      <c r="A84" s="96" t="s">
        <v>86</v>
      </c>
      <c r="B84" s="16">
        <v>147</v>
      </c>
      <c r="C84" s="16">
        <v>139</v>
      </c>
      <c r="D84" s="16">
        <v>143</v>
      </c>
    </row>
    <row r="85" spans="1:4" ht="12.75">
      <c r="A85" s="96" t="s">
        <v>88</v>
      </c>
      <c r="B85" s="17">
        <v>19</v>
      </c>
      <c r="C85" s="17">
        <v>19</v>
      </c>
      <c r="D85" s="17">
        <v>18</v>
      </c>
    </row>
    <row r="86" spans="1:4" ht="12.75">
      <c r="A86" s="96" t="s">
        <v>214</v>
      </c>
      <c r="B86" s="17">
        <v>204</v>
      </c>
      <c r="C86" s="17">
        <v>181</v>
      </c>
      <c r="D86" s="17">
        <v>185</v>
      </c>
    </row>
    <row r="87" spans="1:4" ht="12.75">
      <c r="A87" s="96" t="s">
        <v>215</v>
      </c>
      <c r="B87" s="17">
        <v>102</v>
      </c>
      <c r="C87" s="17">
        <v>101</v>
      </c>
      <c r="D87" s="17">
        <v>107</v>
      </c>
    </row>
    <row r="88" spans="1:4" ht="12.75">
      <c r="A88" s="96" t="s">
        <v>211</v>
      </c>
      <c r="B88" s="17">
        <v>184</v>
      </c>
      <c r="C88" s="17">
        <v>161</v>
      </c>
      <c r="D88" s="17">
        <v>162</v>
      </c>
    </row>
    <row r="89" spans="1:4" ht="12.75">
      <c r="A89" s="96" t="s">
        <v>747</v>
      </c>
      <c r="B89" s="17">
        <v>158</v>
      </c>
      <c r="C89" s="17">
        <v>139</v>
      </c>
      <c r="D89" s="17">
        <v>140</v>
      </c>
    </row>
    <row r="90" spans="1:4" ht="12.75">
      <c r="A90" s="137" t="s">
        <v>212</v>
      </c>
      <c r="B90" s="17">
        <v>125</v>
      </c>
      <c r="C90" s="17">
        <v>101</v>
      </c>
      <c r="D90" s="17">
        <v>103</v>
      </c>
    </row>
    <row r="91" spans="1:4" ht="12.75">
      <c r="A91" s="137" t="s">
        <v>213</v>
      </c>
      <c r="B91" s="42">
        <v>128</v>
      </c>
      <c r="C91" s="42">
        <v>116</v>
      </c>
      <c r="D91" s="42">
        <v>115</v>
      </c>
    </row>
    <row r="92" spans="1:4" ht="12.75">
      <c r="A92" s="137" t="s">
        <v>87</v>
      </c>
      <c r="B92" s="17">
        <v>17</v>
      </c>
      <c r="C92" s="17">
        <v>14</v>
      </c>
      <c r="D92" s="17">
        <v>16</v>
      </c>
    </row>
    <row r="93" spans="1:4" ht="12.75">
      <c r="A93" s="61" t="s">
        <v>17</v>
      </c>
      <c r="B93" s="15">
        <f>SUM(B84:B92)</f>
        <v>1084</v>
      </c>
      <c r="C93" s="15">
        <f>SUM(C84:C92)</f>
        <v>971</v>
      </c>
      <c r="D93" s="15">
        <f>SUM(D84:D92)</f>
        <v>989</v>
      </c>
    </row>
    <row r="94" ht="13.5" thickBot="1">
      <c r="A94" s="4"/>
    </row>
    <row r="95" spans="1:4" ht="13.5" thickBot="1">
      <c r="A95" s="34" t="s">
        <v>100</v>
      </c>
      <c r="B95" s="34"/>
      <c r="C95" s="34"/>
      <c r="D95" s="34"/>
    </row>
    <row r="96" spans="1:4" ht="12.75">
      <c r="A96" s="62" t="s">
        <v>194</v>
      </c>
      <c r="B96" s="41">
        <v>71</v>
      </c>
      <c r="C96" s="41">
        <v>68</v>
      </c>
      <c r="D96" s="41">
        <v>68</v>
      </c>
    </row>
    <row r="97" spans="1:4" ht="12.75">
      <c r="A97" s="63" t="s">
        <v>195</v>
      </c>
      <c r="B97" s="42">
        <v>74</v>
      </c>
      <c r="C97" s="42">
        <v>70</v>
      </c>
      <c r="D97" s="42">
        <v>72</v>
      </c>
    </row>
    <row r="98" spans="1:4" ht="12.75">
      <c r="A98" s="63" t="s">
        <v>196</v>
      </c>
      <c r="B98" s="17">
        <v>97</v>
      </c>
      <c r="C98" s="17">
        <v>92</v>
      </c>
      <c r="D98" s="17">
        <v>96</v>
      </c>
    </row>
    <row r="99" spans="1:4" ht="12.75">
      <c r="A99" s="64" t="s">
        <v>197</v>
      </c>
      <c r="B99" s="42">
        <v>74</v>
      </c>
      <c r="C99" s="42">
        <v>74</v>
      </c>
      <c r="D99" s="42">
        <v>78</v>
      </c>
    </row>
    <row r="100" spans="1:4" ht="12.75">
      <c r="A100" s="63" t="s">
        <v>198</v>
      </c>
      <c r="B100" s="17">
        <v>74</v>
      </c>
      <c r="C100" s="17">
        <v>69</v>
      </c>
      <c r="D100" s="17">
        <v>74</v>
      </c>
    </row>
    <row r="101" spans="1:4" ht="12.75">
      <c r="A101" s="63" t="s">
        <v>799</v>
      </c>
      <c r="B101" s="17">
        <v>36</v>
      </c>
      <c r="C101" s="17">
        <v>37</v>
      </c>
      <c r="D101" s="17">
        <v>38</v>
      </c>
    </row>
    <row r="102" spans="1:4" ht="12.75">
      <c r="A102" s="64" t="s">
        <v>800</v>
      </c>
      <c r="B102" s="42">
        <v>59</v>
      </c>
      <c r="C102" s="42">
        <v>59</v>
      </c>
      <c r="D102" s="42">
        <v>60</v>
      </c>
    </row>
    <row r="103" spans="1:4" ht="13.5" thickBot="1">
      <c r="A103" s="38"/>
      <c r="B103" s="69"/>
      <c r="C103" s="69"/>
      <c r="D103" s="69"/>
    </row>
    <row r="104" spans="1:4" ht="13.5" thickBot="1">
      <c r="A104" s="34" t="s">
        <v>807</v>
      </c>
      <c r="B104" s="34"/>
      <c r="C104" s="34"/>
      <c r="D104" s="34"/>
    </row>
    <row r="105" spans="1:4" ht="12.75">
      <c r="A105" s="63" t="s">
        <v>199</v>
      </c>
      <c r="B105" s="17">
        <v>69</v>
      </c>
      <c r="C105" s="17">
        <v>68</v>
      </c>
      <c r="D105" s="17">
        <v>70</v>
      </c>
    </row>
    <row r="106" spans="1:4" ht="12.75">
      <c r="A106" s="63" t="s">
        <v>200</v>
      </c>
      <c r="B106" s="17">
        <v>55</v>
      </c>
      <c r="C106" s="17">
        <v>53</v>
      </c>
      <c r="D106" s="17">
        <v>52</v>
      </c>
    </row>
    <row r="107" spans="1:4" ht="12.75">
      <c r="A107" s="63" t="s">
        <v>201</v>
      </c>
      <c r="B107" s="17">
        <v>87</v>
      </c>
      <c r="C107" s="17">
        <v>85</v>
      </c>
      <c r="D107" s="17">
        <v>86</v>
      </c>
    </row>
    <row r="108" spans="1:4" ht="12.75">
      <c r="A108" s="63" t="s">
        <v>202</v>
      </c>
      <c r="B108" s="17">
        <v>66</v>
      </c>
      <c r="C108" s="17">
        <v>61</v>
      </c>
      <c r="D108" s="17">
        <v>64</v>
      </c>
    </row>
    <row r="109" spans="1:4" ht="12.75">
      <c r="A109" s="63" t="s">
        <v>203</v>
      </c>
      <c r="B109" s="17">
        <v>43</v>
      </c>
      <c r="C109" s="17">
        <v>40</v>
      </c>
      <c r="D109" s="17">
        <v>40</v>
      </c>
    </row>
    <row r="110" spans="1:4" ht="12.75">
      <c r="A110" s="63" t="s">
        <v>801</v>
      </c>
      <c r="B110" s="17">
        <v>21</v>
      </c>
      <c r="C110" s="17">
        <v>18</v>
      </c>
      <c r="D110" s="17">
        <v>20</v>
      </c>
    </row>
    <row r="111" spans="1:4" ht="12.75">
      <c r="A111" s="63" t="s">
        <v>550</v>
      </c>
      <c r="B111" s="17">
        <v>79</v>
      </c>
      <c r="C111" s="17">
        <v>75</v>
      </c>
      <c r="D111" s="17">
        <v>78</v>
      </c>
    </row>
    <row r="112" spans="1:4" ht="12.75">
      <c r="A112" s="63" t="s">
        <v>204</v>
      </c>
      <c r="B112" s="17">
        <v>90</v>
      </c>
      <c r="C112" s="17">
        <v>85</v>
      </c>
      <c r="D112" s="17">
        <v>96</v>
      </c>
    </row>
    <row r="113" spans="1:4" ht="12.75">
      <c r="A113" s="63" t="s">
        <v>205</v>
      </c>
      <c r="B113" s="17">
        <v>77</v>
      </c>
      <c r="C113" s="17">
        <v>74</v>
      </c>
      <c r="D113" s="17">
        <v>77</v>
      </c>
    </row>
    <row r="114" spans="1:4" ht="12.75">
      <c r="A114" s="63" t="s">
        <v>206</v>
      </c>
      <c r="B114" s="17">
        <v>51</v>
      </c>
      <c r="C114" s="17">
        <v>48</v>
      </c>
      <c r="D114" s="17">
        <v>49</v>
      </c>
    </row>
    <row r="115" spans="1:4" ht="12.75">
      <c r="A115" s="65" t="s">
        <v>802</v>
      </c>
      <c r="B115" s="17">
        <v>21</v>
      </c>
      <c r="C115" s="17">
        <v>22</v>
      </c>
      <c r="D115" s="17">
        <v>22</v>
      </c>
    </row>
    <row r="116" spans="1:4" ht="12.75">
      <c r="A116" s="61" t="s">
        <v>17</v>
      </c>
      <c r="B116" s="15">
        <f>SUM(B96:B115)</f>
        <v>1144</v>
      </c>
      <c r="C116" s="15">
        <f>SUM(C96:C115)</f>
        <v>1098</v>
      </c>
      <c r="D116" s="15">
        <f>SUM(D96:D115)</f>
        <v>1140</v>
      </c>
    </row>
    <row r="117" ht="13.5" thickBot="1">
      <c r="A117" s="4"/>
    </row>
    <row r="118" spans="1:4" ht="13.5" thickBot="1">
      <c r="A118" s="34" t="s">
        <v>123</v>
      </c>
      <c r="B118" s="34"/>
      <c r="C118" s="34"/>
      <c r="D118" s="34"/>
    </row>
    <row r="119" spans="1:4" ht="12.75">
      <c r="A119" s="62">
        <v>1</v>
      </c>
      <c r="B119" s="16">
        <v>270</v>
      </c>
      <c r="C119" s="16">
        <v>277</v>
      </c>
      <c r="D119" s="16">
        <v>268</v>
      </c>
    </row>
    <row r="120" spans="1:4" ht="12.75">
      <c r="A120" s="63">
        <v>2</v>
      </c>
      <c r="B120" s="17">
        <v>195</v>
      </c>
      <c r="C120" s="17">
        <v>198</v>
      </c>
      <c r="D120" s="17">
        <v>196</v>
      </c>
    </row>
    <row r="121" spans="1:4" ht="12.75">
      <c r="A121" s="63">
        <v>3</v>
      </c>
      <c r="B121" s="17">
        <v>218</v>
      </c>
      <c r="C121" s="17">
        <v>220</v>
      </c>
      <c r="D121" s="17">
        <v>215</v>
      </c>
    </row>
    <row r="122" spans="1:4" ht="12.75">
      <c r="A122" s="63">
        <v>4</v>
      </c>
      <c r="B122" s="17">
        <v>140</v>
      </c>
      <c r="C122" s="17">
        <v>144</v>
      </c>
      <c r="D122" s="17">
        <v>136</v>
      </c>
    </row>
    <row r="123" spans="1:4" ht="12.75">
      <c r="A123" s="63">
        <v>5</v>
      </c>
      <c r="B123" s="17">
        <v>42</v>
      </c>
      <c r="C123" s="17">
        <v>43</v>
      </c>
      <c r="D123" s="17">
        <v>42</v>
      </c>
    </row>
    <row r="124" spans="1:4" ht="12.75">
      <c r="A124" s="63">
        <v>6</v>
      </c>
      <c r="B124" s="17">
        <v>36</v>
      </c>
      <c r="C124" s="17">
        <v>40</v>
      </c>
      <c r="D124" s="17">
        <v>37</v>
      </c>
    </row>
    <row r="125" spans="1:4" ht="12.75">
      <c r="A125" s="61" t="s">
        <v>17</v>
      </c>
      <c r="B125" s="15">
        <f>SUM(B119:B124)</f>
        <v>901</v>
      </c>
      <c r="C125" s="15">
        <f>SUM(C119:C124)</f>
        <v>922</v>
      </c>
      <c r="D125" s="15">
        <f>SUM(D119:D124)</f>
        <v>894</v>
      </c>
    </row>
    <row r="126" ht="13.5" thickBot="1">
      <c r="A126" s="4"/>
    </row>
    <row r="127" spans="1:4" ht="13.5" thickBot="1">
      <c r="A127" s="34" t="s">
        <v>126</v>
      </c>
      <c r="B127" s="34"/>
      <c r="C127" s="34"/>
      <c r="D127" s="34"/>
    </row>
    <row r="128" spans="1:4" ht="12.75">
      <c r="A128" s="62">
        <v>1</v>
      </c>
      <c r="B128" s="16">
        <v>173</v>
      </c>
      <c r="C128" s="16">
        <v>183</v>
      </c>
      <c r="D128" s="16">
        <v>174</v>
      </c>
    </row>
    <row r="129" spans="1:4" ht="12.75">
      <c r="A129" s="63">
        <v>2</v>
      </c>
      <c r="B129" s="17">
        <v>182</v>
      </c>
      <c r="C129" s="17">
        <v>188</v>
      </c>
      <c r="D129" s="17">
        <v>180</v>
      </c>
    </row>
    <row r="130" spans="1:4" ht="12.75">
      <c r="A130" s="63">
        <v>3</v>
      </c>
      <c r="B130" s="17">
        <v>225</v>
      </c>
      <c r="C130" s="17">
        <v>230</v>
      </c>
      <c r="D130" s="17">
        <v>224</v>
      </c>
    </row>
    <row r="131" spans="1:4" ht="12.75">
      <c r="A131" s="63">
        <v>4</v>
      </c>
      <c r="B131" s="17">
        <v>115</v>
      </c>
      <c r="C131" s="17">
        <v>114</v>
      </c>
      <c r="D131" s="17">
        <v>112</v>
      </c>
    </row>
    <row r="132" spans="1:4" ht="12.75">
      <c r="A132" s="63">
        <v>5</v>
      </c>
      <c r="B132" s="17">
        <v>47</v>
      </c>
      <c r="C132" s="17">
        <v>47</v>
      </c>
      <c r="D132" s="17">
        <v>47</v>
      </c>
    </row>
    <row r="133" spans="1:4" ht="12.75">
      <c r="A133" s="63">
        <v>6</v>
      </c>
      <c r="B133" s="17">
        <v>78</v>
      </c>
      <c r="C133" s="17">
        <v>74</v>
      </c>
      <c r="D133" s="17">
        <v>74</v>
      </c>
    </row>
    <row r="134" spans="1:4" ht="12.75">
      <c r="A134" s="61" t="s">
        <v>17</v>
      </c>
      <c r="B134" s="15">
        <f>SUM(B128:B133)</f>
        <v>820</v>
      </c>
      <c r="C134" s="15">
        <f>SUM(C128:C133)</f>
        <v>836</v>
      </c>
      <c r="D134" s="15">
        <f>SUM(D128:D133)</f>
        <v>811</v>
      </c>
    </row>
    <row r="135" ht="12.75">
      <c r="A135" s="4"/>
    </row>
    <row r="136" spans="1:4" ht="11.25" customHeight="1">
      <c r="A136" s="50" t="s">
        <v>133</v>
      </c>
      <c r="B136" s="50">
        <f>B63+B81+B93+B116+B125+B134</f>
        <v>13740</v>
      </c>
      <c r="C136" s="50">
        <f>C63+C81+C93+C116+C125+C134</f>
        <v>13684</v>
      </c>
      <c r="D136" s="50">
        <f>D63+D81+D93+D116+D125+D134</f>
        <v>13654</v>
      </c>
    </row>
    <row r="137" ht="12.75">
      <c r="A137" s="4"/>
    </row>
    <row r="138" ht="12.75">
      <c r="A138" s="4"/>
    </row>
  </sheetData>
  <sheetProtection/>
  <printOptions horizontalCentered="1"/>
  <pageMargins left="0.5" right="0.5" top="0.9" bottom="0.25" header="0.3" footer="0.3"/>
  <pageSetup fitToHeight="5" horizontalDpi="600" verticalDpi="600" orientation="portrait" r:id="rId1"/>
  <headerFooter alignWithMargins="0">
    <oddHeader>&amp;L
&amp;C&amp;"Arial,Bold"JUDICIAL DISTRICT TOTALS
By Precinct
PRIMARY ELECTION     MAY 15, 2018</oddHeader>
  </headerFooter>
  <rowBreaks count="2" manualBreakCount="2">
    <brk id="56" max="255" man="1"/>
    <brk id="103" max="255" man="1"/>
  </rowBreaks>
  <ignoredErrors>
    <ignoredError sqref="B136:D13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213"/>
  <sheetViews>
    <sheetView zoomScaleSheetLayoutView="75" zoomScalePageLayoutView="0" workbookViewId="0" topLeftCell="A1">
      <pane xSplit="1" ySplit="6" topLeftCell="B142" activePane="bottomRight" state="frozen"/>
      <selection pane="topLeft" activeCell="D19" sqref="D19"/>
      <selection pane="topRight" activeCell="D19" sqref="D19"/>
      <selection pane="bottomLeft" activeCell="D19" sqref="D19"/>
      <selection pane="bottomRight" activeCell="A149" sqref="A149:IV149"/>
    </sheetView>
  </sheetViews>
  <sheetFormatPr defaultColWidth="9.140625" defaultRowHeight="12.75"/>
  <cols>
    <col min="1" max="1" width="21.421875" style="3" bestFit="1" customWidth="1"/>
    <col min="2" max="2" width="10.57421875" style="4" bestFit="1" customWidth="1"/>
    <col min="3" max="3" width="12.7109375" style="4" bestFit="1" customWidth="1"/>
    <col min="4" max="4" width="11.28125" style="4" bestFit="1" customWidth="1"/>
    <col min="5" max="5" width="10.7109375" style="4" customWidth="1"/>
    <col min="6" max="6" width="10.28125" style="4" bestFit="1" customWidth="1"/>
    <col min="7" max="16384" width="9.140625" style="3" customWidth="1"/>
  </cols>
  <sheetData>
    <row r="1" spans="1:6" ht="13.5" thickBot="1">
      <c r="A1" s="1" t="s">
        <v>11</v>
      </c>
      <c r="B1" s="2"/>
      <c r="C1" s="2"/>
      <c r="D1" s="2"/>
      <c r="E1" s="2"/>
      <c r="F1" s="2"/>
    </row>
    <row r="2" ht="12.75">
      <c r="A2" s="4"/>
    </row>
    <row r="3" spans="1:6" ht="12.75">
      <c r="A3" s="4"/>
      <c r="B3" s="19" t="s">
        <v>1</v>
      </c>
      <c r="C3" s="19" t="s">
        <v>1</v>
      </c>
      <c r="D3" s="111" t="s">
        <v>1</v>
      </c>
      <c r="E3" s="19" t="s">
        <v>1</v>
      </c>
      <c r="F3" s="19" t="s">
        <v>1</v>
      </c>
    </row>
    <row r="4" spans="1:6" ht="12.75">
      <c r="A4" s="4"/>
      <c r="B4" s="14" t="s">
        <v>748</v>
      </c>
      <c r="C4" s="14" t="s">
        <v>389</v>
      </c>
      <c r="D4" s="112" t="s">
        <v>221</v>
      </c>
      <c r="E4" s="14" t="s">
        <v>218</v>
      </c>
      <c r="F4" s="14" t="s">
        <v>222</v>
      </c>
    </row>
    <row r="5" spans="1:6" s="13" customFormat="1" ht="12.75">
      <c r="A5" s="11"/>
      <c r="B5" s="12" t="s">
        <v>387</v>
      </c>
      <c r="C5" s="12" t="s">
        <v>390</v>
      </c>
      <c r="D5" s="12" t="s">
        <v>207</v>
      </c>
      <c r="E5" s="12" t="s">
        <v>219</v>
      </c>
      <c r="F5" s="12" t="s">
        <v>223</v>
      </c>
    </row>
    <row r="6" spans="1:6" s="13" customFormat="1" ht="12.75">
      <c r="A6" s="11"/>
      <c r="B6" s="14" t="s">
        <v>388</v>
      </c>
      <c r="C6" s="14" t="s">
        <v>391</v>
      </c>
      <c r="D6" s="14" t="s">
        <v>208</v>
      </c>
      <c r="E6" s="14" t="s">
        <v>220</v>
      </c>
      <c r="F6" s="14" t="s">
        <v>224</v>
      </c>
    </row>
    <row r="7" ht="13.5" thickBot="1">
      <c r="A7" s="4"/>
    </row>
    <row r="8" spans="1:6" ht="13.5" thickBot="1">
      <c r="A8" s="34" t="s">
        <v>71</v>
      </c>
      <c r="B8" s="34"/>
      <c r="C8" s="34"/>
      <c r="D8" s="34"/>
      <c r="E8" s="34"/>
      <c r="F8" s="34"/>
    </row>
    <row r="9" spans="1:6" ht="12.75">
      <c r="A9" s="62" t="s">
        <v>225</v>
      </c>
      <c r="B9" s="131">
        <v>217</v>
      </c>
      <c r="C9" s="131">
        <v>216</v>
      </c>
      <c r="D9" s="126">
        <v>230</v>
      </c>
      <c r="E9" s="126">
        <v>215</v>
      </c>
      <c r="F9" s="132">
        <v>213</v>
      </c>
    </row>
    <row r="10" spans="1:6" ht="12.75">
      <c r="A10" s="63" t="s">
        <v>226</v>
      </c>
      <c r="B10" s="133">
        <v>229</v>
      </c>
      <c r="C10" s="133">
        <v>231</v>
      </c>
      <c r="D10" s="127">
        <v>235</v>
      </c>
      <c r="E10" s="127">
        <v>229</v>
      </c>
      <c r="F10" s="134">
        <v>230</v>
      </c>
    </row>
    <row r="11" spans="1:6" ht="12.75">
      <c r="A11" s="63" t="s">
        <v>227</v>
      </c>
      <c r="B11" s="133">
        <v>212</v>
      </c>
      <c r="C11" s="133">
        <v>213</v>
      </c>
      <c r="D11" s="127">
        <v>218</v>
      </c>
      <c r="E11" s="127">
        <v>211</v>
      </c>
      <c r="F11" s="134">
        <v>211</v>
      </c>
    </row>
    <row r="12" spans="1:6" ht="12.75">
      <c r="A12" s="63" t="s">
        <v>228</v>
      </c>
      <c r="B12" s="133">
        <v>195</v>
      </c>
      <c r="C12" s="133">
        <v>197</v>
      </c>
      <c r="D12" s="127">
        <v>206</v>
      </c>
      <c r="E12" s="127">
        <v>186</v>
      </c>
      <c r="F12" s="134">
        <v>191</v>
      </c>
    </row>
    <row r="13" spans="1:6" ht="12.75">
      <c r="A13" s="63" t="s">
        <v>229</v>
      </c>
      <c r="B13" s="133">
        <v>234</v>
      </c>
      <c r="C13" s="133">
        <v>229</v>
      </c>
      <c r="D13" s="127">
        <v>240</v>
      </c>
      <c r="E13" s="127">
        <v>228</v>
      </c>
      <c r="F13" s="134">
        <v>228</v>
      </c>
    </row>
    <row r="14" spans="1:6" ht="12.75">
      <c r="A14" s="63" t="s">
        <v>230</v>
      </c>
      <c r="B14" s="133">
        <v>300</v>
      </c>
      <c r="C14" s="133">
        <v>301</v>
      </c>
      <c r="D14" s="127">
        <v>310</v>
      </c>
      <c r="E14" s="127">
        <v>294</v>
      </c>
      <c r="F14" s="134">
        <v>293</v>
      </c>
    </row>
    <row r="15" spans="1:6" ht="12.75">
      <c r="A15" s="63" t="s">
        <v>231</v>
      </c>
      <c r="B15" s="133">
        <v>375</v>
      </c>
      <c r="C15" s="133">
        <v>373</v>
      </c>
      <c r="D15" s="127">
        <v>371</v>
      </c>
      <c r="E15" s="127">
        <v>373</v>
      </c>
      <c r="F15" s="134">
        <v>372</v>
      </c>
    </row>
    <row r="16" spans="1:6" ht="12.75">
      <c r="A16" s="63" t="s">
        <v>232</v>
      </c>
      <c r="B16" s="133">
        <v>326</v>
      </c>
      <c r="C16" s="133">
        <v>324</v>
      </c>
      <c r="D16" s="127">
        <v>323</v>
      </c>
      <c r="E16" s="127">
        <v>322</v>
      </c>
      <c r="F16" s="134">
        <v>321</v>
      </c>
    </row>
    <row r="17" spans="1:6" ht="12.75">
      <c r="A17" s="63" t="s">
        <v>233</v>
      </c>
      <c r="B17" s="133">
        <v>287</v>
      </c>
      <c r="C17" s="133">
        <v>288</v>
      </c>
      <c r="D17" s="127">
        <v>296</v>
      </c>
      <c r="E17" s="127">
        <v>285</v>
      </c>
      <c r="F17" s="134">
        <v>287</v>
      </c>
    </row>
    <row r="18" spans="1:6" ht="12.75">
      <c r="A18" s="63" t="s">
        <v>575</v>
      </c>
      <c r="B18" s="133">
        <v>256</v>
      </c>
      <c r="C18" s="133">
        <v>255</v>
      </c>
      <c r="D18" s="127">
        <v>250</v>
      </c>
      <c r="E18" s="127">
        <v>254</v>
      </c>
      <c r="F18" s="134">
        <v>255</v>
      </c>
    </row>
    <row r="19" spans="1:6" ht="12.75">
      <c r="A19" s="63" t="s">
        <v>234</v>
      </c>
      <c r="B19" s="133">
        <v>195</v>
      </c>
      <c r="C19" s="133">
        <v>188</v>
      </c>
      <c r="D19" s="127">
        <v>193</v>
      </c>
      <c r="E19" s="127">
        <v>187</v>
      </c>
      <c r="F19" s="134">
        <v>188</v>
      </c>
    </row>
    <row r="20" spans="1:6" ht="12.75">
      <c r="A20" s="63" t="s">
        <v>235</v>
      </c>
      <c r="B20" s="133">
        <v>336</v>
      </c>
      <c r="C20" s="133">
        <v>338</v>
      </c>
      <c r="D20" s="127">
        <v>346</v>
      </c>
      <c r="E20" s="127">
        <v>334</v>
      </c>
      <c r="F20" s="134">
        <v>336</v>
      </c>
    </row>
    <row r="21" spans="1:6" ht="12.75">
      <c r="A21" s="63" t="s">
        <v>236</v>
      </c>
      <c r="B21" s="133">
        <v>259</v>
      </c>
      <c r="C21" s="133">
        <v>255</v>
      </c>
      <c r="D21" s="127">
        <v>252</v>
      </c>
      <c r="E21" s="127">
        <v>256</v>
      </c>
      <c r="F21" s="134">
        <v>257</v>
      </c>
    </row>
    <row r="22" spans="1:6" ht="12.75">
      <c r="A22" s="63" t="s">
        <v>237</v>
      </c>
      <c r="B22" s="133">
        <v>331</v>
      </c>
      <c r="C22" s="133">
        <v>336</v>
      </c>
      <c r="D22" s="127">
        <v>331</v>
      </c>
      <c r="E22" s="127">
        <v>326</v>
      </c>
      <c r="F22" s="134">
        <v>332</v>
      </c>
    </row>
    <row r="23" spans="1:6" ht="12.75">
      <c r="A23" s="63" t="s">
        <v>576</v>
      </c>
      <c r="B23" s="133">
        <v>215</v>
      </c>
      <c r="C23" s="133">
        <v>216</v>
      </c>
      <c r="D23" s="127">
        <v>214</v>
      </c>
      <c r="E23" s="127">
        <v>212</v>
      </c>
      <c r="F23" s="134">
        <v>215</v>
      </c>
    </row>
    <row r="24" spans="1:6" ht="12.75">
      <c r="A24" s="63" t="s">
        <v>238</v>
      </c>
      <c r="B24" s="133">
        <v>119</v>
      </c>
      <c r="C24" s="133">
        <v>120</v>
      </c>
      <c r="D24" s="127">
        <v>122</v>
      </c>
      <c r="E24" s="127">
        <v>116</v>
      </c>
      <c r="F24" s="134">
        <v>117</v>
      </c>
    </row>
    <row r="25" spans="1:6" ht="12.75">
      <c r="A25" s="63" t="s">
        <v>239</v>
      </c>
      <c r="B25" s="133">
        <v>261</v>
      </c>
      <c r="C25" s="133">
        <v>266</v>
      </c>
      <c r="D25" s="127">
        <v>266</v>
      </c>
      <c r="E25" s="127">
        <v>257</v>
      </c>
      <c r="F25" s="134">
        <v>257</v>
      </c>
    </row>
    <row r="26" spans="1:6" ht="12.75">
      <c r="A26" s="63" t="s">
        <v>240</v>
      </c>
      <c r="B26" s="133">
        <v>227</v>
      </c>
      <c r="C26" s="133">
        <v>226</v>
      </c>
      <c r="D26" s="127">
        <v>225</v>
      </c>
      <c r="E26" s="127">
        <v>220</v>
      </c>
      <c r="F26" s="134">
        <v>218</v>
      </c>
    </row>
    <row r="27" spans="1:6" ht="12.75">
      <c r="A27" s="63" t="s">
        <v>241</v>
      </c>
      <c r="B27" s="133">
        <v>142</v>
      </c>
      <c r="C27" s="133">
        <v>135</v>
      </c>
      <c r="D27" s="127">
        <v>143</v>
      </c>
      <c r="E27" s="127">
        <v>136</v>
      </c>
      <c r="F27" s="134">
        <v>136</v>
      </c>
    </row>
    <row r="28" spans="1:6" ht="12.75">
      <c r="A28" s="63" t="s">
        <v>242</v>
      </c>
      <c r="B28" s="133">
        <v>83</v>
      </c>
      <c r="C28" s="133">
        <v>85</v>
      </c>
      <c r="D28" s="127">
        <v>82</v>
      </c>
      <c r="E28" s="127">
        <v>76</v>
      </c>
      <c r="F28" s="134">
        <v>78</v>
      </c>
    </row>
    <row r="29" spans="1:6" ht="12.75">
      <c r="A29" s="63" t="s">
        <v>551</v>
      </c>
      <c r="B29" s="133">
        <v>305</v>
      </c>
      <c r="C29" s="133">
        <v>301</v>
      </c>
      <c r="D29" s="127">
        <v>303</v>
      </c>
      <c r="E29" s="127">
        <v>301</v>
      </c>
      <c r="F29" s="134">
        <v>301</v>
      </c>
    </row>
    <row r="30" spans="1:6" ht="12.75">
      <c r="A30" s="63" t="s">
        <v>243</v>
      </c>
      <c r="B30" s="133">
        <v>285</v>
      </c>
      <c r="C30" s="133">
        <v>278</v>
      </c>
      <c r="D30" s="127">
        <v>288</v>
      </c>
      <c r="E30" s="127">
        <v>279</v>
      </c>
      <c r="F30" s="134">
        <v>277</v>
      </c>
    </row>
    <row r="31" spans="1:6" ht="12.75">
      <c r="A31" s="63" t="s">
        <v>244</v>
      </c>
      <c r="B31" s="133">
        <v>164</v>
      </c>
      <c r="C31" s="133">
        <v>166</v>
      </c>
      <c r="D31" s="127">
        <v>167</v>
      </c>
      <c r="E31" s="127">
        <v>164</v>
      </c>
      <c r="F31" s="134">
        <v>165</v>
      </c>
    </row>
    <row r="32" spans="1:6" ht="12.75">
      <c r="A32" s="63" t="s">
        <v>245</v>
      </c>
      <c r="B32" s="133">
        <v>251</v>
      </c>
      <c r="C32" s="133">
        <v>252</v>
      </c>
      <c r="D32" s="127">
        <v>253</v>
      </c>
      <c r="E32" s="127">
        <v>249</v>
      </c>
      <c r="F32" s="134">
        <v>246</v>
      </c>
    </row>
    <row r="33" spans="1:6" ht="12.75">
      <c r="A33" s="63" t="s">
        <v>246</v>
      </c>
      <c r="B33" s="133">
        <v>245</v>
      </c>
      <c r="C33" s="133">
        <v>237</v>
      </c>
      <c r="D33" s="127">
        <v>245</v>
      </c>
      <c r="E33" s="127">
        <v>240</v>
      </c>
      <c r="F33" s="134">
        <v>240</v>
      </c>
    </row>
    <row r="34" spans="1:6" ht="12.75">
      <c r="A34" s="63" t="s">
        <v>552</v>
      </c>
      <c r="B34" s="135">
        <v>12</v>
      </c>
      <c r="C34" s="135">
        <v>12</v>
      </c>
      <c r="D34" s="148">
        <v>12</v>
      </c>
      <c r="E34" s="148">
        <v>12</v>
      </c>
      <c r="F34" s="136">
        <v>12</v>
      </c>
    </row>
    <row r="35" spans="1:6" ht="12.75">
      <c r="A35" s="63" t="s">
        <v>553</v>
      </c>
      <c r="B35" s="135">
        <v>0</v>
      </c>
      <c r="C35" s="135">
        <v>0</v>
      </c>
      <c r="D35" s="148">
        <v>0</v>
      </c>
      <c r="E35" s="148">
        <v>0</v>
      </c>
      <c r="F35" s="136">
        <v>0</v>
      </c>
    </row>
    <row r="36" spans="1:6" ht="12.75">
      <c r="A36" s="63" t="s">
        <v>554</v>
      </c>
      <c r="B36" s="135">
        <v>0</v>
      </c>
      <c r="C36" s="135">
        <v>0</v>
      </c>
      <c r="D36" s="155">
        <v>0</v>
      </c>
      <c r="E36" s="155">
        <v>0</v>
      </c>
      <c r="F36" s="136">
        <v>0</v>
      </c>
    </row>
    <row r="37" spans="1:6" ht="12.75">
      <c r="A37" s="61" t="s">
        <v>17</v>
      </c>
      <c r="B37" s="15">
        <f>SUM(B9:B36)</f>
        <v>6061</v>
      </c>
      <c r="C37" s="15">
        <f>SUM(C9:C36)</f>
        <v>6038</v>
      </c>
      <c r="D37" s="15">
        <f>SUM(D9:D36)</f>
        <v>6121</v>
      </c>
      <c r="E37" s="15">
        <f>SUM(E9:E36)</f>
        <v>5962</v>
      </c>
      <c r="F37" s="15">
        <f>SUM(F9:F36)</f>
        <v>5976</v>
      </c>
    </row>
    <row r="38" ht="13.5" thickBot="1">
      <c r="A38" s="4"/>
    </row>
    <row r="39" spans="1:6" ht="13.5" thickBot="1">
      <c r="A39" s="34" t="s">
        <v>76</v>
      </c>
      <c r="B39" s="34"/>
      <c r="C39" s="34"/>
      <c r="D39" s="34"/>
      <c r="E39" s="34"/>
      <c r="F39" s="34"/>
    </row>
    <row r="40" spans="1:6" ht="12.75">
      <c r="A40" s="156">
        <v>1</v>
      </c>
      <c r="B40" s="16">
        <v>222</v>
      </c>
      <c r="C40" s="16">
        <v>219</v>
      </c>
      <c r="D40" s="16">
        <v>217</v>
      </c>
      <c r="E40" s="16">
        <v>217</v>
      </c>
      <c r="F40" s="16">
        <v>218</v>
      </c>
    </row>
    <row r="41" spans="1:6" ht="12.75">
      <c r="A41" s="157">
        <v>2</v>
      </c>
      <c r="B41" s="17">
        <v>193</v>
      </c>
      <c r="C41" s="17">
        <v>183</v>
      </c>
      <c r="D41" s="17">
        <v>182</v>
      </c>
      <c r="E41" s="17">
        <v>185</v>
      </c>
      <c r="F41" s="17">
        <v>190</v>
      </c>
    </row>
    <row r="42" spans="1:6" ht="12.75">
      <c r="A42" s="157">
        <v>3</v>
      </c>
      <c r="B42" s="17">
        <v>102</v>
      </c>
      <c r="C42" s="17">
        <v>95</v>
      </c>
      <c r="D42" s="17">
        <v>100</v>
      </c>
      <c r="E42" s="17">
        <v>97</v>
      </c>
      <c r="F42" s="17">
        <v>94</v>
      </c>
    </row>
    <row r="43" spans="1:6" ht="12.75">
      <c r="A43" s="157">
        <v>4</v>
      </c>
      <c r="B43" s="17">
        <v>240</v>
      </c>
      <c r="C43" s="17">
        <v>231</v>
      </c>
      <c r="D43" s="17">
        <v>227</v>
      </c>
      <c r="E43" s="17">
        <v>226</v>
      </c>
      <c r="F43" s="17">
        <v>238</v>
      </c>
    </row>
    <row r="44" spans="1:6" ht="12.75">
      <c r="A44" s="157">
        <v>5</v>
      </c>
      <c r="B44" s="17">
        <v>185</v>
      </c>
      <c r="C44" s="17">
        <v>185</v>
      </c>
      <c r="D44" s="17">
        <v>180</v>
      </c>
      <c r="E44" s="17">
        <v>185</v>
      </c>
      <c r="F44" s="17">
        <v>186</v>
      </c>
    </row>
    <row r="45" spans="1:6" ht="12.75">
      <c r="A45" s="157">
        <v>6</v>
      </c>
      <c r="B45" s="17">
        <v>199</v>
      </c>
      <c r="C45" s="17">
        <v>205</v>
      </c>
      <c r="D45" s="17">
        <v>189</v>
      </c>
      <c r="E45" s="17">
        <v>191</v>
      </c>
      <c r="F45" s="17">
        <v>207</v>
      </c>
    </row>
    <row r="46" spans="1:6" ht="12.75">
      <c r="A46" s="157">
        <v>7</v>
      </c>
      <c r="B46" s="17">
        <v>154</v>
      </c>
      <c r="C46" s="17">
        <v>157</v>
      </c>
      <c r="D46" s="17">
        <v>146</v>
      </c>
      <c r="E46" s="17">
        <v>153</v>
      </c>
      <c r="F46" s="17">
        <v>155</v>
      </c>
    </row>
    <row r="47" spans="1:6" ht="12.75">
      <c r="A47" s="157">
        <v>8</v>
      </c>
      <c r="B47" s="17">
        <v>184</v>
      </c>
      <c r="C47" s="17">
        <v>191</v>
      </c>
      <c r="D47" s="17">
        <v>179</v>
      </c>
      <c r="E47" s="17">
        <v>184</v>
      </c>
      <c r="F47" s="17">
        <v>203</v>
      </c>
    </row>
    <row r="48" spans="1:6" ht="12.75">
      <c r="A48" s="157">
        <v>9</v>
      </c>
      <c r="B48" s="17">
        <v>178</v>
      </c>
      <c r="C48" s="17">
        <v>178</v>
      </c>
      <c r="D48" s="17">
        <v>171</v>
      </c>
      <c r="E48" s="17">
        <v>172</v>
      </c>
      <c r="F48" s="17">
        <v>173</v>
      </c>
    </row>
    <row r="49" spans="1:6" ht="12.75">
      <c r="A49" s="157">
        <v>10</v>
      </c>
      <c r="B49" s="17">
        <v>219</v>
      </c>
      <c r="C49" s="17">
        <v>215</v>
      </c>
      <c r="D49" s="17">
        <v>214</v>
      </c>
      <c r="E49" s="17">
        <v>219</v>
      </c>
      <c r="F49" s="17">
        <v>213</v>
      </c>
    </row>
    <row r="50" spans="1:6" ht="12.75">
      <c r="A50" s="157">
        <v>11</v>
      </c>
      <c r="B50" s="17">
        <v>169</v>
      </c>
      <c r="C50" s="17">
        <v>177</v>
      </c>
      <c r="D50" s="17">
        <v>165</v>
      </c>
      <c r="E50" s="17">
        <v>167</v>
      </c>
      <c r="F50" s="17">
        <v>174</v>
      </c>
    </row>
    <row r="51" spans="1:6" ht="12.75">
      <c r="A51" s="157">
        <v>12</v>
      </c>
      <c r="B51" s="17">
        <v>202</v>
      </c>
      <c r="C51" s="17">
        <v>200</v>
      </c>
      <c r="D51" s="17">
        <v>184</v>
      </c>
      <c r="E51" s="17">
        <v>193</v>
      </c>
      <c r="F51" s="17">
        <v>196</v>
      </c>
    </row>
    <row r="52" spans="1:6" ht="12.75">
      <c r="A52" s="157">
        <v>13</v>
      </c>
      <c r="B52" s="17">
        <v>176</v>
      </c>
      <c r="C52" s="17">
        <v>170</v>
      </c>
      <c r="D52" s="17">
        <v>166</v>
      </c>
      <c r="E52" s="17">
        <v>172</v>
      </c>
      <c r="F52" s="17">
        <v>172</v>
      </c>
    </row>
    <row r="53" spans="1:6" ht="12.75">
      <c r="A53" s="157">
        <v>14</v>
      </c>
      <c r="B53" s="17">
        <v>124</v>
      </c>
      <c r="C53" s="17">
        <v>130</v>
      </c>
      <c r="D53" s="17">
        <v>111</v>
      </c>
      <c r="E53" s="17">
        <v>119</v>
      </c>
      <c r="F53" s="17">
        <v>127</v>
      </c>
    </row>
    <row r="54" spans="1:6" ht="12.75">
      <c r="A54" s="157">
        <v>15</v>
      </c>
      <c r="B54" s="17">
        <v>256</v>
      </c>
      <c r="C54" s="17">
        <v>259</v>
      </c>
      <c r="D54" s="17">
        <v>241</v>
      </c>
      <c r="E54" s="17">
        <v>254</v>
      </c>
      <c r="F54" s="17">
        <v>258</v>
      </c>
    </row>
    <row r="55" spans="1:6" ht="12.75">
      <c r="A55" s="158">
        <v>16</v>
      </c>
      <c r="B55" s="42">
        <v>216</v>
      </c>
      <c r="C55" s="42">
        <v>212</v>
      </c>
      <c r="D55" s="42">
        <v>206</v>
      </c>
      <c r="E55" s="42">
        <v>213</v>
      </c>
      <c r="F55" s="42">
        <v>214</v>
      </c>
    </row>
    <row r="56" spans="1:6" ht="13.5" thickBot="1">
      <c r="A56" s="38"/>
      <c r="B56" s="69"/>
      <c r="C56" s="69"/>
      <c r="D56" s="69"/>
      <c r="E56" s="69"/>
      <c r="F56" s="69"/>
    </row>
    <row r="57" spans="1:6" ht="13.5" thickBot="1">
      <c r="A57" s="169" t="s">
        <v>808</v>
      </c>
      <c r="B57" s="34"/>
      <c r="C57" s="34"/>
      <c r="D57" s="34"/>
      <c r="E57" s="34"/>
      <c r="F57" s="34"/>
    </row>
    <row r="58" spans="1:6" ht="12.75">
      <c r="A58" s="157">
        <v>17</v>
      </c>
      <c r="B58" s="17">
        <v>234</v>
      </c>
      <c r="C58" s="17">
        <v>219</v>
      </c>
      <c r="D58" s="17">
        <v>220</v>
      </c>
      <c r="E58" s="17">
        <v>227</v>
      </c>
      <c r="F58" s="17">
        <v>223</v>
      </c>
    </row>
    <row r="59" spans="1:6" ht="12.75">
      <c r="A59" s="157">
        <v>18</v>
      </c>
      <c r="B59" s="42">
        <v>249</v>
      </c>
      <c r="C59" s="42">
        <v>245</v>
      </c>
      <c r="D59" s="42">
        <v>234</v>
      </c>
      <c r="E59" s="42">
        <v>237</v>
      </c>
      <c r="F59" s="42">
        <v>240</v>
      </c>
    </row>
    <row r="60" spans="1:6" ht="12.75">
      <c r="A60" s="157">
        <v>19</v>
      </c>
      <c r="B60" s="17">
        <v>219</v>
      </c>
      <c r="C60" s="17">
        <v>225</v>
      </c>
      <c r="D60" s="17">
        <v>212</v>
      </c>
      <c r="E60" s="17">
        <v>213</v>
      </c>
      <c r="F60" s="17">
        <v>219</v>
      </c>
    </row>
    <row r="61" spans="1:6" ht="12.75">
      <c r="A61" s="157">
        <v>20</v>
      </c>
      <c r="B61" s="17">
        <v>157</v>
      </c>
      <c r="C61" s="17">
        <v>152</v>
      </c>
      <c r="D61" s="17">
        <v>146</v>
      </c>
      <c r="E61" s="17">
        <v>155</v>
      </c>
      <c r="F61" s="17">
        <v>149</v>
      </c>
    </row>
    <row r="62" spans="1:6" ht="12.75">
      <c r="A62" s="157">
        <v>21</v>
      </c>
      <c r="B62" s="17">
        <v>245</v>
      </c>
      <c r="C62" s="17">
        <v>241</v>
      </c>
      <c r="D62" s="17">
        <v>233</v>
      </c>
      <c r="E62" s="17">
        <v>247</v>
      </c>
      <c r="F62" s="17">
        <v>249</v>
      </c>
    </row>
    <row r="63" spans="1:6" ht="12.75">
      <c r="A63" s="157">
        <v>22</v>
      </c>
      <c r="B63" s="17">
        <v>210</v>
      </c>
      <c r="C63" s="17">
        <v>199</v>
      </c>
      <c r="D63" s="17">
        <v>200</v>
      </c>
      <c r="E63" s="17">
        <v>204</v>
      </c>
      <c r="F63" s="17">
        <v>204</v>
      </c>
    </row>
    <row r="64" spans="1:6" ht="12.75">
      <c r="A64" s="157">
        <v>23</v>
      </c>
      <c r="B64" s="17">
        <v>187</v>
      </c>
      <c r="C64" s="17">
        <v>188</v>
      </c>
      <c r="D64" s="17">
        <v>180</v>
      </c>
      <c r="E64" s="17">
        <v>184</v>
      </c>
      <c r="F64" s="17">
        <v>177</v>
      </c>
    </row>
    <row r="65" spans="1:6" ht="12.75">
      <c r="A65" s="157">
        <v>24</v>
      </c>
      <c r="B65" s="17">
        <v>259</v>
      </c>
      <c r="C65" s="17">
        <v>280</v>
      </c>
      <c r="D65" s="17">
        <v>244</v>
      </c>
      <c r="E65" s="17">
        <v>250</v>
      </c>
      <c r="F65" s="17">
        <v>251</v>
      </c>
    </row>
    <row r="66" spans="1:6" ht="12.75">
      <c r="A66" s="157">
        <v>25</v>
      </c>
      <c r="B66" s="17">
        <v>176</v>
      </c>
      <c r="C66" s="17">
        <v>205</v>
      </c>
      <c r="D66" s="17">
        <v>164</v>
      </c>
      <c r="E66" s="17">
        <v>168</v>
      </c>
      <c r="F66" s="17">
        <v>186</v>
      </c>
    </row>
    <row r="67" spans="1:6" ht="12.75">
      <c r="A67" s="158">
        <v>26</v>
      </c>
      <c r="B67" s="17">
        <v>257</v>
      </c>
      <c r="C67" s="17">
        <v>249</v>
      </c>
      <c r="D67" s="17">
        <v>240</v>
      </c>
      <c r="E67" s="17">
        <v>237</v>
      </c>
      <c r="F67" s="17">
        <v>241</v>
      </c>
    </row>
    <row r="68" spans="1:6" ht="12.75">
      <c r="A68" s="157">
        <v>27</v>
      </c>
      <c r="B68" s="17">
        <v>234</v>
      </c>
      <c r="C68" s="17">
        <v>229</v>
      </c>
      <c r="D68" s="17">
        <v>221</v>
      </c>
      <c r="E68" s="17">
        <v>224</v>
      </c>
      <c r="F68" s="17">
        <v>230</v>
      </c>
    </row>
    <row r="69" spans="1:6" ht="12.75">
      <c r="A69" s="157">
        <v>28</v>
      </c>
      <c r="B69" s="17">
        <v>269</v>
      </c>
      <c r="C69" s="17">
        <v>257</v>
      </c>
      <c r="D69" s="17">
        <v>255</v>
      </c>
      <c r="E69" s="17">
        <v>255</v>
      </c>
      <c r="F69" s="17">
        <v>258</v>
      </c>
    </row>
    <row r="70" spans="1:6" ht="12.75">
      <c r="A70" s="157">
        <v>37</v>
      </c>
      <c r="B70" s="42">
        <v>192</v>
      </c>
      <c r="C70" s="42">
        <v>199</v>
      </c>
      <c r="D70" s="42">
        <v>182</v>
      </c>
      <c r="E70" s="42">
        <v>186</v>
      </c>
      <c r="F70" s="42">
        <v>188</v>
      </c>
    </row>
    <row r="71" spans="1:6" ht="12.75">
      <c r="A71" s="158">
        <v>38</v>
      </c>
      <c r="B71" s="17">
        <v>198</v>
      </c>
      <c r="C71" s="17">
        <v>184</v>
      </c>
      <c r="D71" s="17">
        <v>197</v>
      </c>
      <c r="E71" s="17">
        <v>196</v>
      </c>
      <c r="F71" s="17">
        <v>207</v>
      </c>
    </row>
    <row r="72" spans="1:6" ht="12.75">
      <c r="A72" s="158">
        <v>39</v>
      </c>
      <c r="B72" s="42">
        <v>193</v>
      </c>
      <c r="C72" s="42">
        <v>188</v>
      </c>
      <c r="D72" s="42">
        <v>185</v>
      </c>
      <c r="E72" s="42">
        <v>184</v>
      </c>
      <c r="F72" s="42">
        <v>178</v>
      </c>
    </row>
    <row r="73" spans="1:6" ht="12.75">
      <c r="A73" s="157">
        <v>40</v>
      </c>
      <c r="B73" s="17">
        <v>139</v>
      </c>
      <c r="C73" s="17">
        <v>134</v>
      </c>
      <c r="D73" s="17">
        <v>134</v>
      </c>
      <c r="E73" s="17">
        <v>138</v>
      </c>
      <c r="F73" s="17">
        <v>132</v>
      </c>
    </row>
    <row r="74" spans="1:6" ht="12.75">
      <c r="A74" s="157">
        <v>41</v>
      </c>
      <c r="B74" s="17">
        <v>181</v>
      </c>
      <c r="C74" s="17">
        <v>177</v>
      </c>
      <c r="D74" s="17">
        <v>165</v>
      </c>
      <c r="E74" s="17">
        <v>168</v>
      </c>
      <c r="F74" s="17">
        <v>173</v>
      </c>
    </row>
    <row r="75" spans="1:6" ht="12.75">
      <c r="A75" s="157">
        <v>42</v>
      </c>
      <c r="B75" s="17">
        <v>194</v>
      </c>
      <c r="C75" s="17">
        <v>186</v>
      </c>
      <c r="D75" s="17">
        <v>178</v>
      </c>
      <c r="E75" s="17">
        <v>186</v>
      </c>
      <c r="F75" s="17">
        <v>181</v>
      </c>
    </row>
    <row r="76" spans="1:6" ht="12.75">
      <c r="A76" s="157">
        <v>43</v>
      </c>
      <c r="B76" s="42">
        <v>182</v>
      </c>
      <c r="C76" s="42">
        <v>186</v>
      </c>
      <c r="D76" s="42">
        <v>179</v>
      </c>
      <c r="E76" s="42">
        <v>181</v>
      </c>
      <c r="F76" s="42">
        <v>174</v>
      </c>
    </row>
    <row r="77" spans="1:6" ht="12.75">
      <c r="A77" s="157">
        <v>44</v>
      </c>
      <c r="B77" s="42">
        <v>179</v>
      </c>
      <c r="C77" s="42">
        <v>169</v>
      </c>
      <c r="D77" s="42">
        <v>164</v>
      </c>
      <c r="E77" s="42">
        <v>177</v>
      </c>
      <c r="F77" s="42">
        <v>165</v>
      </c>
    </row>
    <row r="78" spans="1:6" ht="12.75">
      <c r="A78" s="157">
        <v>45</v>
      </c>
      <c r="B78" s="17">
        <v>178</v>
      </c>
      <c r="C78" s="17">
        <v>180</v>
      </c>
      <c r="D78" s="17">
        <v>172</v>
      </c>
      <c r="E78" s="17">
        <v>172</v>
      </c>
      <c r="F78" s="17">
        <v>173</v>
      </c>
    </row>
    <row r="79" spans="1:6" ht="12.75">
      <c r="A79" s="157">
        <v>46</v>
      </c>
      <c r="B79" s="17">
        <v>183</v>
      </c>
      <c r="C79" s="17">
        <v>175</v>
      </c>
      <c r="D79" s="17">
        <v>168</v>
      </c>
      <c r="E79" s="17">
        <v>176</v>
      </c>
      <c r="F79" s="17">
        <v>173</v>
      </c>
    </row>
    <row r="80" spans="1:6" ht="12.75">
      <c r="A80" s="157">
        <v>47</v>
      </c>
      <c r="B80" s="17">
        <v>137</v>
      </c>
      <c r="C80" s="17">
        <v>138</v>
      </c>
      <c r="D80" s="17">
        <v>132</v>
      </c>
      <c r="E80" s="17">
        <v>133</v>
      </c>
      <c r="F80" s="17">
        <v>135</v>
      </c>
    </row>
    <row r="81" spans="1:6" ht="12.75">
      <c r="A81" s="157">
        <v>48</v>
      </c>
      <c r="B81" s="17">
        <v>168</v>
      </c>
      <c r="C81" s="17">
        <v>160</v>
      </c>
      <c r="D81" s="17">
        <v>162</v>
      </c>
      <c r="E81" s="17">
        <v>163</v>
      </c>
      <c r="F81" s="17">
        <v>163</v>
      </c>
    </row>
    <row r="82" spans="1:6" ht="12.75">
      <c r="A82" s="157">
        <v>49</v>
      </c>
      <c r="B82" s="17">
        <v>153</v>
      </c>
      <c r="C82" s="17">
        <v>148</v>
      </c>
      <c r="D82" s="17">
        <v>143</v>
      </c>
      <c r="E82" s="17">
        <v>144</v>
      </c>
      <c r="F82" s="17">
        <v>146</v>
      </c>
    </row>
    <row r="83" spans="1:6" ht="12.75">
      <c r="A83" s="157">
        <v>50</v>
      </c>
      <c r="B83" s="17">
        <v>253</v>
      </c>
      <c r="C83" s="17">
        <v>239</v>
      </c>
      <c r="D83" s="17">
        <v>238</v>
      </c>
      <c r="E83" s="17">
        <v>243</v>
      </c>
      <c r="F83" s="17">
        <v>237</v>
      </c>
    </row>
    <row r="84" spans="1:6" ht="12.75">
      <c r="A84" s="157">
        <v>51</v>
      </c>
      <c r="B84" s="17">
        <v>168</v>
      </c>
      <c r="C84" s="17">
        <v>164</v>
      </c>
      <c r="D84" s="17">
        <v>164</v>
      </c>
      <c r="E84" s="17">
        <v>162</v>
      </c>
      <c r="F84" s="17">
        <v>163</v>
      </c>
    </row>
    <row r="85" spans="1:6" ht="12.75">
      <c r="A85" s="157">
        <v>52</v>
      </c>
      <c r="B85" s="17">
        <v>201</v>
      </c>
      <c r="C85" s="17">
        <v>168</v>
      </c>
      <c r="D85" s="17">
        <v>164</v>
      </c>
      <c r="E85" s="17">
        <v>163</v>
      </c>
      <c r="F85" s="17">
        <v>169</v>
      </c>
    </row>
    <row r="86" spans="1:6" ht="12.75">
      <c r="A86" s="157">
        <v>53</v>
      </c>
      <c r="B86" s="17">
        <v>145</v>
      </c>
      <c r="C86" s="17">
        <v>135</v>
      </c>
      <c r="D86" s="17">
        <v>130</v>
      </c>
      <c r="E86" s="17">
        <v>129</v>
      </c>
      <c r="F86" s="17">
        <v>130</v>
      </c>
    </row>
    <row r="87" spans="1:6" ht="12.75">
      <c r="A87" s="157">
        <v>54</v>
      </c>
      <c r="B87" s="17">
        <v>95</v>
      </c>
      <c r="C87" s="17">
        <v>97</v>
      </c>
      <c r="D87" s="17">
        <v>95</v>
      </c>
      <c r="E87" s="17">
        <v>94</v>
      </c>
      <c r="F87" s="17">
        <v>94</v>
      </c>
    </row>
    <row r="88" spans="1:6" ht="12.75">
      <c r="A88" s="157">
        <v>55</v>
      </c>
      <c r="B88" s="17">
        <v>143</v>
      </c>
      <c r="C88" s="17">
        <v>145</v>
      </c>
      <c r="D88" s="17">
        <v>138</v>
      </c>
      <c r="E88" s="17">
        <v>141</v>
      </c>
      <c r="F88" s="17">
        <v>138</v>
      </c>
    </row>
    <row r="89" spans="1:6" ht="12.75">
      <c r="A89" s="157">
        <v>56</v>
      </c>
      <c r="B89" s="17">
        <v>13</v>
      </c>
      <c r="C89" s="17">
        <v>12</v>
      </c>
      <c r="D89" s="17">
        <v>13</v>
      </c>
      <c r="E89" s="17">
        <v>13</v>
      </c>
      <c r="F89" s="17">
        <v>13</v>
      </c>
    </row>
    <row r="90" spans="1:6" ht="12.75">
      <c r="A90" s="157">
        <v>57</v>
      </c>
      <c r="B90" s="17">
        <v>168</v>
      </c>
      <c r="C90" s="17">
        <v>172</v>
      </c>
      <c r="D90" s="17">
        <v>159</v>
      </c>
      <c r="E90" s="17">
        <v>156</v>
      </c>
      <c r="F90" s="17">
        <v>163</v>
      </c>
    </row>
    <row r="91" spans="1:6" ht="12.75">
      <c r="A91" s="157">
        <v>58</v>
      </c>
      <c r="B91" s="17">
        <v>240</v>
      </c>
      <c r="C91" s="17">
        <v>236</v>
      </c>
      <c r="D91" s="17">
        <v>228</v>
      </c>
      <c r="E91" s="17">
        <v>228</v>
      </c>
      <c r="F91" s="17">
        <v>232</v>
      </c>
    </row>
    <row r="92" spans="1:6" ht="12.75">
      <c r="A92" s="157">
        <v>59</v>
      </c>
      <c r="B92" s="17">
        <v>218</v>
      </c>
      <c r="C92" s="17">
        <v>208</v>
      </c>
      <c r="D92" s="17">
        <v>197</v>
      </c>
      <c r="E92" s="17">
        <v>200</v>
      </c>
      <c r="F92" s="17">
        <v>201</v>
      </c>
    </row>
    <row r="93" spans="1:6" ht="12.75">
      <c r="A93" s="61" t="s">
        <v>17</v>
      </c>
      <c r="B93" s="15">
        <f>SUM(B40:B92)</f>
        <v>9636</v>
      </c>
      <c r="C93" s="15">
        <f>SUM(C40:C92)</f>
        <v>9496</v>
      </c>
      <c r="D93" s="15">
        <f>SUM(D40:D92)</f>
        <v>9114</v>
      </c>
      <c r="E93" s="15">
        <f>SUM(E40:E92)</f>
        <v>9281</v>
      </c>
      <c r="F93" s="15">
        <f>SUM(F40:F92)</f>
        <v>9373</v>
      </c>
    </row>
    <row r="94" ht="13.5" thickBot="1">
      <c r="A94" s="4"/>
    </row>
    <row r="95" spans="1:6" ht="13.5" thickBot="1">
      <c r="A95" s="34" t="s">
        <v>78</v>
      </c>
      <c r="B95" s="34"/>
      <c r="C95" s="34"/>
      <c r="D95" s="34"/>
      <c r="E95" s="34"/>
      <c r="F95" s="34"/>
    </row>
    <row r="96" spans="1:6" ht="12.75">
      <c r="A96" s="62" t="s">
        <v>81</v>
      </c>
      <c r="B96" s="16">
        <v>189</v>
      </c>
      <c r="C96" s="16">
        <v>188</v>
      </c>
      <c r="D96" s="16">
        <v>183</v>
      </c>
      <c r="E96" s="16">
        <v>181</v>
      </c>
      <c r="F96" s="16">
        <v>184</v>
      </c>
    </row>
    <row r="97" spans="1:6" ht="12.75">
      <c r="A97" s="63" t="s">
        <v>82</v>
      </c>
      <c r="B97" s="17">
        <v>99</v>
      </c>
      <c r="C97" s="17">
        <v>98</v>
      </c>
      <c r="D97" s="17">
        <v>96</v>
      </c>
      <c r="E97" s="17">
        <v>95</v>
      </c>
      <c r="F97" s="17">
        <v>93</v>
      </c>
    </row>
    <row r="98" spans="1:6" ht="12.75">
      <c r="A98" s="63" t="s">
        <v>79</v>
      </c>
      <c r="B98" s="17">
        <v>166</v>
      </c>
      <c r="C98" s="17">
        <v>165</v>
      </c>
      <c r="D98" s="17">
        <v>161</v>
      </c>
      <c r="E98" s="17">
        <v>162</v>
      </c>
      <c r="F98" s="17">
        <v>159</v>
      </c>
    </row>
    <row r="99" spans="1:6" ht="12.75">
      <c r="A99" s="63" t="s">
        <v>80</v>
      </c>
      <c r="B99" s="17">
        <v>108</v>
      </c>
      <c r="C99" s="17">
        <v>99</v>
      </c>
      <c r="D99" s="17">
        <v>104</v>
      </c>
      <c r="E99" s="17">
        <v>102</v>
      </c>
      <c r="F99" s="17">
        <v>102</v>
      </c>
    </row>
    <row r="100" spans="1:6" ht="12.75">
      <c r="A100" s="61" t="s">
        <v>17</v>
      </c>
      <c r="B100" s="15">
        <f>SUM(B96:B99)</f>
        <v>562</v>
      </c>
      <c r="C100" s="15">
        <f>SUM(C96:C99)</f>
        <v>550</v>
      </c>
      <c r="D100" s="15">
        <f>SUM(D96:D99)</f>
        <v>544</v>
      </c>
      <c r="E100" s="15">
        <f>SUM(E96:E99)</f>
        <v>540</v>
      </c>
      <c r="F100" s="15">
        <f>SUM(F96:F99)</f>
        <v>538</v>
      </c>
    </row>
    <row r="101" ht="13.5" thickBot="1">
      <c r="A101" s="4"/>
    </row>
    <row r="102" spans="1:6" ht="13.5" thickBot="1">
      <c r="A102" s="34" t="s">
        <v>90</v>
      </c>
      <c r="B102" s="34"/>
      <c r="C102" s="34"/>
      <c r="D102" s="34"/>
      <c r="E102" s="34"/>
      <c r="F102" s="34"/>
    </row>
    <row r="103" spans="1:6" ht="12.75">
      <c r="A103" s="62" t="s">
        <v>209</v>
      </c>
      <c r="B103" s="16">
        <v>64</v>
      </c>
      <c r="C103" s="16">
        <v>63</v>
      </c>
      <c r="D103" s="16">
        <v>59</v>
      </c>
      <c r="E103" s="16">
        <v>59</v>
      </c>
      <c r="F103" s="16">
        <v>60</v>
      </c>
    </row>
    <row r="104" spans="1:6" ht="12.75">
      <c r="A104" s="63" t="s">
        <v>210</v>
      </c>
      <c r="B104" s="17">
        <v>50</v>
      </c>
      <c r="C104" s="17">
        <v>46</v>
      </c>
      <c r="D104" s="17">
        <v>47</v>
      </c>
      <c r="E104" s="17">
        <v>48</v>
      </c>
      <c r="F104" s="17">
        <v>47</v>
      </c>
    </row>
    <row r="105" spans="1:6" ht="12.75">
      <c r="A105" s="63" t="s">
        <v>216</v>
      </c>
      <c r="B105" s="17">
        <v>40</v>
      </c>
      <c r="C105" s="17">
        <v>37</v>
      </c>
      <c r="D105" s="17">
        <v>36</v>
      </c>
      <c r="E105" s="17">
        <v>38</v>
      </c>
      <c r="F105" s="17">
        <v>38</v>
      </c>
    </row>
    <row r="106" spans="1:6" ht="12.75">
      <c r="A106" s="61" t="s">
        <v>17</v>
      </c>
      <c r="B106" s="15">
        <f>SUM(B103:B105)</f>
        <v>154</v>
      </c>
      <c r="C106" s="15">
        <f>SUM(C103:C105)</f>
        <v>146</v>
      </c>
      <c r="D106" s="15">
        <f>SUM(D103:D105)</f>
        <v>142</v>
      </c>
      <c r="E106" s="15">
        <f>SUM(E103:E105)</f>
        <v>145</v>
      </c>
      <c r="F106" s="15">
        <f>SUM(F103:F105)</f>
        <v>145</v>
      </c>
    </row>
    <row r="107" spans="1:6" ht="13.5" thickBot="1">
      <c r="A107" s="55"/>
      <c r="B107" s="56"/>
      <c r="C107" s="56"/>
      <c r="D107" s="56"/>
      <c r="E107" s="56"/>
      <c r="F107" s="56"/>
    </row>
    <row r="108" spans="1:6" ht="13.5" thickBot="1">
      <c r="A108" s="34" t="s">
        <v>92</v>
      </c>
      <c r="B108" s="34"/>
      <c r="C108" s="34"/>
      <c r="D108" s="34"/>
      <c r="E108" s="34"/>
      <c r="F108" s="34"/>
    </row>
    <row r="109" spans="1:6" ht="12.75">
      <c r="A109" s="96" t="s">
        <v>749</v>
      </c>
      <c r="B109" s="16">
        <v>145</v>
      </c>
      <c r="C109" s="16">
        <v>138</v>
      </c>
      <c r="D109" s="16">
        <v>140</v>
      </c>
      <c r="E109" s="16">
        <v>135</v>
      </c>
      <c r="F109" s="16">
        <v>139</v>
      </c>
    </row>
    <row r="110" spans="1:6" ht="12.75">
      <c r="A110" s="96" t="s">
        <v>97</v>
      </c>
      <c r="B110" s="17">
        <v>168</v>
      </c>
      <c r="C110" s="17">
        <v>168</v>
      </c>
      <c r="D110" s="17">
        <v>164</v>
      </c>
      <c r="E110" s="17">
        <v>161</v>
      </c>
      <c r="F110" s="17">
        <v>165</v>
      </c>
    </row>
    <row r="111" spans="1:6" ht="12.75">
      <c r="A111" s="96" t="s">
        <v>98</v>
      </c>
      <c r="B111" s="17">
        <v>125</v>
      </c>
      <c r="C111" s="17">
        <v>124</v>
      </c>
      <c r="D111" s="17">
        <v>122</v>
      </c>
      <c r="E111" s="17">
        <v>127</v>
      </c>
      <c r="F111" s="17">
        <v>124</v>
      </c>
    </row>
    <row r="112" spans="1:6" ht="12.75">
      <c r="A112" s="96" t="s">
        <v>750</v>
      </c>
      <c r="B112" s="17">
        <v>97</v>
      </c>
      <c r="C112" s="17">
        <v>99</v>
      </c>
      <c r="D112" s="17">
        <v>97</v>
      </c>
      <c r="E112" s="17">
        <v>92</v>
      </c>
      <c r="F112" s="17">
        <v>93</v>
      </c>
    </row>
    <row r="113" spans="1:6" ht="12.75">
      <c r="A113" s="96" t="s">
        <v>751</v>
      </c>
      <c r="B113" s="17">
        <v>116</v>
      </c>
      <c r="C113" s="17">
        <v>116</v>
      </c>
      <c r="D113" s="17">
        <v>113</v>
      </c>
      <c r="E113" s="17">
        <v>112</v>
      </c>
      <c r="F113" s="17">
        <v>110</v>
      </c>
    </row>
    <row r="114" spans="1:6" ht="12.75">
      <c r="A114" s="96" t="s">
        <v>93</v>
      </c>
      <c r="B114" s="17">
        <v>50</v>
      </c>
      <c r="C114" s="17">
        <v>50</v>
      </c>
      <c r="D114" s="17">
        <v>50</v>
      </c>
      <c r="E114" s="17">
        <v>52</v>
      </c>
      <c r="F114" s="17">
        <v>49</v>
      </c>
    </row>
    <row r="115" spans="1:6" ht="12.75">
      <c r="A115" s="96" t="s">
        <v>96</v>
      </c>
      <c r="B115" s="17">
        <v>18</v>
      </c>
      <c r="C115" s="17">
        <v>17</v>
      </c>
      <c r="D115" s="17">
        <v>16</v>
      </c>
      <c r="E115" s="17">
        <v>19</v>
      </c>
      <c r="F115" s="17">
        <v>16</v>
      </c>
    </row>
    <row r="116" spans="1:6" ht="12.75">
      <c r="A116" s="96" t="s">
        <v>95</v>
      </c>
      <c r="B116" s="17">
        <v>36</v>
      </c>
      <c r="C116" s="17">
        <v>32</v>
      </c>
      <c r="D116" s="17">
        <v>36</v>
      </c>
      <c r="E116" s="17">
        <v>34</v>
      </c>
      <c r="F116" s="17">
        <v>32</v>
      </c>
    </row>
    <row r="117" spans="1:6" ht="12.75">
      <c r="A117" s="96" t="s">
        <v>94</v>
      </c>
      <c r="B117" s="17">
        <v>40</v>
      </c>
      <c r="C117" s="17">
        <v>36</v>
      </c>
      <c r="D117" s="17">
        <v>34</v>
      </c>
      <c r="E117" s="17">
        <v>36</v>
      </c>
      <c r="F117" s="17">
        <v>34</v>
      </c>
    </row>
    <row r="118" spans="1:6" ht="12.75">
      <c r="A118" s="96" t="s">
        <v>73</v>
      </c>
      <c r="B118" s="17">
        <v>95</v>
      </c>
      <c r="C118" s="17">
        <v>94</v>
      </c>
      <c r="D118" s="17">
        <v>91</v>
      </c>
      <c r="E118" s="17">
        <v>95</v>
      </c>
      <c r="F118" s="17">
        <v>94</v>
      </c>
    </row>
    <row r="119" spans="1:6" ht="12.75">
      <c r="A119" s="61" t="s">
        <v>17</v>
      </c>
      <c r="B119" s="15">
        <f>SUM(B109:B118)</f>
        <v>890</v>
      </c>
      <c r="C119" s="15">
        <f>SUM(C109:C118)</f>
        <v>874</v>
      </c>
      <c r="D119" s="15">
        <f>SUM(D109:D118)</f>
        <v>863</v>
      </c>
      <c r="E119" s="15">
        <f>SUM(E109:E118)</f>
        <v>863</v>
      </c>
      <c r="F119" s="15">
        <f>SUM(F109:F118)</f>
        <v>856</v>
      </c>
    </row>
    <row r="120" ht="13.5" thickBot="1">
      <c r="A120" s="4"/>
    </row>
    <row r="121" spans="1:6" ht="13.5" thickBot="1">
      <c r="A121" s="34" t="s">
        <v>101</v>
      </c>
      <c r="B121" s="34"/>
      <c r="C121" s="34"/>
      <c r="D121" s="34"/>
      <c r="E121" s="34"/>
      <c r="F121" s="34"/>
    </row>
    <row r="122" spans="1:6" ht="12.75">
      <c r="A122" s="62">
        <v>1</v>
      </c>
      <c r="B122" s="16">
        <v>227</v>
      </c>
      <c r="C122" s="16">
        <v>228</v>
      </c>
      <c r="D122" s="16">
        <v>229</v>
      </c>
      <c r="E122" s="16">
        <v>229</v>
      </c>
      <c r="F122" s="16">
        <v>226</v>
      </c>
    </row>
    <row r="123" spans="1:6" ht="12.75">
      <c r="A123" s="63">
        <v>2</v>
      </c>
      <c r="B123" s="17">
        <v>249</v>
      </c>
      <c r="C123" s="17">
        <v>249</v>
      </c>
      <c r="D123" s="17">
        <v>246</v>
      </c>
      <c r="E123" s="17">
        <v>257</v>
      </c>
      <c r="F123" s="17">
        <v>248</v>
      </c>
    </row>
    <row r="124" spans="1:6" ht="12.75">
      <c r="A124" s="63">
        <v>3</v>
      </c>
      <c r="B124" s="17">
        <v>198</v>
      </c>
      <c r="C124" s="17">
        <v>196</v>
      </c>
      <c r="D124" s="17">
        <v>196</v>
      </c>
      <c r="E124" s="17">
        <v>206</v>
      </c>
      <c r="F124" s="17">
        <v>196</v>
      </c>
    </row>
    <row r="125" spans="1:6" ht="12.75">
      <c r="A125" s="63">
        <v>4</v>
      </c>
      <c r="B125" s="17">
        <v>222</v>
      </c>
      <c r="C125" s="17">
        <v>222</v>
      </c>
      <c r="D125" s="17">
        <v>220</v>
      </c>
      <c r="E125" s="17">
        <v>227</v>
      </c>
      <c r="F125" s="17">
        <v>222</v>
      </c>
    </row>
    <row r="126" spans="1:6" ht="12.75">
      <c r="A126" s="63">
        <v>5</v>
      </c>
      <c r="B126" s="17">
        <v>173</v>
      </c>
      <c r="C126" s="17">
        <v>172</v>
      </c>
      <c r="D126" s="17">
        <v>172</v>
      </c>
      <c r="E126" s="17">
        <v>173</v>
      </c>
      <c r="F126" s="17">
        <v>171</v>
      </c>
    </row>
    <row r="127" spans="1:6" ht="12.75">
      <c r="A127" s="63">
        <v>6</v>
      </c>
      <c r="B127" s="17">
        <v>211</v>
      </c>
      <c r="C127" s="17">
        <v>210</v>
      </c>
      <c r="D127" s="17">
        <v>208</v>
      </c>
      <c r="E127" s="17">
        <v>219</v>
      </c>
      <c r="F127" s="17">
        <v>210</v>
      </c>
    </row>
    <row r="128" spans="1:6" ht="12.75">
      <c r="A128" s="63">
        <v>7</v>
      </c>
      <c r="B128" s="17">
        <v>210</v>
      </c>
      <c r="C128" s="17">
        <v>216</v>
      </c>
      <c r="D128" s="17">
        <v>209</v>
      </c>
      <c r="E128" s="17">
        <v>216</v>
      </c>
      <c r="F128" s="17">
        <v>214</v>
      </c>
    </row>
    <row r="129" spans="1:6" ht="12.75">
      <c r="A129" s="63">
        <v>8</v>
      </c>
      <c r="B129" s="17">
        <v>255</v>
      </c>
      <c r="C129" s="17">
        <v>255</v>
      </c>
      <c r="D129" s="17">
        <v>247</v>
      </c>
      <c r="E129" s="17">
        <v>259</v>
      </c>
      <c r="F129" s="17">
        <v>253</v>
      </c>
    </row>
    <row r="130" spans="1:6" ht="12.75">
      <c r="A130" s="64">
        <v>9</v>
      </c>
      <c r="B130" s="42">
        <v>140</v>
      </c>
      <c r="C130" s="42">
        <v>140</v>
      </c>
      <c r="D130" s="42">
        <v>137</v>
      </c>
      <c r="E130" s="42">
        <v>146</v>
      </c>
      <c r="F130" s="42">
        <v>140</v>
      </c>
    </row>
    <row r="131" spans="1:6" ht="12.75">
      <c r="A131" s="63">
        <v>10</v>
      </c>
      <c r="B131" s="17">
        <v>242</v>
      </c>
      <c r="C131" s="17">
        <v>245</v>
      </c>
      <c r="D131" s="17">
        <v>247</v>
      </c>
      <c r="E131" s="17">
        <v>247</v>
      </c>
      <c r="F131" s="17">
        <v>244</v>
      </c>
    </row>
    <row r="132" spans="1:6" ht="12.75">
      <c r="A132" s="63">
        <v>11</v>
      </c>
      <c r="B132" s="17">
        <v>267</v>
      </c>
      <c r="C132" s="17">
        <v>266</v>
      </c>
      <c r="D132" s="17">
        <v>264</v>
      </c>
      <c r="E132" s="17">
        <v>272</v>
      </c>
      <c r="F132" s="17">
        <v>266</v>
      </c>
    </row>
    <row r="133" spans="1:6" ht="12.75">
      <c r="A133" s="63">
        <v>12</v>
      </c>
      <c r="B133" s="17">
        <v>213</v>
      </c>
      <c r="C133" s="17">
        <v>212</v>
      </c>
      <c r="D133" s="17">
        <v>208</v>
      </c>
      <c r="E133" s="17">
        <v>218</v>
      </c>
      <c r="F133" s="17">
        <v>208</v>
      </c>
    </row>
    <row r="134" spans="1:6" ht="12.75">
      <c r="A134" s="63">
        <v>13</v>
      </c>
      <c r="B134" s="17">
        <v>100</v>
      </c>
      <c r="C134" s="17">
        <v>101</v>
      </c>
      <c r="D134" s="17">
        <v>100</v>
      </c>
      <c r="E134" s="17">
        <v>98</v>
      </c>
      <c r="F134" s="17">
        <v>100</v>
      </c>
    </row>
    <row r="135" spans="1:6" ht="12.75">
      <c r="A135" s="61" t="s">
        <v>17</v>
      </c>
      <c r="B135" s="15">
        <f>SUM(B122:B134)</f>
        <v>2707</v>
      </c>
      <c r="C135" s="15">
        <f>SUM(C122:C134)</f>
        <v>2712</v>
      </c>
      <c r="D135" s="15">
        <f>SUM(D122:D134)</f>
        <v>2683</v>
      </c>
      <c r="E135" s="15">
        <f>SUM(E122:E134)</f>
        <v>2767</v>
      </c>
      <c r="F135" s="15">
        <f>SUM(F122:F134)</f>
        <v>2698</v>
      </c>
    </row>
    <row r="136" ht="13.5" thickBot="1">
      <c r="A136" s="4"/>
    </row>
    <row r="137" spans="1:6" ht="13.5" thickBot="1">
      <c r="A137" s="34" t="s">
        <v>113</v>
      </c>
      <c r="B137" s="34"/>
      <c r="C137" s="34"/>
      <c r="D137" s="34"/>
      <c r="E137" s="34"/>
      <c r="F137" s="34"/>
    </row>
    <row r="138" spans="1:6" ht="12.75">
      <c r="A138" s="96" t="s">
        <v>752</v>
      </c>
      <c r="B138" s="16">
        <v>115</v>
      </c>
      <c r="C138" s="16">
        <v>112</v>
      </c>
      <c r="D138" s="16">
        <v>109</v>
      </c>
      <c r="E138" s="16">
        <v>108</v>
      </c>
      <c r="F138" s="16">
        <v>98</v>
      </c>
    </row>
    <row r="139" spans="1:6" ht="12.75">
      <c r="A139" s="96" t="s">
        <v>753</v>
      </c>
      <c r="B139" s="17">
        <v>277</v>
      </c>
      <c r="C139" s="17">
        <v>275</v>
      </c>
      <c r="D139" s="17">
        <v>271</v>
      </c>
      <c r="E139" s="17">
        <v>273</v>
      </c>
      <c r="F139" s="17">
        <v>246</v>
      </c>
    </row>
    <row r="140" spans="1:6" ht="12.75">
      <c r="A140" s="96" t="s">
        <v>754</v>
      </c>
      <c r="B140" s="17">
        <v>200</v>
      </c>
      <c r="C140" s="17">
        <v>192</v>
      </c>
      <c r="D140" s="17">
        <v>191</v>
      </c>
      <c r="E140" s="17">
        <v>193</v>
      </c>
      <c r="F140" s="17">
        <v>177</v>
      </c>
    </row>
    <row r="141" spans="1:6" ht="12.75">
      <c r="A141" s="96" t="s">
        <v>755</v>
      </c>
      <c r="B141" s="17">
        <v>204</v>
      </c>
      <c r="C141" s="17">
        <v>203</v>
      </c>
      <c r="D141" s="17">
        <v>201</v>
      </c>
      <c r="E141" s="17">
        <v>204</v>
      </c>
      <c r="F141" s="17">
        <v>180</v>
      </c>
    </row>
    <row r="142" spans="1:6" ht="12.75">
      <c r="A142" s="96" t="s">
        <v>756</v>
      </c>
      <c r="B142" s="17">
        <v>132</v>
      </c>
      <c r="C142" s="17">
        <v>123</v>
      </c>
      <c r="D142" s="17">
        <v>125</v>
      </c>
      <c r="E142" s="17">
        <v>125</v>
      </c>
      <c r="F142" s="17">
        <v>108</v>
      </c>
    </row>
    <row r="143" spans="1:6" ht="12.75">
      <c r="A143" s="96" t="s">
        <v>757</v>
      </c>
      <c r="B143" s="17">
        <v>226</v>
      </c>
      <c r="C143" s="17">
        <v>225</v>
      </c>
      <c r="D143" s="17">
        <v>225</v>
      </c>
      <c r="E143" s="17">
        <v>233</v>
      </c>
      <c r="F143" s="17">
        <v>204</v>
      </c>
    </row>
    <row r="144" spans="1:6" ht="12.75">
      <c r="A144" s="96" t="s">
        <v>758</v>
      </c>
      <c r="B144" s="17">
        <v>197</v>
      </c>
      <c r="C144" s="17">
        <v>198</v>
      </c>
      <c r="D144" s="17">
        <v>196</v>
      </c>
      <c r="E144" s="17">
        <v>195</v>
      </c>
      <c r="F144" s="17">
        <v>181</v>
      </c>
    </row>
    <row r="145" spans="1:6" ht="12.75">
      <c r="A145" s="96" t="s">
        <v>759</v>
      </c>
      <c r="B145" s="17">
        <v>68</v>
      </c>
      <c r="C145" s="17">
        <v>66</v>
      </c>
      <c r="D145" s="17">
        <v>67</v>
      </c>
      <c r="E145" s="17">
        <v>69</v>
      </c>
      <c r="F145" s="17">
        <v>63</v>
      </c>
    </row>
    <row r="146" spans="1:6" ht="12.75">
      <c r="A146" s="96" t="s">
        <v>760</v>
      </c>
      <c r="B146" s="17">
        <v>278</v>
      </c>
      <c r="C146" s="17">
        <v>280</v>
      </c>
      <c r="D146" s="17">
        <v>273</v>
      </c>
      <c r="E146" s="17">
        <v>273</v>
      </c>
      <c r="F146" s="17">
        <v>253</v>
      </c>
    </row>
    <row r="147" spans="1:6" ht="12.75">
      <c r="A147" s="162" t="s">
        <v>761</v>
      </c>
      <c r="B147" s="42">
        <v>72</v>
      </c>
      <c r="C147" s="42">
        <v>69</v>
      </c>
      <c r="D147" s="42">
        <v>70</v>
      </c>
      <c r="E147" s="42">
        <v>71</v>
      </c>
      <c r="F147" s="42">
        <v>65</v>
      </c>
    </row>
    <row r="148" spans="1:6" ht="13.5" thickBot="1">
      <c r="A148" s="38"/>
      <c r="B148" s="69"/>
      <c r="C148" s="69"/>
      <c r="D148" s="69"/>
      <c r="E148" s="69"/>
      <c r="F148" s="69"/>
    </row>
    <row r="149" spans="1:6" ht="13.5" thickBot="1">
      <c r="A149" s="34" t="s">
        <v>810</v>
      </c>
      <c r="B149" s="34"/>
      <c r="C149" s="34"/>
      <c r="D149" s="34"/>
      <c r="E149" s="34"/>
      <c r="F149" s="34"/>
    </row>
    <row r="150" spans="1:6" ht="12.75">
      <c r="A150" s="96" t="s">
        <v>762</v>
      </c>
      <c r="B150" s="17">
        <v>149</v>
      </c>
      <c r="C150" s="17">
        <v>143</v>
      </c>
      <c r="D150" s="17">
        <v>140</v>
      </c>
      <c r="E150" s="17">
        <v>143</v>
      </c>
      <c r="F150" s="17">
        <v>125</v>
      </c>
    </row>
    <row r="151" spans="1:6" ht="12.75">
      <c r="A151" s="96" t="s">
        <v>763</v>
      </c>
      <c r="B151" s="17">
        <v>91</v>
      </c>
      <c r="C151" s="17">
        <v>93</v>
      </c>
      <c r="D151" s="17">
        <v>91</v>
      </c>
      <c r="E151" s="17">
        <v>94</v>
      </c>
      <c r="F151" s="17">
        <v>79</v>
      </c>
    </row>
    <row r="152" spans="1:6" ht="12.75">
      <c r="A152" s="96" t="s">
        <v>764</v>
      </c>
      <c r="B152" s="17">
        <v>251</v>
      </c>
      <c r="C152" s="17">
        <v>246</v>
      </c>
      <c r="D152" s="17">
        <v>246</v>
      </c>
      <c r="E152" s="17">
        <v>246</v>
      </c>
      <c r="F152" s="17">
        <v>235</v>
      </c>
    </row>
    <row r="153" spans="1:6" ht="12.75">
      <c r="A153" s="96" t="s">
        <v>765</v>
      </c>
      <c r="B153" s="17">
        <v>262</v>
      </c>
      <c r="C153" s="17">
        <v>253</v>
      </c>
      <c r="D153" s="17">
        <v>252</v>
      </c>
      <c r="E153" s="17">
        <v>255</v>
      </c>
      <c r="F153" s="17">
        <v>236</v>
      </c>
    </row>
    <row r="154" spans="1:6" ht="12.75">
      <c r="A154" s="96" t="s">
        <v>766</v>
      </c>
      <c r="B154" s="17">
        <v>167</v>
      </c>
      <c r="C154" s="17">
        <v>166</v>
      </c>
      <c r="D154" s="17">
        <v>163</v>
      </c>
      <c r="E154" s="17">
        <v>165</v>
      </c>
      <c r="F154" s="17">
        <v>151</v>
      </c>
    </row>
    <row r="155" spans="1:6" ht="12.75">
      <c r="A155" s="96" t="s">
        <v>767</v>
      </c>
      <c r="B155" s="17">
        <v>146</v>
      </c>
      <c r="C155" s="17">
        <v>143</v>
      </c>
      <c r="D155" s="17">
        <v>146</v>
      </c>
      <c r="E155" s="17">
        <v>145</v>
      </c>
      <c r="F155" s="17">
        <v>122</v>
      </c>
    </row>
    <row r="156" spans="1:6" ht="12.75">
      <c r="A156" s="96" t="s">
        <v>768</v>
      </c>
      <c r="B156" s="17">
        <v>190</v>
      </c>
      <c r="C156" s="17">
        <v>184</v>
      </c>
      <c r="D156" s="17">
        <v>183</v>
      </c>
      <c r="E156" s="17">
        <v>187</v>
      </c>
      <c r="F156" s="17">
        <v>165</v>
      </c>
    </row>
    <row r="157" spans="1:6" ht="12.75">
      <c r="A157" s="96" t="s">
        <v>769</v>
      </c>
      <c r="B157" s="17">
        <v>231</v>
      </c>
      <c r="C157" s="17">
        <v>231</v>
      </c>
      <c r="D157" s="17">
        <v>229</v>
      </c>
      <c r="E157" s="17">
        <v>233</v>
      </c>
      <c r="F157" s="17">
        <v>211</v>
      </c>
    </row>
    <row r="158" spans="1:6" ht="12.75">
      <c r="A158" s="96" t="s">
        <v>770</v>
      </c>
      <c r="B158" s="17">
        <v>130</v>
      </c>
      <c r="C158" s="17">
        <v>130</v>
      </c>
      <c r="D158" s="17">
        <v>130</v>
      </c>
      <c r="E158" s="17">
        <v>134</v>
      </c>
      <c r="F158" s="17">
        <v>120</v>
      </c>
    </row>
    <row r="159" spans="1:6" ht="12.75">
      <c r="A159" s="96" t="s">
        <v>771</v>
      </c>
      <c r="B159" s="17">
        <v>221</v>
      </c>
      <c r="C159" s="17">
        <v>214</v>
      </c>
      <c r="D159" s="17">
        <v>218</v>
      </c>
      <c r="E159" s="17">
        <v>220</v>
      </c>
      <c r="F159" s="17">
        <v>205</v>
      </c>
    </row>
    <row r="160" spans="1:6" ht="12.75">
      <c r="A160" s="96" t="s">
        <v>73</v>
      </c>
      <c r="B160" s="17">
        <v>234</v>
      </c>
      <c r="C160" s="17">
        <v>227</v>
      </c>
      <c r="D160" s="17">
        <v>224</v>
      </c>
      <c r="E160" s="17">
        <v>232</v>
      </c>
      <c r="F160" s="17">
        <v>199</v>
      </c>
    </row>
    <row r="161" spans="1:6" ht="12.75">
      <c r="A161" s="61" t="s">
        <v>17</v>
      </c>
      <c r="B161" s="15">
        <f>SUM(B138:B160)</f>
        <v>3841</v>
      </c>
      <c r="C161" s="15">
        <f>SUM(C138:C160)</f>
        <v>3773</v>
      </c>
      <c r="D161" s="15">
        <f>SUM(D138:D160)</f>
        <v>3750</v>
      </c>
      <c r="E161" s="15">
        <f>SUM(E138:E160)</f>
        <v>3798</v>
      </c>
      <c r="F161" s="15">
        <f>SUM(F138:F160)</f>
        <v>3423</v>
      </c>
    </row>
    <row r="162" ht="13.5" thickBot="1">
      <c r="A162" s="4"/>
    </row>
    <row r="163" spans="1:6" ht="13.5" thickBot="1">
      <c r="A163" s="34" t="s">
        <v>117</v>
      </c>
      <c r="B163" s="34"/>
      <c r="C163" s="34"/>
      <c r="D163" s="34"/>
      <c r="E163" s="34"/>
      <c r="F163" s="34"/>
    </row>
    <row r="164" spans="1:6" ht="12.75">
      <c r="A164" s="96" t="s">
        <v>772</v>
      </c>
      <c r="B164" s="16">
        <v>224</v>
      </c>
      <c r="C164" s="16">
        <v>224</v>
      </c>
      <c r="D164" s="16">
        <v>219</v>
      </c>
      <c r="E164" s="16">
        <v>216</v>
      </c>
      <c r="F164" s="16">
        <v>204</v>
      </c>
    </row>
    <row r="165" spans="1:6" ht="12.75">
      <c r="A165" s="96" t="s">
        <v>773</v>
      </c>
      <c r="B165" s="17">
        <v>178</v>
      </c>
      <c r="C165" s="17">
        <v>175</v>
      </c>
      <c r="D165" s="17">
        <v>170</v>
      </c>
      <c r="E165" s="17">
        <v>168</v>
      </c>
      <c r="F165" s="17">
        <v>162</v>
      </c>
    </row>
    <row r="166" spans="1:6" ht="12.75">
      <c r="A166" s="96" t="s">
        <v>774</v>
      </c>
      <c r="B166" s="17">
        <v>263</v>
      </c>
      <c r="C166" s="17">
        <v>263</v>
      </c>
      <c r="D166" s="17">
        <v>255</v>
      </c>
      <c r="E166" s="17">
        <v>252</v>
      </c>
      <c r="F166" s="17">
        <v>238</v>
      </c>
    </row>
    <row r="167" spans="1:6" ht="12.75">
      <c r="A167" s="96" t="s">
        <v>775</v>
      </c>
      <c r="B167" s="17">
        <v>60</v>
      </c>
      <c r="C167" s="17">
        <v>59</v>
      </c>
      <c r="D167" s="17">
        <v>62</v>
      </c>
      <c r="E167" s="17">
        <v>61</v>
      </c>
      <c r="F167" s="17">
        <v>59</v>
      </c>
    </row>
    <row r="168" spans="1:6" ht="12.75">
      <c r="A168" s="96" t="s">
        <v>776</v>
      </c>
      <c r="B168" s="17">
        <v>23</v>
      </c>
      <c r="C168" s="17">
        <v>21</v>
      </c>
      <c r="D168" s="17">
        <v>24</v>
      </c>
      <c r="E168" s="17">
        <v>23</v>
      </c>
      <c r="F168" s="17">
        <v>21</v>
      </c>
    </row>
    <row r="169" spans="1:6" ht="12.75">
      <c r="A169" s="96" t="s">
        <v>777</v>
      </c>
      <c r="B169" s="17">
        <v>36</v>
      </c>
      <c r="C169" s="17">
        <v>35</v>
      </c>
      <c r="D169" s="17">
        <v>38</v>
      </c>
      <c r="E169" s="17">
        <v>37</v>
      </c>
      <c r="F169" s="17">
        <v>35</v>
      </c>
    </row>
    <row r="170" spans="1:6" ht="12.75">
      <c r="A170" s="96" t="s">
        <v>778</v>
      </c>
      <c r="B170" s="17">
        <v>27</v>
      </c>
      <c r="C170" s="17">
        <v>29</v>
      </c>
      <c r="D170" s="17">
        <v>27</v>
      </c>
      <c r="E170" s="17">
        <v>27</v>
      </c>
      <c r="F170" s="17">
        <v>23</v>
      </c>
    </row>
    <row r="171" spans="1:6" ht="12.75">
      <c r="A171" s="96" t="s">
        <v>779</v>
      </c>
      <c r="B171" s="17">
        <v>59</v>
      </c>
      <c r="C171" s="17">
        <v>58</v>
      </c>
      <c r="D171" s="17">
        <v>57</v>
      </c>
      <c r="E171" s="17">
        <v>57</v>
      </c>
      <c r="F171" s="17">
        <v>57</v>
      </c>
    </row>
    <row r="172" spans="1:6" ht="12.75">
      <c r="A172" s="96" t="s">
        <v>780</v>
      </c>
      <c r="B172" s="17">
        <v>71</v>
      </c>
      <c r="C172" s="17">
        <v>71</v>
      </c>
      <c r="D172" s="17">
        <v>70</v>
      </c>
      <c r="E172" s="17">
        <v>71</v>
      </c>
      <c r="F172" s="17">
        <v>65</v>
      </c>
    </row>
    <row r="173" spans="1:6" ht="12.75">
      <c r="A173" s="137" t="s">
        <v>781</v>
      </c>
      <c r="B173" s="17">
        <v>165</v>
      </c>
      <c r="C173" s="17">
        <v>162</v>
      </c>
      <c r="D173" s="17">
        <v>164</v>
      </c>
      <c r="E173" s="17">
        <v>162</v>
      </c>
      <c r="F173" s="17">
        <v>163</v>
      </c>
    </row>
    <row r="174" spans="1:6" ht="12.75">
      <c r="A174" s="61" t="s">
        <v>17</v>
      </c>
      <c r="B174" s="15">
        <f>SUM(B164:B173)</f>
        <v>1106</v>
      </c>
      <c r="C174" s="15">
        <f>SUM(C164:C173)</f>
        <v>1097</v>
      </c>
      <c r="D174" s="15">
        <f>SUM(D164:D173)</f>
        <v>1086</v>
      </c>
      <c r="E174" s="15">
        <f>SUM(E164:E173)</f>
        <v>1074</v>
      </c>
      <c r="F174" s="15">
        <f>SUM(F164:F173)</f>
        <v>1027</v>
      </c>
    </row>
    <row r="175" ht="13.5" thickBot="1">
      <c r="A175" s="4"/>
    </row>
    <row r="176" spans="1:6" ht="13.5" thickBot="1">
      <c r="A176" s="34" t="s">
        <v>120</v>
      </c>
      <c r="B176" s="34"/>
      <c r="C176" s="34"/>
      <c r="D176" s="34"/>
      <c r="E176" s="34"/>
      <c r="F176" s="34"/>
    </row>
    <row r="177" spans="1:6" ht="12.75">
      <c r="A177" s="96" t="s">
        <v>803</v>
      </c>
      <c r="B177" s="16">
        <v>132</v>
      </c>
      <c r="C177" s="16">
        <v>126</v>
      </c>
      <c r="D177" s="16">
        <v>127</v>
      </c>
      <c r="E177" s="16">
        <v>126</v>
      </c>
      <c r="F177" s="16">
        <v>131</v>
      </c>
    </row>
    <row r="178" spans="1:6" ht="12.75">
      <c r="A178" s="96" t="s">
        <v>555</v>
      </c>
      <c r="B178" s="17">
        <v>308</v>
      </c>
      <c r="C178" s="17">
        <v>292</v>
      </c>
      <c r="D178" s="17">
        <v>296</v>
      </c>
      <c r="E178" s="17">
        <v>296</v>
      </c>
      <c r="F178" s="17">
        <v>297</v>
      </c>
    </row>
    <row r="179" spans="1:6" ht="12.75">
      <c r="A179" s="96" t="s">
        <v>556</v>
      </c>
      <c r="B179" s="17">
        <v>474</v>
      </c>
      <c r="C179" s="17">
        <v>453</v>
      </c>
      <c r="D179" s="17">
        <v>455</v>
      </c>
      <c r="E179" s="17">
        <v>455</v>
      </c>
      <c r="F179" s="17">
        <v>455</v>
      </c>
    </row>
    <row r="180" spans="1:6" ht="12.75">
      <c r="A180" s="96" t="s">
        <v>557</v>
      </c>
      <c r="B180" s="17">
        <v>198</v>
      </c>
      <c r="C180" s="17">
        <v>189</v>
      </c>
      <c r="D180" s="17">
        <v>191</v>
      </c>
      <c r="E180" s="17">
        <v>192</v>
      </c>
      <c r="F180" s="17">
        <v>193</v>
      </c>
    </row>
    <row r="181" spans="1:6" ht="12.75">
      <c r="A181" s="96" t="s">
        <v>558</v>
      </c>
      <c r="B181" s="17">
        <v>243</v>
      </c>
      <c r="C181" s="17">
        <v>228</v>
      </c>
      <c r="D181" s="17">
        <v>225</v>
      </c>
      <c r="E181" s="17">
        <v>227</v>
      </c>
      <c r="F181" s="17">
        <v>232</v>
      </c>
    </row>
    <row r="182" spans="1:6" ht="12.75">
      <c r="A182" s="96" t="s">
        <v>559</v>
      </c>
      <c r="B182" s="17">
        <v>407</v>
      </c>
      <c r="C182" s="17">
        <v>394</v>
      </c>
      <c r="D182" s="17">
        <v>392</v>
      </c>
      <c r="E182" s="17">
        <v>395</v>
      </c>
      <c r="F182" s="17">
        <v>395</v>
      </c>
    </row>
    <row r="183" spans="1:6" ht="12.75">
      <c r="A183" s="96" t="s">
        <v>560</v>
      </c>
      <c r="B183" s="17">
        <v>335</v>
      </c>
      <c r="C183" s="17">
        <v>321</v>
      </c>
      <c r="D183" s="17">
        <v>319</v>
      </c>
      <c r="E183" s="17">
        <v>318</v>
      </c>
      <c r="F183" s="17">
        <v>320</v>
      </c>
    </row>
    <row r="184" spans="1:6" ht="12.75">
      <c r="A184" s="96" t="s">
        <v>561</v>
      </c>
      <c r="B184" s="17">
        <v>136</v>
      </c>
      <c r="C184" s="17">
        <v>132</v>
      </c>
      <c r="D184" s="17">
        <v>129</v>
      </c>
      <c r="E184" s="17">
        <v>131</v>
      </c>
      <c r="F184" s="17">
        <v>132</v>
      </c>
    </row>
    <row r="185" spans="1:6" ht="12.75">
      <c r="A185" s="96" t="s">
        <v>562</v>
      </c>
      <c r="B185" s="17">
        <v>245</v>
      </c>
      <c r="C185" s="17">
        <v>230</v>
      </c>
      <c r="D185" s="17">
        <v>229</v>
      </c>
      <c r="E185" s="17">
        <v>231</v>
      </c>
      <c r="F185" s="17">
        <v>235</v>
      </c>
    </row>
    <row r="186" spans="1:6" ht="12.75">
      <c r="A186" s="96" t="s">
        <v>563</v>
      </c>
      <c r="B186" s="17">
        <v>58</v>
      </c>
      <c r="C186" s="17">
        <v>57</v>
      </c>
      <c r="D186" s="17">
        <v>57</v>
      </c>
      <c r="E186" s="17">
        <v>57</v>
      </c>
      <c r="F186" s="17">
        <v>57</v>
      </c>
    </row>
    <row r="187" spans="1:6" ht="12.75">
      <c r="A187" s="96" t="s">
        <v>564</v>
      </c>
      <c r="B187" s="17">
        <v>69</v>
      </c>
      <c r="C187" s="17">
        <v>67</v>
      </c>
      <c r="D187" s="17">
        <v>68</v>
      </c>
      <c r="E187" s="17">
        <v>68</v>
      </c>
      <c r="F187" s="17">
        <v>65</v>
      </c>
    </row>
    <row r="188" spans="1:6" ht="12.75">
      <c r="A188" s="96" t="s">
        <v>565</v>
      </c>
      <c r="B188" s="17">
        <v>19</v>
      </c>
      <c r="C188" s="17">
        <v>19</v>
      </c>
      <c r="D188" s="17">
        <v>19</v>
      </c>
      <c r="E188" s="17">
        <v>20</v>
      </c>
      <c r="F188" s="17">
        <v>20</v>
      </c>
    </row>
    <row r="189" spans="1:6" ht="12.75">
      <c r="A189" s="96" t="s">
        <v>566</v>
      </c>
      <c r="B189" s="17">
        <v>14</v>
      </c>
      <c r="C189" s="17">
        <v>13</v>
      </c>
      <c r="D189" s="17">
        <v>13</v>
      </c>
      <c r="E189" s="17">
        <v>13</v>
      </c>
      <c r="F189" s="17">
        <v>13</v>
      </c>
    </row>
    <row r="190" spans="1:6" ht="12.75">
      <c r="A190" s="96" t="s">
        <v>567</v>
      </c>
      <c r="B190" s="17">
        <v>222</v>
      </c>
      <c r="C190" s="17">
        <v>194</v>
      </c>
      <c r="D190" s="17">
        <v>192</v>
      </c>
      <c r="E190" s="17">
        <v>195</v>
      </c>
      <c r="F190" s="17">
        <v>196</v>
      </c>
    </row>
    <row r="191" spans="1:6" ht="12.75">
      <c r="A191" s="96" t="s">
        <v>568</v>
      </c>
      <c r="B191" s="42">
        <v>279</v>
      </c>
      <c r="C191" s="42">
        <v>249</v>
      </c>
      <c r="D191" s="42">
        <v>246</v>
      </c>
      <c r="E191" s="42">
        <v>253</v>
      </c>
      <c r="F191" s="42">
        <v>249</v>
      </c>
    </row>
    <row r="192" spans="1:6" ht="12.75">
      <c r="A192" s="96" t="s">
        <v>569</v>
      </c>
      <c r="B192" s="17">
        <v>403</v>
      </c>
      <c r="C192" s="17">
        <v>376</v>
      </c>
      <c r="D192" s="17">
        <v>373</v>
      </c>
      <c r="E192" s="17">
        <v>372</v>
      </c>
      <c r="F192" s="17">
        <v>375</v>
      </c>
    </row>
    <row r="193" spans="1:6" ht="12.75">
      <c r="A193" s="96" t="s">
        <v>570</v>
      </c>
      <c r="B193" s="17">
        <v>129</v>
      </c>
      <c r="C193" s="17">
        <v>129</v>
      </c>
      <c r="D193" s="17">
        <v>133</v>
      </c>
      <c r="E193" s="17">
        <v>130</v>
      </c>
      <c r="F193" s="17">
        <v>133</v>
      </c>
    </row>
    <row r="194" spans="1:6" ht="12.75">
      <c r="A194" s="162" t="s">
        <v>571</v>
      </c>
      <c r="B194" s="42">
        <v>244</v>
      </c>
      <c r="C194" s="42">
        <v>234</v>
      </c>
      <c r="D194" s="42">
        <v>241</v>
      </c>
      <c r="E194" s="42">
        <v>236</v>
      </c>
      <c r="F194" s="42">
        <v>239</v>
      </c>
    </row>
    <row r="195" spans="1:6" ht="13.5" thickBot="1">
      <c r="A195" s="38"/>
      <c r="B195" s="69"/>
      <c r="C195" s="69"/>
      <c r="D195" s="69"/>
      <c r="E195" s="69"/>
      <c r="F195" s="69"/>
    </row>
    <row r="196" spans="1:6" ht="13.5" thickBot="1">
      <c r="A196" s="34" t="s">
        <v>809</v>
      </c>
      <c r="B196" s="34"/>
      <c r="C196" s="34"/>
      <c r="D196" s="34"/>
      <c r="E196" s="34"/>
      <c r="F196" s="34"/>
    </row>
    <row r="197" spans="1:6" ht="12.75">
      <c r="A197" s="96" t="s">
        <v>572</v>
      </c>
      <c r="B197" s="17">
        <v>208</v>
      </c>
      <c r="C197" s="17">
        <v>200</v>
      </c>
      <c r="D197" s="17">
        <v>201</v>
      </c>
      <c r="E197" s="17">
        <v>200</v>
      </c>
      <c r="F197" s="17">
        <v>205</v>
      </c>
    </row>
    <row r="198" spans="1:6" ht="12.75">
      <c r="A198" s="96" t="s">
        <v>804</v>
      </c>
      <c r="B198" s="17">
        <v>44</v>
      </c>
      <c r="C198" s="17">
        <v>44</v>
      </c>
      <c r="D198" s="17">
        <v>44</v>
      </c>
      <c r="E198" s="17">
        <v>44</v>
      </c>
      <c r="F198" s="17">
        <v>44</v>
      </c>
    </row>
    <row r="199" spans="1:6" ht="12.75">
      <c r="A199" s="96" t="s">
        <v>805</v>
      </c>
      <c r="B199" s="17">
        <v>15</v>
      </c>
      <c r="C199" s="17">
        <v>15</v>
      </c>
      <c r="D199" s="17">
        <v>15</v>
      </c>
      <c r="E199" s="17">
        <v>15</v>
      </c>
      <c r="F199" s="17">
        <v>15</v>
      </c>
    </row>
    <row r="200" spans="1:6" ht="12.75">
      <c r="A200" s="61" t="s">
        <v>17</v>
      </c>
      <c r="B200" s="15">
        <f>SUM(B177:B199)</f>
        <v>4182</v>
      </c>
      <c r="C200" s="15">
        <f>SUM(C177:C199)</f>
        <v>3962</v>
      </c>
      <c r="D200" s="15">
        <f>SUM(D177:D199)</f>
        <v>3965</v>
      </c>
      <c r="E200" s="15">
        <f>SUM(E177:E199)</f>
        <v>3974</v>
      </c>
      <c r="F200" s="15">
        <f>SUM(F177:F199)</f>
        <v>4001</v>
      </c>
    </row>
    <row r="201" ht="13.5" thickBot="1">
      <c r="A201" s="4"/>
    </row>
    <row r="202" spans="1:6" ht="13.5" thickBot="1">
      <c r="A202" s="34" t="s">
        <v>128</v>
      </c>
      <c r="B202" s="34"/>
      <c r="C202" s="34"/>
      <c r="D202" s="34"/>
      <c r="E202" s="34"/>
      <c r="F202" s="34"/>
    </row>
    <row r="203" spans="1:6" ht="12.75">
      <c r="A203" s="96">
        <v>1</v>
      </c>
      <c r="B203" s="41">
        <v>181</v>
      </c>
      <c r="C203" s="41">
        <v>187</v>
      </c>
      <c r="D203" s="41">
        <v>183</v>
      </c>
      <c r="E203" s="41">
        <v>191</v>
      </c>
      <c r="F203" s="41">
        <v>181</v>
      </c>
    </row>
    <row r="204" spans="1:6" ht="12.75">
      <c r="A204" s="96">
        <v>2</v>
      </c>
      <c r="B204" s="42">
        <v>116</v>
      </c>
      <c r="C204" s="42">
        <v>116</v>
      </c>
      <c r="D204" s="42">
        <v>116</v>
      </c>
      <c r="E204" s="42">
        <v>116</v>
      </c>
      <c r="F204" s="42">
        <v>114</v>
      </c>
    </row>
    <row r="205" spans="1:6" ht="12.75">
      <c r="A205" s="96">
        <v>3</v>
      </c>
      <c r="B205" s="17">
        <v>68</v>
      </c>
      <c r="C205" s="17">
        <v>69</v>
      </c>
      <c r="D205" s="17">
        <v>67</v>
      </c>
      <c r="E205" s="17">
        <v>67</v>
      </c>
      <c r="F205" s="17">
        <v>68</v>
      </c>
    </row>
    <row r="206" spans="1:6" ht="12.75">
      <c r="A206" s="96">
        <v>4</v>
      </c>
      <c r="B206" s="17">
        <v>137</v>
      </c>
      <c r="C206" s="17">
        <v>138</v>
      </c>
      <c r="D206" s="17">
        <v>139</v>
      </c>
      <c r="E206" s="17">
        <v>138</v>
      </c>
      <c r="F206" s="17">
        <v>135</v>
      </c>
    </row>
    <row r="207" spans="1:6" ht="12.75">
      <c r="A207" s="96">
        <v>5</v>
      </c>
      <c r="B207" s="17">
        <v>91</v>
      </c>
      <c r="C207" s="17">
        <v>95</v>
      </c>
      <c r="D207" s="17">
        <v>95</v>
      </c>
      <c r="E207" s="17">
        <v>92</v>
      </c>
      <c r="F207" s="17">
        <v>95</v>
      </c>
    </row>
    <row r="208" spans="1:6" ht="12.75">
      <c r="A208" s="96">
        <v>6</v>
      </c>
      <c r="B208" s="17">
        <v>150</v>
      </c>
      <c r="C208" s="17">
        <v>150</v>
      </c>
      <c r="D208" s="17">
        <v>151</v>
      </c>
      <c r="E208" s="17">
        <v>157</v>
      </c>
      <c r="F208" s="17">
        <v>150</v>
      </c>
    </row>
    <row r="209" spans="1:6" ht="12.75">
      <c r="A209" s="96">
        <v>7</v>
      </c>
      <c r="B209" s="17">
        <v>176</v>
      </c>
      <c r="C209" s="17">
        <v>176</v>
      </c>
      <c r="D209" s="17">
        <v>175</v>
      </c>
      <c r="E209" s="17">
        <v>178</v>
      </c>
      <c r="F209" s="17">
        <v>172</v>
      </c>
    </row>
    <row r="210" spans="1:6" ht="12.75">
      <c r="A210" s="96" t="s">
        <v>73</v>
      </c>
      <c r="B210" s="17">
        <v>270</v>
      </c>
      <c r="C210" s="17">
        <v>271</v>
      </c>
      <c r="D210" s="17">
        <v>269</v>
      </c>
      <c r="E210" s="17">
        <v>283</v>
      </c>
      <c r="F210" s="17">
        <v>269</v>
      </c>
    </row>
    <row r="211" spans="1:6" ht="12.75">
      <c r="A211" s="61" t="s">
        <v>17</v>
      </c>
      <c r="B211" s="15">
        <f>SUM(B203:B210)</f>
        <v>1189</v>
      </c>
      <c r="C211" s="15">
        <f>SUM(C203:C210)</f>
        <v>1202</v>
      </c>
      <c r="D211" s="15">
        <f>SUM(D203:D210)</f>
        <v>1195</v>
      </c>
      <c r="E211" s="15">
        <f>SUM(E203:E210)</f>
        <v>1222</v>
      </c>
      <c r="F211" s="15">
        <f>SUM(F203:F210)</f>
        <v>1184</v>
      </c>
    </row>
    <row r="213" spans="1:6" ht="12.75">
      <c r="A213" s="49" t="s">
        <v>133</v>
      </c>
      <c r="B213" s="50">
        <f>B37+B93+B100+B106+B119+B135+B161+B174+B200+B211</f>
        <v>30328</v>
      </c>
      <c r="C213" s="50">
        <f>C37+C93+C100+C106+C119+C135+C161+C174+C200+C211</f>
        <v>29850</v>
      </c>
      <c r="D213" s="50">
        <f>D37+D93+D100+D106+D119+D135+D161+D174+D200+D211</f>
        <v>29463</v>
      </c>
      <c r="E213" s="50">
        <f>E37+E93+E100+E106+E119+E135+E161+E174+E200+E211</f>
        <v>29626</v>
      </c>
      <c r="F213" s="50">
        <f>F37+F93+F100+F106+F119+F135+F161+F174+F200+F211</f>
        <v>29221</v>
      </c>
    </row>
  </sheetData>
  <sheetProtection/>
  <printOptions horizontalCentered="1"/>
  <pageMargins left="0.5" right="0.5" top="0.9" bottom="0.25" header="0.3" footer="0.3"/>
  <pageSetup fitToHeight="5" horizontalDpi="600" verticalDpi="600" orientation="portrait" r:id="rId1"/>
  <headerFooter alignWithMargins="0">
    <oddHeader>&amp;L
&amp;C&amp;"Arial,Bold"JUDICIAL DISTRICT TOTALS
By Precinct
PRIMARY ELECTION     MAY 15, 2018</oddHeader>
  </headerFooter>
  <rowBreaks count="3" manualBreakCount="3">
    <brk id="100" max="255" man="1"/>
    <brk id="148" max="255" man="1"/>
    <brk id="195" max="255" man="1"/>
  </rowBreaks>
  <ignoredErrors>
    <ignoredError sqref="B213:F2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Herman</dc:creator>
  <cp:keywords/>
  <dc:description/>
  <cp:lastModifiedBy>Aimee Mickelsen-Hall</cp:lastModifiedBy>
  <cp:lastPrinted>2018-05-30T17:00:35Z</cp:lastPrinted>
  <dcterms:created xsi:type="dcterms:W3CDTF">1998-04-10T16:36:47Z</dcterms:created>
  <dcterms:modified xsi:type="dcterms:W3CDTF">2018-05-30T17:08:32Z</dcterms:modified>
  <cp:category/>
  <cp:version/>
  <cp:contentType/>
  <cp:contentStatus/>
</cp:coreProperties>
</file>