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885" windowWidth="12120" windowHeight="3660" tabRatio="577" activeTab="0"/>
  </bookViews>
  <sheets>
    <sheet name="2018pri_legpct" sheetId="1" r:id="rId1"/>
  </sheets>
  <definedNames/>
  <calcPr fullCalcOnLoad="1"/>
</workbook>
</file>

<file path=xl/sharedStrings.xml><?xml version="1.0" encoding="utf-8"?>
<sst xmlns="http://schemas.openxmlformats.org/spreadsheetml/2006/main" count="1908" uniqueCount="1167">
  <si>
    <t>Boundary</t>
  </si>
  <si>
    <t>County Total</t>
  </si>
  <si>
    <t>Bonner</t>
  </si>
  <si>
    <t>District 1 Total</t>
  </si>
  <si>
    <t>Kootenai</t>
  </si>
  <si>
    <t>Absentee</t>
  </si>
  <si>
    <t>District 2 Total</t>
  </si>
  <si>
    <t>Clark</t>
  </si>
  <si>
    <t>District 3 Total</t>
  </si>
  <si>
    <t>Shoshone</t>
  </si>
  <si>
    <t>Benewah</t>
  </si>
  <si>
    <t>District 4 Total</t>
  </si>
  <si>
    <t>Latah</t>
  </si>
  <si>
    <t>District 5 Total</t>
  </si>
  <si>
    <t>Nez Perce</t>
  </si>
  <si>
    <t>District 6 Total</t>
  </si>
  <si>
    <t>Clearwater</t>
  </si>
  <si>
    <t>Lewis</t>
  </si>
  <si>
    <t>Idaho</t>
  </si>
  <si>
    <t>District 7 Total</t>
  </si>
  <si>
    <t>Adams</t>
  </si>
  <si>
    <t>Boise</t>
  </si>
  <si>
    <t>Valley</t>
  </si>
  <si>
    <t>Payette</t>
  </si>
  <si>
    <t>Gem</t>
  </si>
  <si>
    <t>District 8 Total</t>
  </si>
  <si>
    <t>Washington</t>
  </si>
  <si>
    <t>District 9 Total</t>
  </si>
  <si>
    <t>Canyon</t>
  </si>
  <si>
    <t>District 10 Total</t>
  </si>
  <si>
    <t>District 11 Total</t>
  </si>
  <si>
    <t>District 12 Total</t>
  </si>
  <si>
    <t>Ada</t>
  </si>
  <si>
    <t>District 13 Total</t>
  </si>
  <si>
    <t>District 14 Total</t>
  </si>
  <si>
    <t>District 15 Total</t>
  </si>
  <si>
    <t>District 16 Total</t>
  </si>
  <si>
    <t>District 17 Total</t>
  </si>
  <si>
    <t>District 18 Total</t>
  </si>
  <si>
    <t>District 19 Total</t>
  </si>
  <si>
    <t>Owyhee</t>
  </si>
  <si>
    <t>Elmore</t>
  </si>
  <si>
    <t>District 20 Total</t>
  </si>
  <si>
    <t>Blaine</t>
  </si>
  <si>
    <t>Camas</t>
  </si>
  <si>
    <t>Lincoln</t>
  </si>
  <si>
    <t>Gooding</t>
  </si>
  <si>
    <t>6 Bliss</t>
  </si>
  <si>
    <t>District 21 Total</t>
  </si>
  <si>
    <t>District 23 Total</t>
  </si>
  <si>
    <t>Jerome</t>
  </si>
  <si>
    <t>Minidoka</t>
  </si>
  <si>
    <t>District 24 Total</t>
  </si>
  <si>
    <t>Cassia</t>
  </si>
  <si>
    <t>District 25 Total</t>
  </si>
  <si>
    <t>Custer</t>
  </si>
  <si>
    <t>Jefferson</t>
  </si>
  <si>
    <t>Lemhi</t>
  </si>
  <si>
    <t>District 26 Total</t>
  </si>
  <si>
    <t>Madison</t>
  </si>
  <si>
    <t>Fremont</t>
  </si>
  <si>
    <t>District 27 Total</t>
  </si>
  <si>
    <t>Teton</t>
  </si>
  <si>
    <t>Bonneville</t>
  </si>
  <si>
    <t>District 28 Total</t>
  </si>
  <si>
    <t>District 29 Total</t>
  </si>
  <si>
    <t>District 30 Total</t>
  </si>
  <si>
    <t>Butte</t>
  </si>
  <si>
    <t>Arco 1</t>
  </si>
  <si>
    <t>Arco 2</t>
  </si>
  <si>
    <t>Howe</t>
  </si>
  <si>
    <t>Bingham</t>
  </si>
  <si>
    <t>District 31 Total</t>
  </si>
  <si>
    <t>Bear Lake</t>
  </si>
  <si>
    <t>Caribou</t>
  </si>
  <si>
    <t>Soda #1</t>
  </si>
  <si>
    <t>Soda #3</t>
  </si>
  <si>
    <t>Soda #4</t>
  </si>
  <si>
    <t>Bancroft</t>
  </si>
  <si>
    <t>Grace #1</t>
  </si>
  <si>
    <t>Wayan</t>
  </si>
  <si>
    <t>Freedom</t>
  </si>
  <si>
    <t>Franklin</t>
  </si>
  <si>
    <t>Oneida</t>
  </si>
  <si>
    <t>Bannock</t>
  </si>
  <si>
    <t>District 32 Total</t>
  </si>
  <si>
    <t>District 33 Total</t>
  </si>
  <si>
    <t>District 34 Total</t>
  </si>
  <si>
    <t>Power</t>
  </si>
  <si>
    <t>District 35 Total</t>
  </si>
  <si>
    <t>1 Benewah</t>
  </si>
  <si>
    <t>2 Center</t>
  </si>
  <si>
    <t>3 College</t>
  </si>
  <si>
    <t>4 Emida</t>
  </si>
  <si>
    <t>5 Fernwood</t>
  </si>
  <si>
    <t>6 Plummer</t>
  </si>
  <si>
    <t>7 Santa</t>
  </si>
  <si>
    <t>10 Tensed</t>
  </si>
  <si>
    <t>11 Townsite</t>
  </si>
  <si>
    <t>10 Brick</t>
  </si>
  <si>
    <t>11 Bench</t>
  </si>
  <si>
    <t>13 Ola</t>
  </si>
  <si>
    <t>3 Gooding Rural</t>
  </si>
  <si>
    <t>4 Wendell City</t>
  </si>
  <si>
    <t>5 Wendell Rural</t>
  </si>
  <si>
    <t>7 Hagerman</t>
  </si>
  <si>
    <t>Battleground</t>
  </si>
  <si>
    <t>Stanley</t>
  </si>
  <si>
    <t>Clayton</t>
  </si>
  <si>
    <t>Sunol</t>
  </si>
  <si>
    <t>Round Valley 1</t>
  </si>
  <si>
    <t>Round Valley 2</t>
  </si>
  <si>
    <t>ST SEN</t>
  </si>
  <si>
    <t>ST REP A</t>
  </si>
  <si>
    <t>R-John</t>
  </si>
  <si>
    <t>ST REP B</t>
  </si>
  <si>
    <t>Stevenson</t>
  </si>
  <si>
    <t>R-Jim</t>
  </si>
  <si>
    <t>Smith</t>
  </si>
  <si>
    <t>R-Mike</t>
  </si>
  <si>
    <t>Collins</t>
  </si>
  <si>
    <t>R-Patti Anne</t>
  </si>
  <si>
    <t>R-Scott</t>
  </si>
  <si>
    <t>Moyle</t>
  </si>
  <si>
    <t>D-Sue</t>
  </si>
  <si>
    <t>Anderson</t>
  </si>
  <si>
    <t>D-John</t>
  </si>
  <si>
    <t>Miller</t>
  </si>
  <si>
    <t>R-Julie</t>
  </si>
  <si>
    <t>R-Fred</t>
  </si>
  <si>
    <t>Nielsen</t>
  </si>
  <si>
    <t>Patrick</t>
  </si>
  <si>
    <t>Twin Falls</t>
  </si>
  <si>
    <t>Stennett</t>
  </si>
  <si>
    <t>Bedke</t>
  </si>
  <si>
    <t>D-Elaine</t>
  </si>
  <si>
    <t>Loertscher</t>
  </si>
  <si>
    <t>Davis</t>
  </si>
  <si>
    <t>R-Brent</t>
  </si>
  <si>
    <t>Hill</t>
  </si>
  <si>
    <t>Raybould</t>
  </si>
  <si>
    <t>Wood</t>
  </si>
  <si>
    <t>8 St. Joe</t>
  </si>
  <si>
    <t>9 St. Maries</t>
  </si>
  <si>
    <t>Deary 19</t>
  </si>
  <si>
    <t>Farmington 20</t>
  </si>
  <si>
    <t>Genesee 21</t>
  </si>
  <si>
    <t>Harvard 22</t>
  </si>
  <si>
    <t>Kendrick 24</t>
  </si>
  <si>
    <t>Linden 25</t>
  </si>
  <si>
    <t>Potlatch 27</t>
  </si>
  <si>
    <t>Princeton 28</t>
  </si>
  <si>
    <t>Troy 29</t>
  </si>
  <si>
    <t>Viola 30</t>
  </si>
  <si>
    <t>Cora 31</t>
  </si>
  <si>
    <t>Bovill 32</t>
  </si>
  <si>
    <t>30 Garden Valley</t>
  </si>
  <si>
    <t>40 Horseshoe Bend</t>
  </si>
  <si>
    <t>50 Idaho City</t>
  </si>
  <si>
    <t>60 Lowman</t>
  </si>
  <si>
    <t>70 Mores Creek</t>
  </si>
  <si>
    <t>80 Placerville</t>
  </si>
  <si>
    <t>Buhl 4</t>
  </si>
  <si>
    <t>Twin Falls 5</t>
  </si>
  <si>
    <t>Twin Falls 18</t>
  </si>
  <si>
    <t>Twin Falls 20</t>
  </si>
  <si>
    <t>Buhl 1</t>
  </si>
  <si>
    <t>Buhl 2</t>
  </si>
  <si>
    <t>Buhl 3</t>
  </si>
  <si>
    <t>Buhl 5</t>
  </si>
  <si>
    <t>Castleford</t>
  </si>
  <si>
    <t>Deep Creek</t>
  </si>
  <si>
    <t>Filer 1</t>
  </si>
  <si>
    <t>Filer 2</t>
  </si>
  <si>
    <t>Filer 3</t>
  </si>
  <si>
    <t>Hollister</t>
  </si>
  <si>
    <t>Maroa</t>
  </si>
  <si>
    <t>Twin Falls 1</t>
  </si>
  <si>
    <t>Twin Falls 2</t>
  </si>
  <si>
    <t>Twin Falls 3</t>
  </si>
  <si>
    <t>Twin Falls 4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</si>
  <si>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</si>
  <si>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</si>
  <si>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</si>
  <si>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</si>
  <si>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</si>
  <si>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</si>
  <si>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</si>
  <si>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</si>
  <si>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</si>
  <si>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</si>
  <si>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</si>
  <si>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</si>
  <si>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19</t>
  </si>
  <si>
    <t>Kimberly 1</t>
  </si>
  <si>
    <t>Kimberly 2</t>
  </si>
  <si>
    <t>Kimberly 3</t>
  </si>
  <si>
    <t>Hansen</t>
  </si>
  <si>
    <t>Murtaugh</t>
  </si>
  <si>
    <t>#1</t>
  </si>
  <si>
    <t>#2</t>
  </si>
  <si>
    <t>Pocatello 1</t>
  </si>
  <si>
    <t>Pocatello 2</t>
  </si>
  <si>
    <t>Pocatello 3</t>
  </si>
  <si>
    <t>Pocatello 36</t>
  </si>
  <si>
    <t>Pocatello 38</t>
  </si>
  <si>
    <t>Pocatello 37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</si>
  <si>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</si>
  <si>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</si>
  <si>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</si>
  <si>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</si>
  <si>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</si>
  <si>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</si>
  <si>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</si>
  <si>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</si>
  <si>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</si>
  <si>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</si>
  <si>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Pocatello 4</t>
  </si>
  <si>
    <t>Pocatello 5</t>
  </si>
  <si>
    <t>Pocatello 6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</si>
  <si>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</si>
  <si>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</si>
  <si>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</si>
  <si>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</si>
  <si>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</si>
  <si>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</si>
  <si>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</si>
  <si>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</si>
  <si>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</si>
  <si>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</si>
  <si>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21</t>
  </si>
  <si>
    <t>Pocatello 22</t>
  </si>
  <si>
    <t>Pocatello 23</t>
  </si>
  <si>
    <t>Pocatello 25</t>
  </si>
  <si>
    <t>Pocatello 26</t>
  </si>
  <si>
    <t>Pocatello 27</t>
  </si>
  <si>
    <t>Pocatello 28</t>
  </si>
  <si>
    <t>Pocatello 32</t>
  </si>
  <si>
    <t>Grace #2</t>
  </si>
  <si>
    <t>Preston #1</t>
  </si>
  <si>
    <t>Preston #2</t>
  </si>
  <si>
    <t>Preston #3</t>
  </si>
  <si>
    <t>Preston #4</t>
  </si>
  <si>
    <t>Preston #5</t>
  </si>
  <si>
    <t>Dayton #8</t>
  </si>
  <si>
    <t>Fairview #9</t>
  </si>
  <si>
    <t>Franklin #10</t>
  </si>
  <si>
    <t>Mapleton #11</t>
  </si>
  <si>
    <t>Mink Creek #12</t>
  </si>
  <si>
    <t>Weston #15</t>
  </si>
  <si>
    <t>Whitney #16</t>
  </si>
  <si>
    <t>Worm Creek #17</t>
  </si>
  <si>
    <t>Rusche</t>
  </si>
  <si>
    <t>Thayn</t>
  </si>
  <si>
    <t>R-Gary E.</t>
  </si>
  <si>
    <t>Crane</t>
  </si>
  <si>
    <t>R-Lynn M.</t>
  </si>
  <si>
    <t>Luker</t>
  </si>
  <si>
    <t>Chew</t>
  </si>
  <si>
    <t>R-Clifford R.</t>
  </si>
  <si>
    <t>"Cliff" Bayer</t>
  </si>
  <si>
    <t>R-Bert</t>
  </si>
  <si>
    <t>Brackett</t>
  </si>
  <si>
    <t>Bair</t>
  </si>
  <si>
    <t>Guthrie</t>
  </si>
  <si>
    <t>Thompson</t>
  </si>
  <si>
    <t>Mortimer</t>
  </si>
  <si>
    <t>Vander Woude</t>
  </si>
  <si>
    <t>#3</t>
  </si>
  <si>
    <t>R-Dean M.</t>
  </si>
  <si>
    <t>Juliaetta 23</t>
  </si>
  <si>
    <t>Moore</t>
  </si>
  <si>
    <t>R-Steve</t>
  </si>
  <si>
    <t>Copeland</t>
  </si>
  <si>
    <t>Moyie Springs</t>
  </si>
  <si>
    <t>Naples</t>
  </si>
  <si>
    <t>North Bonners Ferry</t>
  </si>
  <si>
    <t>Valley View</t>
  </si>
  <si>
    <t>Vick</t>
  </si>
  <si>
    <t>R-Vito</t>
  </si>
  <si>
    <t>Barbieri</t>
  </si>
  <si>
    <t>Sims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</si>
  <si>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</si>
  <si>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</si>
  <si>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</si>
  <si>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</si>
  <si>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</si>
  <si>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</si>
  <si>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</si>
  <si>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</si>
  <si>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</si>
  <si>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</si>
  <si>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</si>
  <si>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</si>
  <si>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14</t>
  </si>
  <si>
    <t>Moscow 15</t>
  </si>
  <si>
    <t>Moscow 16</t>
  </si>
  <si>
    <t>Moscow 17</t>
  </si>
  <si>
    <t>Moscow 18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</si>
  <si>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</si>
  <si>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</si>
  <si>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</si>
  <si>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</si>
  <si>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</si>
  <si>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</si>
  <si>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</si>
  <si>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</si>
  <si>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</si>
  <si>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</si>
  <si>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</si>
  <si>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</si>
  <si>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</si>
  <si>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</si>
  <si>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</si>
  <si>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</si>
  <si>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</si>
  <si>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</si>
  <si>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</si>
  <si>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</si>
  <si>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</si>
  <si>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</si>
  <si>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</si>
  <si>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</si>
  <si>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</si>
  <si>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</si>
  <si>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</si>
  <si>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</si>
  <si>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</si>
  <si>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</si>
  <si>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</si>
  <si>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</si>
  <si>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</si>
  <si>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</si>
  <si>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</si>
  <si>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8 Teakean</t>
  </si>
  <si>
    <t>R-Judy</t>
  </si>
  <si>
    <t>Boyle</t>
  </si>
  <si>
    <t>10 Sunnyside</t>
  </si>
  <si>
    <t>11 Mineral</t>
  </si>
  <si>
    <t>R-Greg</t>
  </si>
  <si>
    <t>12 Sweet/Montour</t>
  </si>
  <si>
    <t>Robinson</t>
  </si>
  <si>
    <t>R-Chuck</t>
  </si>
  <si>
    <t>Winder</t>
  </si>
  <si>
    <t>D-Steve</t>
  </si>
  <si>
    <t>Berch</t>
  </si>
  <si>
    <t>DeMordaunt</t>
  </si>
  <si>
    <t>D-Grant</t>
  </si>
  <si>
    <t>Burgoyne</t>
  </si>
  <si>
    <t>R-Dan</t>
  </si>
  <si>
    <t>D-Janie</t>
  </si>
  <si>
    <t>Ward-Engelking</t>
  </si>
  <si>
    <t>D-Cherie</t>
  </si>
  <si>
    <t>Buckner-Webb</t>
  </si>
  <si>
    <t>Palmer</t>
  </si>
  <si>
    <t>Hartgen</t>
  </si>
  <si>
    <t>R-Lee</t>
  </si>
  <si>
    <t>Heider</t>
  </si>
  <si>
    <t>D-Michelle</t>
  </si>
  <si>
    <t>1 Acequia</t>
  </si>
  <si>
    <t>2 Emerson</t>
  </si>
  <si>
    <t>5 Paul</t>
  </si>
  <si>
    <t>6 Pioneer</t>
  </si>
  <si>
    <t>Springfield/Sterling 16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</si>
  <si>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</si>
  <si>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</si>
  <si>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</si>
  <si>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</si>
  <si>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</si>
  <si>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</si>
  <si>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</si>
  <si>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</si>
  <si>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</si>
  <si>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Moreland 11</t>
  </si>
  <si>
    <t>Rockford 12</t>
  </si>
  <si>
    <t>Shelley 13</t>
  </si>
  <si>
    <t>Shelley 14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</si>
  <si>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</si>
  <si>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</si>
  <si>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</si>
  <si>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</si>
  <si>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</si>
  <si>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</si>
  <si>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</si>
  <si>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</si>
  <si>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Pocatello 34</t>
  </si>
  <si>
    <t>Pocatello 35</t>
  </si>
  <si>
    <t>Pocatello 42</t>
  </si>
  <si>
    <t>Pocatello 43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</si>
  <si>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</si>
  <si>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</si>
  <si>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</si>
  <si>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</si>
  <si>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</si>
  <si>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</si>
  <si>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</si>
  <si>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</si>
  <si>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</si>
  <si>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</si>
  <si>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R-Marc</t>
  </si>
  <si>
    <t>Gibbs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</si>
  <si>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</si>
  <si>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</si>
  <si>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</si>
  <si>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</si>
  <si>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</si>
  <si>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</si>
  <si>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</si>
  <si>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</si>
  <si>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#11 Georgetown</t>
  </si>
  <si>
    <t>#12 Liberty</t>
  </si>
  <si>
    <t>#13 Paris</t>
  </si>
  <si>
    <t>#15 St. Charles</t>
  </si>
  <si>
    <t>#16 Bailey Creek</t>
  </si>
  <si>
    <t>Moscow 13</t>
  </si>
  <si>
    <t>BF/Kootenai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</si>
  <si>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</si>
  <si>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</si>
  <si>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</si>
  <si>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</si>
  <si>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</si>
  <si>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</si>
  <si>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</si>
  <si>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</si>
  <si>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</si>
  <si>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</si>
  <si>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</si>
  <si>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</si>
  <si>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</si>
  <si>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</si>
  <si>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</si>
  <si>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Greencreek</t>
  </si>
  <si>
    <t>009 Glover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</si>
  <si>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</si>
  <si>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</si>
  <si>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</si>
  <si>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</si>
  <si>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</si>
  <si>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</si>
  <si>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</si>
  <si>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</si>
  <si>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</si>
  <si>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</si>
  <si>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</si>
  <si>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</si>
  <si>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</si>
  <si>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 1</t>
  </si>
  <si>
    <t>025 White Bird</t>
  </si>
  <si>
    <t>026 Woodland</t>
  </si>
  <si>
    <t>027 Slate Creek 2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</si>
  <si>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</si>
  <si>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</si>
  <si>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</si>
  <si>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</si>
  <si>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</si>
  <si>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</si>
  <si>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</si>
  <si>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</si>
  <si>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</si>
  <si>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001 Indian Valley</t>
  </si>
  <si>
    <t>002 Council</t>
  </si>
  <si>
    <t>003 No. Council</t>
  </si>
  <si>
    <t>004 Bear</t>
  </si>
  <si>
    <t>005 New Meadows</t>
  </si>
  <si>
    <t>006 Little Salmon River</t>
  </si>
  <si>
    <t>007 Absentee</t>
  </si>
  <si>
    <t>01-09</t>
  </si>
  <si>
    <t>02-09</t>
  </si>
  <si>
    <t>03-09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</si>
  <si>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</si>
  <si>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</si>
  <si>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</si>
  <si>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</si>
  <si>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</si>
  <si>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</si>
  <si>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</si>
  <si>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</si>
  <si>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</si>
  <si>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</si>
  <si>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</si>
  <si>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</si>
  <si>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</si>
  <si>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</si>
  <si>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</si>
  <si>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</si>
  <si>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</si>
  <si>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</si>
  <si>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</si>
  <si>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</si>
  <si>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</si>
  <si>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</si>
  <si>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</si>
  <si>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</si>
  <si>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</si>
  <si>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</si>
  <si>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</si>
  <si>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</si>
  <si>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</si>
  <si>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</si>
  <si>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</si>
  <si>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</si>
  <si>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</si>
  <si>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</si>
  <si>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</si>
  <si>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</si>
  <si>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</si>
  <si>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</si>
  <si>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</si>
  <si>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</si>
  <si>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</si>
  <si>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</si>
  <si>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</si>
  <si>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</si>
  <si>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</si>
  <si>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</si>
  <si>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</si>
  <si>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</si>
  <si>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</si>
  <si>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</si>
  <si>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</si>
  <si>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</si>
  <si>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</si>
  <si>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</si>
  <si>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</si>
  <si>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</si>
  <si>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</si>
  <si>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</si>
  <si>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</si>
  <si>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</si>
  <si>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</si>
  <si>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</si>
  <si>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</si>
  <si>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</si>
  <si>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</si>
  <si>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</si>
  <si>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</si>
  <si>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</si>
  <si>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</si>
  <si>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</si>
  <si>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Twin Falls 21</t>
  </si>
  <si>
    <t>Twin Falls 22</t>
  </si>
  <si>
    <t>Twin Falls 23</t>
  </si>
  <si>
    <t>Twin Falls 24</t>
  </si>
  <si>
    <t>Twin Falls 25</t>
  </si>
  <si>
    <t>Twin Falls 26</t>
  </si>
  <si>
    <t>Kimberly 4</t>
  </si>
  <si>
    <t>2 Gooding City</t>
  </si>
  <si>
    <t>3 Heyburn 1</t>
  </si>
  <si>
    <t>4 Heyburn 2</t>
  </si>
  <si>
    <t>7 Rupert 1</t>
  </si>
  <si>
    <t>8 Rupert 2</t>
  </si>
  <si>
    <t>9 Rupert 3</t>
  </si>
  <si>
    <t>10 Rupert 4</t>
  </si>
  <si>
    <t>11 Rupert 5</t>
  </si>
  <si>
    <t>Fort Hall 60</t>
  </si>
  <si>
    <t>Atomic City 26</t>
  </si>
  <si>
    <t>Bonneville 27</t>
  </si>
  <si>
    <t>Morgan's Pasture 28</t>
  </si>
  <si>
    <t>#10 Geneva/Pegram</t>
  </si>
  <si>
    <t>Treasureton #14</t>
  </si>
  <si>
    <t>#1 Plano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</si>
  <si>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</si>
  <si>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</si>
  <si>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</si>
  <si>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</si>
  <si>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</si>
  <si>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</si>
  <si>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</si>
  <si>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</si>
  <si>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</si>
  <si>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</si>
  <si>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</si>
  <si>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</si>
  <si>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</si>
  <si>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</si>
  <si>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</si>
  <si>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</si>
  <si>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</si>
  <si>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</si>
  <si>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R-Danielle</t>
  </si>
  <si>
    <t>Ahrens</t>
  </si>
  <si>
    <t>R-Heather</t>
  </si>
  <si>
    <t>Scott</t>
  </si>
  <si>
    <t>D-Bob</t>
  </si>
  <si>
    <t>Vickaryous</t>
  </si>
  <si>
    <t>R-Sage</t>
  </si>
  <si>
    <t>Dixon</t>
  </si>
  <si>
    <t>R-Fritz</t>
  </si>
  <si>
    <t>Wiedenhoff</t>
  </si>
  <si>
    <t>R-Patrick</t>
  </si>
  <si>
    <t>Lippert</t>
  </si>
  <si>
    <t>R-Ron</t>
  </si>
  <si>
    <t>Mendive</t>
  </si>
  <si>
    <t>R-Don</t>
  </si>
  <si>
    <t>Cheatham</t>
  </si>
  <si>
    <t>R-Mary</t>
  </si>
  <si>
    <t>Souza</t>
  </si>
  <si>
    <t>Jordan</t>
  </si>
  <si>
    <t>R-Caroline</t>
  </si>
  <si>
    <t>Nilsson Troy</t>
  </si>
  <si>
    <t>Johnson</t>
  </si>
  <si>
    <t>D-Dan</t>
  </si>
  <si>
    <t>R-Thyra K.</t>
  </si>
  <si>
    <t>R-Shannon</t>
  </si>
  <si>
    <t>McMillan</t>
  </si>
  <si>
    <t>R-Steven P.</t>
  </si>
  <si>
    <t>R-Terry F.</t>
  </si>
  <si>
    <t>Gestrin</t>
  </si>
  <si>
    <t>R-Abby</t>
  </si>
  <si>
    <t>Lee</t>
  </si>
  <si>
    <t>R-Ryan</t>
  </si>
  <si>
    <t>Kerby</t>
  </si>
  <si>
    <t>Rice</t>
  </si>
  <si>
    <t>Chaney</t>
  </si>
  <si>
    <t>R-Todd</t>
  </si>
  <si>
    <t>Lakey</t>
  </si>
  <si>
    <t>D-Maria</t>
  </si>
  <si>
    <t>R-Robert</t>
  </si>
  <si>
    <t>Anderst</t>
  </si>
  <si>
    <t>R-Rick D.</t>
  </si>
  <si>
    <t>Youngblood</t>
  </si>
  <si>
    <t>R-Brent J.</t>
  </si>
  <si>
    <t>D-Jane M.</t>
  </si>
  <si>
    <t>Rohling</t>
  </si>
  <si>
    <t>D-Richard</t>
  </si>
  <si>
    <t>R-Fred S.</t>
  </si>
  <si>
    <t>Hart</t>
  </si>
  <si>
    <t>McDonald</t>
  </si>
  <si>
    <t>McCrostie</t>
  </si>
  <si>
    <t>Stephenson</t>
  </si>
  <si>
    <t>Silsby</t>
  </si>
  <si>
    <t>Gannon</t>
  </si>
  <si>
    <t>D-Ilana</t>
  </si>
  <si>
    <t>Rubel</t>
  </si>
  <si>
    <t>R-Tony</t>
  </si>
  <si>
    <t>D-Mathew "Mat"</t>
  </si>
  <si>
    <t>Erpelding</t>
  </si>
  <si>
    <t>D-Melissa</t>
  </si>
  <si>
    <t>Wintrow</t>
  </si>
  <si>
    <t>R-Joe A</t>
  </si>
  <si>
    <t>R-James</t>
  </si>
  <si>
    <t>Holtzclaw</t>
  </si>
  <si>
    <t>R-Steven C.</t>
  </si>
  <si>
    <t>Harris</t>
  </si>
  <si>
    <t>Thomas E.</t>
  </si>
  <si>
    <t>"Tom" Dayley</t>
  </si>
  <si>
    <t>R-Lori</t>
  </si>
  <si>
    <t>DenHartog</t>
  </si>
  <si>
    <t>R-Jason</t>
  </si>
  <si>
    <t>Monks</t>
  </si>
  <si>
    <t>R-Lance W.</t>
  </si>
  <si>
    <t>Clow</t>
  </si>
  <si>
    <t>R-Clark</t>
  </si>
  <si>
    <t>Kauffman</t>
  </si>
  <si>
    <t>R-Lance</t>
  </si>
  <si>
    <t>D-Mark</t>
  </si>
  <si>
    <t>Nye</t>
  </si>
  <si>
    <t>R-Wendy</t>
  </si>
  <si>
    <t>Horman</t>
  </si>
  <si>
    <t>R-Neil A</t>
  </si>
  <si>
    <t>VanOrden</t>
  </si>
  <si>
    <t>D-Jim</t>
  </si>
  <si>
    <t>De Angelis</t>
  </si>
  <si>
    <t>Nate</t>
  </si>
  <si>
    <t>R-Van</t>
  </si>
  <si>
    <t>Burtenshaw</t>
  </si>
  <si>
    <t>R-Paul</t>
  </si>
  <si>
    <t>Kingsley</t>
  </si>
  <si>
    <t>Rim Rock 23</t>
  </si>
  <si>
    <t>Foodhills 24</t>
  </si>
  <si>
    <t>Jameston 10</t>
  </si>
  <si>
    <t>Aberdeen 15</t>
  </si>
  <si>
    <t xml:space="preserve">Palouse 26 </t>
  </si>
  <si>
    <t xml:space="preserve">024 Stites </t>
  </si>
  <si>
    <t>028 Absentee</t>
  </si>
  <si>
    <t>R-Paul E.</t>
  </si>
  <si>
    <t>Shepherd</t>
  </si>
  <si>
    <t>69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</si>
  <si>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</si>
  <si>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</si>
  <si>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</si>
  <si>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</si>
  <si>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</si>
  <si>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</si>
  <si>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</si>
  <si>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</si>
  <si>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11 Calder</t>
  </si>
  <si>
    <t>12 Clarkia</t>
  </si>
  <si>
    <t>13 Avery</t>
  </si>
  <si>
    <t>R-Tom</t>
  </si>
  <si>
    <t>Leg. Dist. 1</t>
  </si>
  <si>
    <t>Leg. Dist. 2</t>
  </si>
  <si>
    <t>Leg. Dist. 3</t>
  </si>
  <si>
    <t>Leg. Dist. 4</t>
  </si>
  <si>
    <t>Leg. Dist. 5</t>
  </si>
  <si>
    <t>Leg. Dist. 6</t>
  </si>
  <si>
    <t>Leg. Dist. 7</t>
  </si>
  <si>
    <t>Leg. Dist. 8</t>
  </si>
  <si>
    <t>Leg. Dist. 9</t>
  </si>
  <si>
    <t>Leg. Dist. 10</t>
  </si>
  <si>
    <t>Leg. Dist. 11</t>
  </si>
  <si>
    <t xml:space="preserve">Leg. Dist. 12 </t>
  </si>
  <si>
    <t xml:space="preserve">Leg. Dist. 13 </t>
  </si>
  <si>
    <t>Leg. Dist. 14</t>
  </si>
  <si>
    <t>Leg. Dist. 15</t>
  </si>
  <si>
    <t>Leg. Dist. 16</t>
  </si>
  <si>
    <t xml:space="preserve">Leg. Dist. 17 </t>
  </si>
  <si>
    <t>Leg. Dist. 18</t>
  </si>
  <si>
    <t>Leg. Dist. 19</t>
  </si>
  <si>
    <t>Leg. Dist. 20</t>
  </si>
  <si>
    <t>Leg. Dist. 21</t>
  </si>
  <si>
    <t>Leg. Dist. 22</t>
  </si>
  <si>
    <t xml:space="preserve">Leg. Dist. 23 </t>
  </si>
  <si>
    <t>Leg. Dist. 24</t>
  </si>
  <si>
    <t>Leg. Dist. 25</t>
  </si>
  <si>
    <t>Leg. Dist. 26</t>
  </si>
  <si>
    <t>Leg. Dist. 27</t>
  </si>
  <si>
    <t>Leg. Dist. 28</t>
  </si>
  <si>
    <t>Leg. Dist. 29</t>
  </si>
  <si>
    <t>Leg. Dist. 30</t>
  </si>
  <si>
    <t>Leg. Dist. 31</t>
  </si>
  <si>
    <t>Leg. Dist. 32</t>
  </si>
  <si>
    <t>Leg. Dist. 33</t>
  </si>
  <si>
    <t>Leg. Dist. 34</t>
  </si>
  <si>
    <t>Leg. Dist. 35</t>
  </si>
  <si>
    <t>Kootenai (Continued)</t>
  </si>
  <si>
    <t>Canyon (Continued)</t>
  </si>
  <si>
    <t>Ada (Continued)</t>
  </si>
  <si>
    <t>Airport</t>
  </si>
  <si>
    <t>Algoma</t>
  </si>
  <si>
    <t>Baldy</t>
  </si>
  <si>
    <t>Beach</t>
  </si>
  <si>
    <t>Blue Lake</t>
  </si>
  <si>
    <t>Clark Fork</t>
  </si>
  <si>
    <t>Cocolalla</t>
  </si>
  <si>
    <t>Colburn</t>
  </si>
  <si>
    <t>Dover</t>
  </si>
  <si>
    <t>East Priest River</t>
  </si>
  <si>
    <t>Edgemere</t>
  </si>
  <si>
    <t>Grouse Creek</t>
  </si>
  <si>
    <t>Hope</t>
  </si>
  <si>
    <t>Humbird</t>
  </si>
  <si>
    <t>Kelso</t>
  </si>
  <si>
    <t>Laclede</t>
  </si>
  <si>
    <t>Lamb Creek</t>
  </si>
  <si>
    <t>Oden</t>
  </si>
  <si>
    <t>Oldtown</t>
  </si>
  <si>
    <t>Priest Lake</t>
  </si>
  <si>
    <t>Selle</t>
  </si>
  <si>
    <t>Spirit Valley</t>
  </si>
  <si>
    <t>Westmond</t>
  </si>
  <si>
    <t>West Priest River</t>
  </si>
  <si>
    <t>Wrenco</t>
  </si>
  <si>
    <t>Gadman</t>
  </si>
  <si>
    <t>D-Vera</t>
  </si>
  <si>
    <t>Herndon</t>
  </si>
  <si>
    <t>Woodward</t>
  </si>
  <si>
    <t>D-Ellen</t>
  </si>
  <si>
    <t>Weissman</t>
  </si>
  <si>
    <t>D-Dale R</t>
  </si>
  <si>
    <t>Broadsword</t>
  </si>
  <si>
    <t>Andrews</t>
  </si>
  <si>
    <t>D-Alana</t>
  </si>
  <si>
    <t>Brooks</t>
  </si>
  <si>
    <t>Kohles</t>
  </si>
  <si>
    <t xml:space="preserve">R-John </t>
  </si>
  <si>
    <t>Green</t>
  </si>
  <si>
    <t>R-Doug "Doug O"</t>
  </si>
  <si>
    <t>Okuniewicz</t>
  </si>
  <si>
    <t>D-Patrick</t>
  </si>
  <si>
    <t>Hanks</t>
  </si>
  <si>
    <t>R-Kathy</t>
  </si>
  <si>
    <t>Wisniewski</t>
  </si>
  <si>
    <t>D-Cory Jane</t>
  </si>
  <si>
    <t>English</t>
  </si>
  <si>
    <t>R- Michael S</t>
  </si>
  <si>
    <t>Pereira</t>
  </si>
  <si>
    <t>D-Rebecca</t>
  </si>
  <si>
    <t>Schroeder</t>
  </si>
  <si>
    <t>Addis</t>
  </si>
  <si>
    <t xml:space="preserve">D-Shem </t>
  </si>
  <si>
    <t>Amador</t>
  </si>
  <si>
    <t>R-Roger</t>
  </si>
  <si>
    <t>Garlock</t>
  </si>
  <si>
    <t>D-David</t>
  </si>
  <si>
    <t>Nelson</t>
  </si>
  <si>
    <t>R-Marshall</t>
  </si>
  <si>
    <t>Comstock</t>
  </si>
  <si>
    <t>Foreman</t>
  </si>
  <si>
    <t>D-Margaret R</t>
  </si>
  <si>
    <t>R-Bill</t>
  </si>
  <si>
    <t>Goesling</t>
  </si>
  <si>
    <t>R-Hari</t>
  </si>
  <si>
    <t>Heath</t>
  </si>
  <si>
    <t>D-Terry</t>
  </si>
  <si>
    <t>Hardman</t>
  </si>
  <si>
    <t>D-Laurene</t>
  </si>
  <si>
    <t>Sorensen</t>
  </si>
  <si>
    <t>Absentee 36</t>
  </si>
  <si>
    <t>Onaway 37</t>
  </si>
  <si>
    <t xml:space="preserve">001 Nezperce </t>
  </si>
  <si>
    <t>002 West Kamiah</t>
  </si>
  <si>
    <t xml:space="preserve">003 East Kamiah </t>
  </si>
  <si>
    <t xml:space="preserve">004 Craigmont </t>
  </si>
  <si>
    <t>005 Winchester</t>
  </si>
  <si>
    <t xml:space="preserve">006 Reubens </t>
  </si>
  <si>
    <t xml:space="preserve">007 Mohler </t>
  </si>
  <si>
    <t xml:space="preserve">008 Slickpoo </t>
  </si>
  <si>
    <t>R-Daniel</t>
  </si>
  <si>
    <t>Careywood</t>
  </si>
  <si>
    <t>Gamlin Lake</t>
  </si>
  <si>
    <t>Lakeview</t>
  </si>
  <si>
    <t>Sagle</t>
  </si>
  <si>
    <t>South Side</t>
  </si>
  <si>
    <t>R-Carl G</t>
  </si>
  <si>
    <t>Crabtree</t>
  </si>
  <si>
    <t>Giddings</t>
  </si>
  <si>
    <t>R-Priscilla</t>
  </si>
  <si>
    <t>R-Rayn A.</t>
  </si>
  <si>
    <t>Lawrence</t>
  </si>
  <si>
    <t>R-Phil</t>
  </si>
  <si>
    <t>01 /PrichardMurray</t>
  </si>
  <si>
    <t>10 Kingston/Cataldo</t>
  </si>
  <si>
    <t>R-Dorothy</t>
  </si>
  <si>
    <t>Moon</t>
  </si>
  <si>
    <t>D-Jon W.</t>
  </si>
  <si>
    <t>Glick (Write-In)</t>
  </si>
  <si>
    <t>D-Marla</t>
  </si>
  <si>
    <t>Lawson</t>
  </si>
  <si>
    <t xml:space="preserve">Challis </t>
  </si>
  <si>
    <t>Mackay</t>
  </si>
  <si>
    <t>Leslie</t>
  </si>
  <si>
    <t>001 Salmon</t>
  </si>
  <si>
    <t>002 Depot</t>
  </si>
  <si>
    <t>003 Brooklyn</t>
  </si>
  <si>
    <t>004 North Fork</t>
  </si>
  <si>
    <t>005 Mineral Hill</t>
  </si>
  <si>
    <t>006 Iron Creek</t>
  </si>
  <si>
    <t>007 Pahsimeroi</t>
  </si>
  <si>
    <t>008 Lemhi</t>
  </si>
  <si>
    <t>009 Junction</t>
  </si>
  <si>
    <t>010 Absentee</t>
  </si>
  <si>
    <t>1 Alpha</t>
  </si>
  <si>
    <t xml:space="preserve">2 Cascade </t>
  </si>
  <si>
    <t xml:space="preserve">3 Donnelly </t>
  </si>
  <si>
    <t>4 McCall</t>
  </si>
  <si>
    <t>5 Payette</t>
  </si>
  <si>
    <t>6 Roseberry</t>
  </si>
  <si>
    <t>7 West Mountain</t>
  </si>
  <si>
    <t>8 Yellow Pine</t>
  </si>
  <si>
    <t>D-Allen</t>
  </si>
  <si>
    <t>Schmid</t>
  </si>
  <si>
    <t>R-Lorrie L.</t>
  </si>
  <si>
    <t>Richins</t>
  </si>
  <si>
    <t>Van Weerdhuizen</t>
  </si>
  <si>
    <t>D-Chase</t>
  </si>
  <si>
    <t>D-Evangeline</t>
  </si>
  <si>
    <t>Beechler</t>
  </si>
  <si>
    <t>D-Sead</t>
  </si>
  <si>
    <t>Muradbegovic</t>
  </si>
  <si>
    <t>R-Jarom</t>
  </si>
  <si>
    <t>Wagoner</t>
  </si>
  <si>
    <t>D-Chelsea</t>
  </si>
  <si>
    <t>Gaona-Lincoln</t>
  </si>
  <si>
    <t>D-Harold F. 'Ric'</t>
  </si>
  <si>
    <t>Coles Jr.</t>
  </si>
  <si>
    <t>D-Edward</t>
  </si>
  <si>
    <t xml:space="preserve"> Savala</t>
  </si>
  <si>
    <t>R-Zach</t>
  </si>
  <si>
    <t xml:space="preserve"> Brooks</t>
  </si>
  <si>
    <t xml:space="preserve"> Lodge</t>
  </si>
  <si>
    <t>R-Josh</t>
  </si>
  <si>
    <t>Gibbons</t>
  </si>
  <si>
    <t>Syme</t>
  </si>
  <si>
    <t>D-Brian A.</t>
  </si>
  <si>
    <t>Ertz</t>
  </si>
  <si>
    <t>R-Kirk</t>
  </si>
  <si>
    <t>R-Scott R</t>
  </si>
  <si>
    <t xml:space="preserve"> Brock</t>
  </si>
  <si>
    <t>R-David L</t>
  </si>
  <si>
    <t xml:space="preserve"> Lincoln</t>
  </si>
  <si>
    <t xml:space="preserve">R-Tammy </t>
  </si>
  <si>
    <t>Nichols</t>
  </si>
  <si>
    <t>R-Kathryn</t>
  </si>
  <si>
    <t xml:space="preserve"> Ralstin</t>
  </si>
  <si>
    <t>D-Chelle</t>
  </si>
  <si>
    <t>Gluch</t>
  </si>
  <si>
    <t>D-Pat</t>
  </si>
  <si>
    <t>Day Hartwell</t>
  </si>
  <si>
    <t>R-Jeff C</t>
  </si>
  <si>
    <t>Agenbroad</t>
  </si>
  <si>
    <t>D-Chris</t>
  </si>
  <si>
    <t>Ho</t>
  </si>
  <si>
    <t>Shewmaker</t>
  </si>
  <si>
    <t>Boozel</t>
  </si>
  <si>
    <t>R-Darin J.</t>
  </si>
  <si>
    <t>Driscoll</t>
  </si>
  <si>
    <t>R-Natalie</t>
  </si>
  <si>
    <t>Feuerstein</t>
  </si>
  <si>
    <t>R-C. Scott</t>
  </si>
  <si>
    <t>Grow</t>
  </si>
  <si>
    <t>Hatfield</t>
  </si>
  <si>
    <t>R-Ted</t>
  </si>
  <si>
    <t>R-Gayann</t>
  </si>
  <si>
    <t>Looney (Write-In)</t>
  </si>
  <si>
    <t>Bratnober</t>
  </si>
  <si>
    <t>R-Sarah A.</t>
  </si>
  <si>
    <t>Clendenon</t>
  </si>
  <si>
    <t xml:space="preserve"> Martin</t>
  </si>
  <si>
    <t>D-Jake</t>
  </si>
  <si>
    <t>Ellis</t>
  </si>
  <si>
    <t>R-LeeJoe</t>
  </si>
  <si>
    <t>Lay</t>
  </si>
  <si>
    <t>R-Graham</t>
  </si>
  <si>
    <t>Paterson</t>
  </si>
  <si>
    <t xml:space="preserve">D-Rob </t>
  </si>
  <si>
    <t>Mason</t>
  </si>
  <si>
    <t>D-Colin</t>
  </si>
  <si>
    <t>Nash</t>
  </si>
  <si>
    <t>D-Geoff</t>
  </si>
  <si>
    <t>D-George</t>
  </si>
  <si>
    <t xml:space="preserve"> Tway</t>
  </si>
  <si>
    <t>D-Barb</t>
  </si>
  <si>
    <t xml:space="preserve"> Vanderpool</t>
  </si>
  <si>
    <t>D-Maryanne</t>
  </si>
  <si>
    <t>R-David L.</t>
  </si>
  <si>
    <t>DeHaas</t>
  </si>
  <si>
    <t>D-Randy H</t>
  </si>
  <si>
    <t>R-Anthony Thomas</t>
  </si>
  <si>
    <t>Dephue</t>
  </si>
  <si>
    <t>R-Kevin</t>
  </si>
  <si>
    <t xml:space="preserve"> Rhoades</t>
  </si>
  <si>
    <t>D-Brooke</t>
  </si>
  <si>
    <t>Simmons</t>
  </si>
  <si>
    <t>R-Aaron J.</t>
  </si>
  <si>
    <t>Tribble</t>
  </si>
  <si>
    <t>R-Gary</t>
  </si>
  <si>
    <t xml:space="preserve"> Parent II</t>
  </si>
  <si>
    <t>R-Mark</t>
  </si>
  <si>
    <t>Patten</t>
  </si>
  <si>
    <t>D-Dawn C.</t>
  </si>
  <si>
    <t xml:space="preserve"> Pierce</t>
  </si>
  <si>
    <t>D-Joshua</t>
  </si>
  <si>
    <t>R-Ronald</t>
  </si>
  <si>
    <t>DeBlauw</t>
  </si>
  <si>
    <t>D-Mik W.</t>
  </si>
  <si>
    <t>Lose</t>
  </si>
  <si>
    <t>R-Megan C.</t>
  </si>
  <si>
    <t>Blanksma</t>
  </si>
  <si>
    <t>R-Christy</t>
  </si>
  <si>
    <t>Zito</t>
  </si>
  <si>
    <t>R-Oscar</t>
  </si>
  <si>
    <t xml:space="preserve"> Evans</t>
  </si>
  <si>
    <t>Rhatigan</t>
  </si>
  <si>
    <t>Atlanta</t>
  </si>
  <si>
    <t>Chattin Flats</t>
  </si>
  <si>
    <t>Glenns Ferry</t>
  </si>
  <si>
    <t>Hammett</t>
  </si>
  <si>
    <t>King Hill</t>
  </si>
  <si>
    <t>Mayfield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</si>
  <si>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</si>
  <si>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</si>
  <si>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</si>
  <si>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</si>
  <si>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</si>
  <si>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</si>
  <si>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</si>
  <si>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</si>
  <si>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</si>
  <si>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 xml:space="preserve">Pine </t>
  </si>
  <si>
    <t>Prairie</t>
  </si>
  <si>
    <t>North Homedale</t>
  </si>
  <si>
    <t>South Homedale</t>
  </si>
  <si>
    <t>North Marsing</t>
  </si>
  <si>
    <t>South Marsing</t>
  </si>
  <si>
    <t>Pleasant Valley</t>
  </si>
  <si>
    <t>Wilson</t>
  </si>
  <si>
    <t>Murphy</t>
  </si>
  <si>
    <t>Oreana</t>
  </si>
  <si>
    <t>Grandview</t>
  </si>
  <si>
    <t>Bruneau</t>
  </si>
  <si>
    <t>Riddle</t>
  </si>
  <si>
    <t>Three Creek</t>
  </si>
  <si>
    <t>R-Jay S</t>
  </si>
  <si>
    <t>Waters III</t>
  </si>
  <si>
    <t>D-Deborah</t>
  </si>
  <si>
    <t xml:space="preserve"> Silver</t>
  </si>
  <si>
    <t>R-Rocky</t>
  </si>
  <si>
    <t>Ferrenburg</t>
  </si>
  <si>
    <t>R- Linda Wright</t>
  </si>
  <si>
    <t>R-Terry</t>
  </si>
  <si>
    <t>Edwards</t>
  </si>
  <si>
    <t>R-Laurie</t>
  </si>
  <si>
    <t>Lickley</t>
  </si>
  <si>
    <t>R-B. Roy</t>
  </si>
  <si>
    <t xml:space="preserve"> Prescott</t>
  </si>
  <si>
    <t>R-Glenneda</t>
  </si>
  <si>
    <t>Zuiderveld</t>
  </si>
  <si>
    <t>R-Lyle</t>
  </si>
  <si>
    <t>Johnstone</t>
  </si>
  <si>
    <t>001 Bishop-Court</t>
  </si>
  <si>
    <t>002 Canyonside</t>
  </si>
  <si>
    <t>003 Eden</t>
  </si>
  <si>
    <t>004 Falls City</t>
  </si>
  <si>
    <t>005 Hazelton</t>
  </si>
  <si>
    <t>006 Northeast</t>
  </si>
  <si>
    <t>007 Northwest</t>
  </si>
  <si>
    <t>009 Shepherdview</t>
  </si>
  <si>
    <t xml:space="preserve">010 Southeast </t>
  </si>
  <si>
    <t>011 Southwest</t>
  </si>
  <si>
    <t>008 Rimrock</t>
  </si>
  <si>
    <t>Lynn</t>
  </si>
  <si>
    <t>D-Muffy</t>
  </si>
  <si>
    <t>D-Sally</t>
  </si>
  <si>
    <t xml:space="preserve"> Toone</t>
  </si>
  <si>
    <t>McFadyen</t>
  </si>
  <si>
    <t>01 N Blaine County</t>
  </si>
  <si>
    <t>02 Sun Valley</t>
  </si>
  <si>
    <t>03 N Ketchum</t>
  </si>
  <si>
    <t>04 S Ketchum</t>
  </si>
  <si>
    <t>05 Quigley</t>
  </si>
  <si>
    <t>06 Deer Creek</t>
  </si>
  <si>
    <t>07 NW Hailey</t>
  </si>
  <si>
    <t>08 NE Hailey</t>
  </si>
  <si>
    <t>09 SW Hailey</t>
  </si>
  <si>
    <t>10 NW Woodside</t>
  </si>
  <si>
    <t>11 SE Woodside</t>
  </si>
  <si>
    <t>12 Poverty Flat</t>
  </si>
  <si>
    <t>13 Bellevue</t>
  </si>
  <si>
    <t>14 Carey</t>
  </si>
  <si>
    <t>15 Gannett/Picabo</t>
  </si>
  <si>
    <t>16 Yale</t>
  </si>
  <si>
    <t>North Shoshone</t>
  </si>
  <si>
    <t>Richfield</t>
  </si>
  <si>
    <t>Dietrich</t>
  </si>
  <si>
    <t>Kimama</t>
  </si>
  <si>
    <t>R-Kelly Arthur</t>
  </si>
  <si>
    <t xml:space="preserve"> Anthon</t>
  </si>
  <si>
    <t xml:space="preserve"> Williams</t>
  </si>
  <si>
    <t>Burley 1</t>
  </si>
  <si>
    <t>Burley 2</t>
  </si>
  <si>
    <t>Burley 3</t>
  </si>
  <si>
    <t>Burley 4</t>
  </si>
  <si>
    <t>Burley 5</t>
  </si>
  <si>
    <t>Burley 6</t>
  </si>
  <si>
    <t>Albion</t>
  </si>
  <si>
    <t>Almo</t>
  </si>
  <si>
    <t>Bridge</t>
  </si>
  <si>
    <t>Declo</t>
  </si>
  <si>
    <t>Elba</t>
  </si>
  <si>
    <t>Heglar-Yale</t>
  </si>
  <si>
    <t>Jackson</t>
  </si>
  <si>
    <t>Malta</t>
  </si>
  <si>
    <t>Oakley 1</t>
  </si>
  <si>
    <t>Oakley 2</t>
  </si>
  <si>
    <t>Parsons</t>
  </si>
  <si>
    <t>Pella</t>
  </si>
  <si>
    <t>Springdale</t>
  </si>
  <si>
    <t>Starrah's Ferry</t>
  </si>
  <si>
    <t>Sublett</t>
  </si>
  <si>
    <t>Unity</t>
  </si>
  <si>
    <t>View</t>
  </si>
  <si>
    <t>D-Mike</t>
  </si>
  <si>
    <t>Saville</t>
  </si>
  <si>
    <t>R-Alan B.</t>
  </si>
  <si>
    <t xml:space="preserve"> Curtis</t>
  </si>
  <si>
    <t>Landon</t>
  </si>
  <si>
    <t>R-Randy</t>
  </si>
  <si>
    <t>Armstrong</t>
  </si>
  <si>
    <t>Aldous</t>
  </si>
  <si>
    <t xml:space="preserve"> Andrus</t>
  </si>
  <si>
    <t>R-Kay</t>
  </si>
  <si>
    <t>Jenkins</t>
  </si>
  <si>
    <t>R-Dennis H</t>
  </si>
  <si>
    <t>Spencer</t>
  </si>
  <si>
    <t xml:space="preserve"> Kolbet</t>
  </si>
  <si>
    <t>Abernathy</t>
  </si>
  <si>
    <t>D-Sean</t>
  </si>
  <si>
    <t>Fay</t>
  </si>
  <si>
    <t xml:space="preserve">R-Dustin Whitney </t>
  </si>
  <si>
    <t>Manwaring</t>
  </si>
  <si>
    <t>R-Kevin James</t>
  </si>
  <si>
    <t xml:space="preserve"> Brown</t>
  </si>
  <si>
    <t>R-Molly</t>
  </si>
  <si>
    <t>Swallow</t>
  </si>
  <si>
    <t>Tucker</t>
  </si>
  <si>
    <t>R-Gary L</t>
  </si>
  <si>
    <t>Marshall</t>
  </si>
  <si>
    <t xml:space="preserve">R-Jeff </t>
  </si>
  <si>
    <t xml:space="preserve"> Neal</t>
  </si>
  <si>
    <t>R-Julianne</t>
  </si>
  <si>
    <t>Young</t>
  </si>
  <si>
    <t>Shelley West 21</t>
  </si>
  <si>
    <t xml:space="preserve"> Harris</t>
  </si>
  <si>
    <t>R-Noall E.</t>
  </si>
  <si>
    <t xml:space="preserve"> Wolff</t>
  </si>
  <si>
    <t>R-Chad</t>
  </si>
  <si>
    <t>Christensen</t>
  </si>
  <si>
    <t xml:space="preserve">#17 Ovid / Lanark </t>
  </si>
  <si>
    <t>Soda#2</t>
  </si>
  <si>
    <t>Banida #6</t>
  </si>
  <si>
    <t>Clifton #7</t>
  </si>
  <si>
    <t>Cleveland #13</t>
  </si>
  <si>
    <t>Mound Valley #18</t>
  </si>
  <si>
    <t>D-Jerry</t>
  </si>
  <si>
    <t>Sehlke</t>
  </si>
  <si>
    <t>R-Dave</t>
  </si>
  <si>
    <t xml:space="preserve"> Lent</t>
  </si>
  <si>
    <t>Potts</t>
  </si>
  <si>
    <t>R-Barbara</t>
  </si>
  <si>
    <t>Ehardt</t>
  </si>
  <si>
    <t>Morrison</t>
  </si>
  <si>
    <t>R-Bryan N.</t>
  </si>
  <si>
    <t>Zollinger</t>
  </si>
  <si>
    <t>D-Robert S.</t>
  </si>
  <si>
    <t>R-Doug</t>
  </si>
  <si>
    <t>Ricks</t>
  </si>
  <si>
    <t>R-Britt</t>
  </si>
  <si>
    <t>R-Elaine</t>
  </si>
  <si>
    <t>King</t>
  </si>
  <si>
    <t>R-Marshall H.</t>
  </si>
  <si>
    <t>Merrell</t>
  </si>
  <si>
    <t>#20 Trejo</t>
  </si>
  <si>
    <t>#21 6th South</t>
  </si>
  <si>
    <t>R-Jud</t>
  </si>
  <si>
    <t>R-Daniel H</t>
  </si>
  <si>
    <t>R-Jerald</t>
  </si>
  <si>
    <t>Raymond</t>
  </si>
  <si>
    <t>D-Jerry L.</t>
  </si>
  <si>
    <t xml:space="preserve"> Browne</t>
  </si>
  <si>
    <t>R-Rod</t>
  </si>
  <si>
    <t>Furniss</t>
  </si>
  <si>
    <t>R-Karey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</si>
  <si>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</si>
  <si>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</si>
  <si>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</si>
  <si>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</si>
  <si>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</si>
  <si>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</si>
  <si>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</si>
  <si>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</si>
  <si>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</si>
  <si>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</si>
  <si>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</si>
  <si>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</si>
  <si>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</si>
  <si>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</si>
  <si>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15 Rigby 5</t>
  </si>
  <si>
    <t>16 Rigby 6</t>
  </si>
  <si>
    <t>17 Rigby 7</t>
  </si>
  <si>
    <t>18 Ririe</t>
  </si>
  <si>
    <t>19 Roberts</t>
  </si>
  <si>
    <t>20 Terreton</t>
  </si>
  <si>
    <t>Bingham (Continued)</t>
  </si>
  <si>
    <t>Nez Perce (Continued)</t>
  </si>
  <si>
    <t>Boeck</t>
  </si>
  <si>
    <t>Howlett</t>
  </si>
  <si>
    <t>D-Stephen F.</t>
  </si>
  <si>
    <t>Bannock (Continued)</t>
  </si>
  <si>
    <t>Bannock (Contniued)</t>
  </si>
  <si>
    <t>Boundary (Continued)</t>
  </si>
  <si>
    <t>Idaho (Continued)</t>
  </si>
  <si>
    <t>Clearwater (Continued)</t>
  </si>
  <si>
    <t>Lemhi (Continued)</t>
  </si>
  <si>
    <t>Bonneville (Continued)</t>
  </si>
  <si>
    <t>Madison (Continued)</t>
  </si>
  <si>
    <t>Fremont (Continued)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</si>
</sst>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5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3" fontId="8" fillId="0" borderId="0" xfId="0" applyNumberFormat="1" applyFont="1" applyAlignment="1">
      <alignment vertical="center"/>
    </xf>
    <xf numFmtId="3" fontId="6" fillId="0" borderId="0" xfId="53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 applyProtection="1">
      <alignment horizontal="left"/>
      <protection locked="0"/>
    </xf>
    <xf numFmtId="3" fontId="5" fillId="0" borderId="0" xfId="53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/>
    </xf>
    <xf numFmtId="3" fontId="43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6" fillId="0" borderId="10" xfId="0" applyNumberFormat="1" applyFont="1" applyFill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96pr_pct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05"/>
  <sheetViews>
    <sheetView tabSelected="1" zoomScaleSheetLayoutView="75" zoomScalePageLayoutView="0" workbookViewId="0" topLeftCell="A714">
      <pane xSplit="1" topLeftCell="B1" activePane="topRight" state="frozen"/>
      <selection pane="topLeft" activeCell="A1" sqref="A1"/>
      <selection pane="topRight" activeCell="F733" sqref="F733"/>
    </sheetView>
  </sheetViews>
  <sheetFormatPr defaultColWidth="9.140625" defaultRowHeight="12.75"/>
  <cols>
    <col min="1" max="1" width="20.28125" style="3" bestFit="1" customWidth="1"/>
    <col min="2" max="2" width="12.140625" style="2" bestFit="1" customWidth="1"/>
    <col min="3" max="3" width="10.00390625" style="2" bestFit="1" customWidth="1"/>
    <col min="4" max="4" width="12.28125" style="2" bestFit="1" customWidth="1"/>
    <col min="5" max="5" width="13.140625" style="2" bestFit="1" customWidth="1"/>
    <col min="6" max="6" width="14.28125" style="2" bestFit="1" customWidth="1"/>
    <col min="7" max="7" width="11.7109375" style="2" bestFit="1" customWidth="1"/>
    <col min="8" max="8" width="12.8515625" style="2" bestFit="1" customWidth="1"/>
    <col min="9" max="9" width="10.28125" style="2" customWidth="1"/>
    <col min="10" max="10" width="13.421875" style="2" bestFit="1" customWidth="1"/>
    <col min="11" max="11" width="9.7109375" style="3" customWidth="1"/>
    <col min="12" max="15" width="12.7109375" style="3" customWidth="1"/>
    <col min="16" max="20" width="9.140625" style="3" customWidth="1"/>
    <col min="21" max="16384" width="9.140625" style="4" customWidth="1"/>
  </cols>
  <sheetData>
    <row r="1" spans="1:11" ht="12.75">
      <c r="A1" s="1" t="s">
        <v>690</v>
      </c>
      <c r="B1" s="46" t="s">
        <v>112</v>
      </c>
      <c r="C1" s="47"/>
      <c r="D1" s="47"/>
      <c r="E1" s="48"/>
      <c r="F1" s="46" t="s">
        <v>113</v>
      </c>
      <c r="G1" s="47"/>
      <c r="H1" s="47"/>
      <c r="I1" s="48"/>
      <c r="J1" s="46" t="s">
        <v>115</v>
      </c>
      <c r="K1" s="48"/>
    </row>
    <row r="2" spans="1:11" ht="12.75">
      <c r="A2" s="5"/>
      <c r="B2" s="43" t="s">
        <v>754</v>
      </c>
      <c r="C2" s="43" t="s">
        <v>579</v>
      </c>
      <c r="D2" s="43" t="s">
        <v>122</v>
      </c>
      <c r="E2" s="43" t="s">
        <v>117</v>
      </c>
      <c r="F2" s="43" t="s">
        <v>583</v>
      </c>
      <c r="G2" s="43" t="s">
        <v>757</v>
      </c>
      <c r="H2" s="43" t="s">
        <v>119</v>
      </c>
      <c r="I2" s="43" t="s">
        <v>581</v>
      </c>
      <c r="J2" s="43" t="s">
        <v>1157</v>
      </c>
      <c r="K2" s="43" t="s">
        <v>585</v>
      </c>
    </row>
    <row r="3" spans="1:11" ht="12.75">
      <c r="A3" s="6"/>
      <c r="B3" s="2" t="s">
        <v>753</v>
      </c>
      <c r="C3" s="2" t="s">
        <v>580</v>
      </c>
      <c r="D3" s="2" t="s">
        <v>755</v>
      </c>
      <c r="E3" s="2" t="s">
        <v>756</v>
      </c>
      <c r="F3" s="2" t="s">
        <v>584</v>
      </c>
      <c r="G3" s="2" t="s">
        <v>758</v>
      </c>
      <c r="H3" s="2" t="s">
        <v>1155</v>
      </c>
      <c r="I3" s="2" t="s">
        <v>582</v>
      </c>
      <c r="J3" s="2" t="s">
        <v>1156</v>
      </c>
      <c r="K3" s="2" t="s">
        <v>586</v>
      </c>
    </row>
    <row r="4" spans="1:11" ht="12.75">
      <c r="A4" s="7" t="s">
        <v>2</v>
      </c>
      <c r="K4" s="2"/>
    </row>
    <row r="5" spans="1:11" ht="12.75">
      <c r="A5" s="3" t="s">
        <v>728</v>
      </c>
      <c r="B5" s="2">
        <v>62</v>
      </c>
      <c r="C5" s="2">
        <v>90</v>
      </c>
      <c r="D5" s="2">
        <v>41</v>
      </c>
      <c r="E5" s="2">
        <v>228</v>
      </c>
      <c r="F5" s="2">
        <v>10</v>
      </c>
      <c r="G5" s="2">
        <v>73</v>
      </c>
      <c r="H5" s="2">
        <v>185</v>
      </c>
      <c r="I5" s="2">
        <v>184</v>
      </c>
      <c r="J5" s="2">
        <v>60</v>
      </c>
      <c r="K5" s="2">
        <v>285</v>
      </c>
    </row>
    <row r="6" spans="1:11" ht="12.75">
      <c r="A6" s="3" t="s">
        <v>729</v>
      </c>
      <c r="B6" s="2">
        <v>45</v>
      </c>
      <c r="C6" s="2">
        <v>64</v>
      </c>
      <c r="D6" s="2">
        <v>47</v>
      </c>
      <c r="E6" s="2">
        <v>162</v>
      </c>
      <c r="F6" s="2">
        <v>8</v>
      </c>
      <c r="G6" s="2">
        <v>44</v>
      </c>
      <c r="H6" s="2">
        <v>134</v>
      </c>
      <c r="I6" s="2">
        <v>145</v>
      </c>
      <c r="J6" s="2">
        <v>46</v>
      </c>
      <c r="K6" s="2">
        <v>227</v>
      </c>
    </row>
    <row r="7" spans="1:11" ht="12.75">
      <c r="A7" s="3" t="s">
        <v>730</v>
      </c>
      <c r="B7" s="2">
        <v>94</v>
      </c>
      <c r="C7" s="2">
        <v>61</v>
      </c>
      <c r="D7" s="2">
        <v>50</v>
      </c>
      <c r="E7" s="2">
        <v>259</v>
      </c>
      <c r="F7" s="2">
        <v>9</v>
      </c>
      <c r="G7" s="2">
        <v>108</v>
      </c>
      <c r="H7" s="2">
        <v>233</v>
      </c>
      <c r="I7" s="2">
        <v>143</v>
      </c>
      <c r="J7" s="2">
        <v>98</v>
      </c>
      <c r="K7" s="2">
        <v>248</v>
      </c>
    </row>
    <row r="8" spans="1:11" ht="12.75">
      <c r="A8" s="3" t="s">
        <v>731</v>
      </c>
      <c r="B8" s="2">
        <v>101</v>
      </c>
      <c r="C8" s="2">
        <v>45</v>
      </c>
      <c r="D8" s="2">
        <v>25</v>
      </c>
      <c r="E8" s="2">
        <v>214</v>
      </c>
      <c r="F8" s="2">
        <v>7</v>
      </c>
      <c r="G8" s="2">
        <v>129</v>
      </c>
      <c r="H8" s="2">
        <v>208</v>
      </c>
      <c r="I8" s="2">
        <v>82</v>
      </c>
      <c r="J8" s="2">
        <v>107</v>
      </c>
      <c r="K8" s="2">
        <v>172</v>
      </c>
    </row>
    <row r="9" spans="1:11" ht="12.75">
      <c r="A9" s="3" t="s">
        <v>732</v>
      </c>
      <c r="B9" s="2">
        <v>27</v>
      </c>
      <c r="C9" s="2">
        <v>60</v>
      </c>
      <c r="D9" s="2">
        <v>75</v>
      </c>
      <c r="E9" s="2">
        <v>47</v>
      </c>
      <c r="F9" s="2">
        <v>6</v>
      </c>
      <c r="G9" s="2">
        <v>21</v>
      </c>
      <c r="H9" s="2">
        <v>34</v>
      </c>
      <c r="I9" s="2">
        <v>159</v>
      </c>
      <c r="J9" s="2">
        <v>20</v>
      </c>
      <c r="K9" s="2">
        <v>156</v>
      </c>
    </row>
    <row r="10" spans="1:11" ht="12.75">
      <c r="A10" s="3" t="s">
        <v>733</v>
      </c>
      <c r="B10" s="2">
        <v>39</v>
      </c>
      <c r="C10" s="2">
        <v>53</v>
      </c>
      <c r="D10" s="2">
        <v>61</v>
      </c>
      <c r="E10" s="2">
        <v>69</v>
      </c>
      <c r="F10" s="2">
        <v>5</v>
      </c>
      <c r="G10" s="2">
        <v>45</v>
      </c>
      <c r="H10" s="2">
        <v>63</v>
      </c>
      <c r="I10" s="2">
        <v>126</v>
      </c>
      <c r="J10" s="2">
        <v>33</v>
      </c>
      <c r="K10" s="2">
        <v>151</v>
      </c>
    </row>
    <row r="11" spans="1:11" ht="12.75">
      <c r="A11" s="3" t="s">
        <v>734</v>
      </c>
      <c r="B11" s="2">
        <v>25</v>
      </c>
      <c r="C11" s="2">
        <v>51</v>
      </c>
      <c r="D11" s="2">
        <v>62</v>
      </c>
      <c r="E11" s="2">
        <v>60</v>
      </c>
      <c r="F11" s="2">
        <v>2</v>
      </c>
      <c r="G11" s="2">
        <v>27</v>
      </c>
      <c r="H11" s="2">
        <v>43</v>
      </c>
      <c r="I11" s="2">
        <v>131</v>
      </c>
      <c r="J11" s="2">
        <v>21</v>
      </c>
      <c r="K11" s="2">
        <v>148</v>
      </c>
    </row>
    <row r="12" spans="1:11" ht="12.75">
      <c r="A12" s="3" t="s">
        <v>735</v>
      </c>
      <c r="B12" s="2">
        <v>46</v>
      </c>
      <c r="C12" s="2">
        <v>95</v>
      </c>
      <c r="D12" s="2">
        <v>64</v>
      </c>
      <c r="E12" s="2">
        <v>102</v>
      </c>
      <c r="F12" s="2">
        <v>4</v>
      </c>
      <c r="G12" s="2">
        <v>58</v>
      </c>
      <c r="H12" s="2">
        <v>79</v>
      </c>
      <c r="I12" s="2">
        <v>192</v>
      </c>
      <c r="J12" s="2">
        <v>46</v>
      </c>
      <c r="K12" s="2">
        <v>214</v>
      </c>
    </row>
    <row r="13" spans="1:11" ht="12.75">
      <c r="A13" s="3" t="s">
        <v>736</v>
      </c>
      <c r="B13" s="2">
        <v>40</v>
      </c>
      <c r="C13" s="2">
        <v>26</v>
      </c>
      <c r="D13" s="2">
        <v>19</v>
      </c>
      <c r="E13" s="2">
        <v>115</v>
      </c>
      <c r="F13" s="2">
        <v>0</v>
      </c>
      <c r="G13" s="2">
        <v>55</v>
      </c>
      <c r="H13" s="2">
        <v>100</v>
      </c>
      <c r="I13" s="2">
        <v>63</v>
      </c>
      <c r="J13" s="2">
        <v>45</v>
      </c>
      <c r="K13" s="2">
        <v>103</v>
      </c>
    </row>
    <row r="14" spans="1:11" ht="12.75">
      <c r="A14" s="3" t="s">
        <v>737</v>
      </c>
      <c r="B14" s="2">
        <v>28</v>
      </c>
      <c r="C14" s="2">
        <v>52</v>
      </c>
      <c r="D14" s="2">
        <v>93</v>
      </c>
      <c r="E14" s="2">
        <v>86</v>
      </c>
      <c r="F14" s="2">
        <v>4</v>
      </c>
      <c r="G14" s="2">
        <v>30</v>
      </c>
      <c r="H14" s="2">
        <v>81</v>
      </c>
      <c r="I14" s="2">
        <v>166</v>
      </c>
      <c r="J14" s="2">
        <v>31</v>
      </c>
      <c r="K14" s="2">
        <v>187</v>
      </c>
    </row>
    <row r="15" spans="1:11" ht="12.75">
      <c r="A15" s="3" t="s">
        <v>738</v>
      </c>
      <c r="B15" s="2">
        <v>42</v>
      </c>
      <c r="C15" s="2">
        <v>99</v>
      </c>
      <c r="D15" s="2">
        <v>153</v>
      </c>
      <c r="E15" s="2">
        <v>128</v>
      </c>
      <c r="F15" s="2">
        <v>7</v>
      </c>
      <c r="G15" s="2">
        <v>39</v>
      </c>
      <c r="H15" s="2">
        <v>65</v>
      </c>
      <c r="I15" s="2">
        <v>328</v>
      </c>
      <c r="J15" s="2">
        <v>42</v>
      </c>
      <c r="K15" s="2">
        <v>347</v>
      </c>
    </row>
    <row r="16" spans="1:11" ht="12.75">
      <c r="A16" s="3" t="s">
        <v>739</v>
      </c>
      <c r="B16" s="2">
        <v>57</v>
      </c>
      <c r="C16" s="2">
        <v>133</v>
      </c>
      <c r="D16" s="2">
        <v>74</v>
      </c>
      <c r="E16" s="2">
        <v>154</v>
      </c>
      <c r="F16" s="2">
        <v>6</v>
      </c>
      <c r="G16" s="2">
        <v>66</v>
      </c>
      <c r="H16" s="2">
        <v>122</v>
      </c>
      <c r="I16" s="2">
        <v>249</v>
      </c>
      <c r="J16" s="2">
        <v>51</v>
      </c>
      <c r="K16" s="2">
        <v>294</v>
      </c>
    </row>
    <row r="17" spans="1:11" ht="12.75">
      <c r="A17" s="3" t="s">
        <v>740</v>
      </c>
      <c r="B17" s="2">
        <v>56</v>
      </c>
      <c r="C17" s="2">
        <v>69</v>
      </c>
      <c r="D17" s="2">
        <v>41</v>
      </c>
      <c r="E17" s="2">
        <v>169</v>
      </c>
      <c r="F17" s="2">
        <v>6</v>
      </c>
      <c r="G17" s="2">
        <v>64</v>
      </c>
      <c r="H17" s="2">
        <v>161</v>
      </c>
      <c r="I17" s="2">
        <v>134</v>
      </c>
      <c r="J17" s="2">
        <v>51</v>
      </c>
      <c r="K17" s="2">
        <v>205</v>
      </c>
    </row>
    <row r="18" spans="1:11" ht="12.75">
      <c r="A18" s="3" t="s">
        <v>741</v>
      </c>
      <c r="B18" s="2">
        <v>101</v>
      </c>
      <c r="C18" s="2">
        <v>46</v>
      </c>
      <c r="D18" s="2">
        <v>39</v>
      </c>
      <c r="E18" s="2">
        <v>157</v>
      </c>
      <c r="F18" s="2">
        <v>9</v>
      </c>
      <c r="G18" s="2">
        <v>122</v>
      </c>
      <c r="H18" s="2">
        <v>126</v>
      </c>
      <c r="I18" s="2">
        <v>121</v>
      </c>
      <c r="J18" s="2">
        <v>107</v>
      </c>
      <c r="K18" s="2">
        <v>158</v>
      </c>
    </row>
    <row r="19" spans="1:11" ht="12.75">
      <c r="A19" s="3" t="s">
        <v>742</v>
      </c>
      <c r="B19" s="2">
        <v>9</v>
      </c>
      <c r="C19" s="2">
        <v>23</v>
      </c>
      <c r="D19" s="2">
        <v>29</v>
      </c>
      <c r="E19" s="2">
        <v>12</v>
      </c>
      <c r="F19" s="2">
        <v>0</v>
      </c>
      <c r="G19" s="2">
        <v>8</v>
      </c>
      <c r="H19" s="2">
        <v>14</v>
      </c>
      <c r="I19" s="2">
        <v>55</v>
      </c>
      <c r="J19" s="2">
        <v>8</v>
      </c>
      <c r="K19" s="2">
        <v>62</v>
      </c>
    </row>
    <row r="20" spans="1:11" ht="12.75">
      <c r="A20" s="3" t="s">
        <v>4</v>
      </c>
      <c r="B20" s="2">
        <v>69</v>
      </c>
      <c r="C20" s="2">
        <v>90</v>
      </c>
      <c r="D20" s="2">
        <v>59</v>
      </c>
      <c r="E20" s="2">
        <v>189</v>
      </c>
      <c r="F20" s="2">
        <v>7</v>
      </c>
      <c r="G20" s="2">
        <v>81</v>
      </c>
      <c r="H20" s="2">
        <v>191</v>
      </c>
      <c r="I20" s="2">
        <v>157</v>
      </c>
      <c r="J20" s="2">
        <v>71</v>
      </c>
      <c r="K20" s="2">
        <v>248</v>
      </c>
    </row>
    <row r="21" spans="1:11" ht="12.75">
      <c r="A21" s="3" t="s">
        <v>743</v>
      </c>
      <c r="B21" s="2">
        <v>24</v>
      </c>
      <c r="C21" s="2">
        <v>39</v>
      </c>
      <c r="D21" s="2">
        <v>47</v>
      </c>
      <c r="E21" s="2">
        <v>37</v>
      </c>
      <c r="F21" s="2">
        <v>3</v>
      </c>
      <c r="G21" s="2">
        <v>22</v>
      </c>
      <c r="H21" s="2">
        <v>39</v>
      </c>
      <c r="I21" s="2">
        <v>91</v>
      </c>
      <c r="J21" s="2">
        <v>22</v>
      </c>
      <c r="K21" s="2">
        <v>104</v>
      </c>
    </row>
    <row r="22" spans="1:11" ht="12.75">
      <c r="A22" s="3" t="s">
        <v>744</v>
      </c>
      <c r="B22" s="2">
        <v>21</v>
      </c>
      <c r="C22" s="2">
        <v>24</v>
      </c>
      <c r="D22" s="2">
        <v>18</v>
      </c>
      <c r="E22" s="2">
        <v>54</v>
      </c>
      <c r="F22" s="2">
        <v>5</v>
      </c>
      <c r="G22" s="2">
        <v>17</v>
      </c>
      <c r="H22" s="2">
        <v>60</v>
      </c>
      <c r="I22" s="2">
        <v>47</v>
      </c>
      <c r="J22" s="2">
        <v>22</v>
      </c>
      <c r="K22" s="2">
        <v>79</v>
      </c>
    </row>
    <row r="23" spans="1:11" ht="12.75">
      <c r="A23" s="3" t="s">
        <v>745</v>
      </c>
      <c r="B23" s="2">
        <v>63</v>
      </c>
      <c r="C23" s="2">
        <v>88</v>
      </c>
      <c r="D23" s="2">
        <v>46</v>
      </c>
      <c r="E23" s="2">
        <v>239</v>
      </c>
      <c r="F23" s="2">
        <v>3</v>
      </c>
      <c r="G23" s="2">
        <v>72</v>
      </c>
      <c r="H23" s="2">
        <v>179</v>
      </c>
      <c r="I23" s="2">
        <v>204</v>
      </c>
      <c r="J23" s="2">
        <v>60</v>
      </c>
      <c r="K23" s="2">
        <v>318</v>
      </c>
    </row>
    <row r="24" spans="1:11" ht="12.75">
      <c r="A24" s="3" t="s">
        <v>746</v>
      </c>
      <c r="B24" s="2">
        <v>51</v>
      </c>
      <c r="C24" s="2">
        <v>74</v>
      </c>
      <c r="D24" s="2">
        <v>140</v>
      </c>
      <c r="E24" s="2">
        <v>83</v>
      </c>
      <c r="F24" s="2">
        <v>12</v>
      </c>
      <c r="G24" s="2">
        <v>48</v>
      </c>
      <c r="H24" s="2">
        <v>73</v>
      </c>
      <c r="I24" s="2">
        <v>253</v>
      </c>
      <c r="J24" s="2">
        <v>49</v>
      </c>
      <c r="K24" s="2">
        <v>279</v>
      </c>
    </row>
    <row r="25" spans="1:11" ht="12.75">
      <c r="A25" s="3" t="s">
        <v>747</v>
      </c>
      <c r="B25" s="2">
        <v>22</v>
      </c>
      <c r="C25" s="2">
        <v>11</v>
      </c>
      <c r="D25" s="2">
        <v>15</v>
      </c>
      <c r="E25" s="2">
        <v>18</v>
      </c>
      <c r="F25" s="2">
        <v>5</v>
      </c>
      <c r="G25" s="2">
        <v>18</v>
      </c>
      <c r="H25" s="2">
        <v>19</v>
      </c>
      <c r="I25" s="2">
        <v>29</v>
      </c>
      <c r="J25" s="2">
        <v>20</v>
      </c>
      <c r="K25" s="2">
        <v>42</v>
      </c>
    </row>
    <row r="26" spans="1:11" ht="12.75">
      <c r="A26" s="3" t="s">
        <v>748</v>
      </c>
      <c r="B26" s="2">
        <v>43</v>
      </c>
      <c r="C26" s="2">
        <v>89</v>
      </c>
      <c r="D26" s="2">
        <v>58</v>
      </c>
      <c r="E26" s="2">
        <v>203</v>
      </c>
      <c r="F26" s="2">
        <v>3</v>
      </c>
      <c r="G26" s="2">
        <v>58</v>
      </c>
      <c r="H26" s="2">
        <v>165</v>
      </c>
      <c r="I26" s="2">
        <v>195</v>
      </c>
      <c r="J26" s="2">
        <v>52</v>
      </c>
      <c r="K26" s="2">
        <v>274</v>
      </c>
    </row>
    <row r="27" spans="1:11" ht="12.75">
      <c r="A27" s="3" t="s">
        <v>749</v>
      </c>
      <c r="B27" s="2">
        <v>36</v>
      </c>
      <c r="C27" s="2">
        <v>50</v>
      </c>
      <c r="D27" s="2">
        <v>158</v>
      </c>
      <c r="E27" s="2">
        <v>67</v>
      </c>
      <c r="F27" s="2">
        <v>9</v>
      </c>
      <c r="G27" s="2">
        <v>33</v>
      </c>
      <c r="H27" s="2">
        <v>29</v>
      </c>
      <c r="I27" s="2">
        <v>269</v>
      </c>
      <c r="J27" s="2">
        <v>36</v>
      </c>
      <c r="K27" s="2">
        <v>253</v>
      </c>
    </row>
    <row r="28" spans="1:11" ht="12.75">
      <c r="A28" s="3" t="s">
        <v>26</v>
      </c>
      <c r="B28" s="2">
        <v>135</v>
      </c>
      <c r="C28" s="2">
        <v>72</v>
      </c>
      <c r="D28" s="2">
        <v>57</v>
      </c>
      <c r="E28" s="2">
        <v>326</v>
      </c>
      <c r="F28" s="2">
        <v>8</v>
      </c>
      <c r="G28" s="2">
        <v>158</v>
      </c>
      <c r="H28" s="2">
        <v>334</v>
      </c>
      <c r="I28" s="2">
        <v>145</v>
      </c>
      <c r="J28" s="2">
        <v>147</v>
      </c>
      <c r="K28" s="2">
        <v>302</v>
      </c>
    </row>
    <row r="29" spans="1:11" ht="12.75">
      <c r="A29" s="3" t="s">
        <v>750</v>
      </c>
      <c r="B29" s="2">
        <v>48</v>
      </c>
      <c r="C29" s="2">
        <v>103</v>
      </c>
      <c r="D29" s="2">
        <v>101</v>
      </c>
      <c r="E29" s="2">
        <v>154</v>
      </c>
      <c r="F29" s="2">
        <v>8</v>
      </c>
      <c r="G29" s="2">
        <v>50</v>
      </c>
      <c r="H29" s="2">
        <v>119</v>
      </c>
      <c r="I29" s="2">
        <v>247</v>
      </c>
      <c r="J29" s="2">
        <v>46</v>
      </c>
      <c r="K29" s="2">
        <v>306</v>
      </c>
    </row>
    <row r="30" spans="1:11" ht="12.75">
      <c r="A30" s="3" t="s">
        <v>751</v>
      </c>
      <c r="B30" s="2">
        <v>19</v>
      </c>
      <c r="C30" s="2">
        <v>33</v>
      </c>
      <c r="D30" s="2">
        <v>59</v>
      </c>
      <c r="E30" s="2">
        <v>65</v>
      </c>
      <c r="F30" s="2">
        <v>5</v>
      </c>
      <c r="G30" s="2">
        <v>18</v>
      </c>
      <c r="H30" s="2">
        <v>41</v>
      </c>
      <c r="I30" s="2">
        <v>125</v>
      </c>
      <c r="J30" s="2">
        <v>19</v>
      </c>
      <c r="K30" s="2">
        <v>148</v>
      </c>
    </row>
    <row r="31" spans="1:11" ht="12.75">
      <c r="A31" s="3" t="s">
        <v>752</v>
      </c>
      <c r="B31" s="2">
        <v>8</v>
      </c>
      <c r="C31" s="2">
        <v>37</v>
      </c>
      <c r="D31" s="2">
        <v>23</v>
      </c>
      <c r="E31" s="2">
        <v>65</v>
      </c>
      <c r="F31" s="2">
        <v>2</v>
      </c>
      <c r="G31" s="2">
        <v>8</v>
      </c>
      <c r="H31" s="2">
        <v>71</v>
      </c>
      <c r="I31" s="2">
        <v>65</v>
      </c>
      <c r="J31" s="2">
        <v>9</v>
      </c>
      <c r="K31" s="2">
        <v>101</v>
      </c>
    </row>
    <row r="32" spans="1:11" ht="12.75">
      <c r="A32" s="9" t="s">
        <v>1</v>
      </c>
      <c r="B32" s="11">
        <f aca="true" t="shared" si="0" ref="B32:K32">SUM(B5:B31)</f>
        <v>1311</v>
      </c>
      <c r="C32" s="11">
        <f t="shared" si="0"/>
        <v>1677</v>
      </c>
      <c r="D32" s="11">
        <f t="shared" si="0"/>
        <v>1654</v>
      </c>
      <c r="E32" s="11">
        <f t="shared" si="0"/>
        <v>3462</v>
      </c>
      <c r="F32" s="11">
        <f t="shared" si="0"/>
        <v>153</v>
      </c>
      <c r="G32" s="11">
        <f t="shared" si="0"/>
        <v>1472</v>
      </c>
      <c r="H32" s="11">
        <f t="shared" si="0"/>
        <v>2968</v>
      </c>
      <c r="I32" s="11">
        <f t="shared" si="0"/>
        <v>4105</v>
      </c>
      <c r="J32" s="11">
        <f t="shared" si="0"/>
        <v>1319</v>
      </c>
      <c r="K32" s="11">
        <f t="shared" si="0"/>
        <v>5411</v>
      </c>
    </row>
    <row r="33" spans="2:11" ht="10.5" customHeight="1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1" t="s">
        <v>690</v>
      </c>
      <c r="B34" s="46" t="s">
        <v>112</v>
      </c>
      <c r="C34" s="47"/>
      <c r="D34" s="47"/>
      <c r="E34" s="48"/>
      <c r="F34" s="46" t="s">
        <v>113</v>
      </c>
      <c r="G34" s="47"/>
      <c r="H34" s="47"/>
      <c r="I34" s="48"/>
      <c r="J34" s="46" t="s">
        <v>115</v>
      </c>
      <c r="K34" s="48"/>
    </row>
    <row r="35" spans="1:11" ht="12.75">
      <c r="A35" s="5"/>
      <c r="B35" s="2" t="s">
        <v>754</v>
      </c>
      <c r="C35" s="2" t="s">
        <v>579</v>
      </c>
      <c r="D35" s="2" t="s">
        <v>122</v>
      </c>
      <c r="E35" s="2" t="s">
        <v>117</v>
      </c>
      <c r="F35" s="2" t="s">
        <v>583</v>
      </c>
      <c r="G35" s="2" t="s">
        <v>757</v>
      </c>
      <c r="H35" s="43" t="s">
        <v>119</v>
      </c>
      <c r="I35" s="2" t="s">
        <v>581</v>
      </c>
      <c r="J35" s="43" t="s">
        <v>1157</v>
      </c>
      <c r="K35" s="2" t="s">
        <v>585</v>
      </c>
    </row>
    <row r="36" spans="1:11" ht="12.75">
      <c r="A36" s="6"/>
      <c r="B36" s="2" t="s">
        <v>753</v>
      </c>
      <c r="C36" s="2" t="s">
        <v>580</v>
      </c>
      <c r="D36" s="2" t="s">
        <v>755</v>
      </c>
      <c r="E36" s="2" t="s">
        <v>756</v>
      </c>
      <c r="F36" s="2" t="s">
        <v>584</v>
      </c>
      <c r="G36" s="2" t="s">
        <v>758</v>
      </c>
      <c r="H36" s="2" t="s">
        <v>1155</v>
      </c>
      <c r="I36" s="2" t="s">
        <v>582</v>
      </c>
      <c r="J36" s="2" t="s">
        <v>1156</v>
      </c>
      <c r="K36" s="2" t="s">
        <v>586</v>
      </c>
    </row>
    <row r="37" spans="1:11" ht="12.75">
      <c r="A37" s="7" t="s">
        <v>0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.75">
      <c r="A38" s="3" t="s">
        <v>415</v>
      </c>
      <c r="B38" s="8">
        <v>36</v>
      </c>
      <c r="C38" s="8">
        <v>50</v>
      </c>
      <c r="D38" s="8">
        <v>33</v>
      </c>
      <c r="E38" s="8">
        <v>136</v>
      </c>
      <c r="F38" s="8">
        <v>8</v>
      </c>
      <c r="G38" s="8">
        <v>37</v>
      </c>
      <c r="H38" s="8">
        <v>101</v>
      </c>
      <c r="I38" s="8">
        <v>120</v>
      </c>
      <c r="J38" s="8">
        <v>42</v>
      </c>
      <c r="K38" s="8">
        <v>187</v>
      </c>
    </row>
    <row r="39" spans="1:11" ht="12.75">
      <c r="A39" s="3" t="s">
        <v>273</v>
      </c>
      <c r="B39" s="8">
        <v>20</v>
      </c>
      <c r="C39" s="8">
        <v>55</v>
      </c>
      <c r="D39" s="8">
        <v>25</v>
      </c>
      <c r="E39" s="8">
        <v>70</v>
      </c>
      <c r="F39" s="8">
        <v>5</v>
      </c>
      <c r="G39" s="8">
        <v>18</v>
      </c>
      <c r="H39" s="8">
        <v>47</v>
      </c>
      <c r="I39" s="8">
        <v>111</v>
      </c>
      <c r="J39" s="8">
        <v>24</v>
      </c>
      <c r="K39" s="8">
        <v>135</v>
      </c>
    </row>
    <row r="40" spans="1:11" ht="12.75">
      <c r="A40" s="3" t="s">
        <v>274</v>
      </c>
      <c r="B40" s="8">
        <v>22</v>
      </c>
      <c r="C40" s="8">
        <v>125</v>
      </c>
      <c r="D40" s="8">
        <v>81</v>
      </c>
      <c r="E40" s="8">
        <v>179</v>
      </c>
      <c r="F40" s="8">
        <v>3</v>
      </c>
      <c r="G40" s="8">
        <v>24</v>
      </c>
      <c r="H40" s="8">
        <v>129</v>
      </c>
      <c r="I40" s="8">
        <v>257</v>
      </c>
      <c r="J40" s="8">
        <v>24</v>
      </c>
      <c r="K40" s="8">
        <v>332</v>
      </c>
    </row>
    <row r="41" spans="1:11" ht="12.75">
      <c r="A41" s="3" t="s">
        <v>275</v>
      </c>
      <c r="B41" s="8">
        <v>29</v>
      </c>
      <c r="C41" s="8">
        <v>103</v>
      </c>
      <c r="D41" s="8">
        <v>42</v>
      </c>
      <c r="E41" s="8">
        <v>161</v>
      </c>
      <c r="F41" s="8">
        <v>8</v>
      </c>
      <c r="G41" s="8">
        <v>27</v>
      </c>
      <c r="H41" s="8">
        <v>121</v>
      </c>
      <c r="I41" s="8">
        <v>191</v>
      </c>
      <c r="J41" s="8">
        <v>34</v>
      </c>
      <c r="K41" s="8">
        <v>247</v>
      </c>
    </row>
    <row r="42" spans="1:11" ht="12.75">
      <c r="A42" s="1" t="s">
        <v>690</v>
      </c>
      <c r="B42" s="46" t="s">
        <v>112</v>
      </c>
      <c r="C42" s="47"/>
      <c r="D42" s="47"/>
      <c r="E42" s="48"/>
      <c r="F42" s="46" t="s">
        <v>113</v>
      </c>
      <c r="G42" s="47"/>
      <c r="H42" s="47"/>
      <c r="I42" s="48"/>
      <c r="J42" s="46" t="s">
        <v>115</v>
      </c>
      <c r="K42" s="48"/>
    </row>
    <row r="43" spans="1:11" ht="12.75">
      <c r="A43" s="5"/>
      <c r="B43" s="2" t="s">
        <v>754</v>
      </c>
      <c r="C43" s="2" t="s">
        <v>579</v>
      </c>
      <c r="D43" s="2" t="s">
        <v>122</v>
      </c>
      <c r="E43" s="2" t="s">
        <v>117</v>
      </c>
      <c r="F43" s="2" t="s">
        <v>583</v>
      </c>
      <c r="G43" s="2" t="s">
        <v>757</v>
      </c>
      <c r="H43" s="43" t="s">
        <v>119</v>
      </c>
      <c r="I43" s="2" t="s">
        <v>581</v>
      </c>
      <c r="J43" s="43" t="s">
        <v>1157</v>
      </c>
      <c r="K43" s="2" t="s">
        <v>585</v>
      </c>
    </row>
    <row r="44" spans="1:11" ht="12.75">
      <c r="A44" s="6"/>
      <c r="B44" s="2" t="s">
        <v>753</v>
      </c>
      <c r="C44" s="2" t="s">
        <v>580</v>
      </c>
      <c r="D44" s="2" t="s">
        <v>755</v>
      </c>
      <c r="E44" s="2" t="s">
        <v>756</v>
      </c>
      <c r="F44" s="2" t="s">
        <v>584</v>
      </c>
      <c r="G44" s="2" t="s">
        <v>758</v>
      </c>
      <c r="H44" s="2" t="s">
        <v>1155</v>
      </c>
      <c r="I44" s="2" t="s">
        <v>582</v>
      </c>
      <c r="J44" s="2" t="s">
        <v>1156</v>
      </c>
      <c r="K44" s="2" t="s">
        <v>586</v>
      </c>
    </row>
    <row r="45" spans="1:11" ht="12.75">
      <c r="A45" s="7" t="s">
        <v>1160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.75">
      <c r="A46" s="3" t="s">
        <v>276</v>
      </c>
      <c r="B46" s="8">
        <v>34</v>
      </c>
      <c r="C46" s="8">
        <v>65</v>
      </c>
      <c r="D46" s="8">
        <v>36</v>
      </c>
      <c r="E46" s="8">
        <v>161</v>
      </c>
      <c r="F46" s="8">
        <v>8</v>
      </c>
      <c r="G46" s="8">
        <v>32</v>
      </c>
      <c r="H46" s="8">
        <v>108</v>
      </c>
      <c r="I46" s="8">
        <v>154</v>
      </c>
      <c r="J46" s="8">
        <v>37</v>
      </c>
      <c r="K46" s="8">
        <v>214</v>
      </c>
    </row>
    <row r="47" spans="1:11" ht="12.75">
      <c r="A47" s="3" t="s">
        <v>277</v>
      </c>
      <c r="B47" s="8">
        <v>35</v>
      </c>
      <c r="C47" s="8">
        <v>47</v>
      </c>
      <c r="D47" s="8">
        <v>31</v>
      </c>
      <c r="E47" s="8">
        <v>132</v>
      </c>
      <c r="F47" s="8">
        <v>4</v>
      </c>
      <c r="G47" s="8">
        <v>38</v>
      </c>
      <c r="H47" s="8">
        <v>82</v>
      </c>
      <c r="I47" s="8">
        <v>127</v>
      </c>
      <c r="J47" s="8">
        <v>40</v>
      </c>
      <c r="K47" s="8">
        <v>183</v>
      </c>
    </row>
    <row r="48" spans="1:11" ht="12.75">
      <c r="A48" s="3" t="s">
        <v>5</v>
      </c>
      <c r="B48" s="8">
        <v>62</v>
      </c>
      <c r="C48" s="8">
        <v>129</v>
      </c>
      <c r="D48" s="8">
        <v>64</v>
      </c>
      <c r="E48" s="8">
        <v>274</v>
      </c>
      <c r="F48" s="8">
        <v>8</v>
      </c>
      <c r="G48" s="8">
        <v>68</v>
      </c>
      <c r="H48" s="8">
        <v>224</v>
      </c>
      <c r="I48" s="8">
        <v>251</v>
      </c>
      <c r="J48" s="8">
        <v>78</v>
      </c>
      <c r="K48" s="8">
        <v>390</v>
      </c>
    </row>
    <row r="49" spans="1:11" ht="12.75">
      <c r="A49" s="9" t="s">
        <v>1</v>
      </c>
      <c r="B49" s="11">
        <f aca="true" t="shared" si="1" ref="B49:G49">SUM(B38:B48)</f>
        <v>238</v>
      </c>
      <c r="C49" s="11">
        <f t="shared" si="1"/>
        <v>574</v>
      </c>
      <c r="D49" s="11">
        <f t="shared" si="1"/>
        <v>312</v>
      </c>
      <c r="E49" s="11">
        <f t="shared" si="1"/>
        <v>1113</v>
      </c>
      <c r="F49" s="11">
        <f t="shared" si="1"/>
        <v>44</v>
      </c>
      <c r="G49" s="11">
        <f t="shared" si="1"/>
        <v>244</v>
      </c>
      <c r="H49" s="11">
        <f>SUM(H38:H48)</f>
        <v>812</v>
      </c>
      <c r="I49" s="11">
        <f>SUM(I38:I48)</f>
        <v>1211</v>
      </c>
      <c r="J49" s="11">
        <f>SUM(J38:J48)</f>
        <v>279</v>
      </c>
      <c r="K49" s="11">
        <f>SUM(K38:K48)</f>
        <v>1688</v>
      </c>
    </row>
    <row r="50" ht="10.5" customHeight="1">
      <c r="K50" s="2"/>
    </row>
    <row r="51" spans="1:11" ht="12.75">
      <c r="A51" s="9" t="s">
        <v>3</v>
      </c>
      <c r="B51" s="12">
        <f aca="true" t="shared" si="2" ref="B51:G51">B32+B49</f>
        <v>1549</v>
      </c>
      <c r="C51" s="12">
        <f t="shared" si="2"/>
        <v>2251</v>
      </c>
      <c r="D51" s="12">
        <f t="shared" si="2"/>
        <v>1966</v>
      </c>
      <c r="E51" s="12">
        <f t="shared" si="2"/>
        <v>4575</v>
      </c>
      <c r="F51" s="12">
        <f t="shared" si="2"/>
        <v>197</v>
      </c>
      <c r="G51" s="12">
        <f t="shared" si="2"/>
        <v>1716</v>
      </c>
      <c r="H51" s="12">
        <f>H32+H49</f>
        <v>3780</v>
      </c>
      <c r="I51" s="12">
        <f>I32+I49</f>
        <v>5316</v>
      </c>
      <c r="J51" s="12">
        <f>J32+J49</f>
        <v>1598</v>
      </c>
      <c r="K51" s="12">
        <f>K32+K49</f>
        <v>7099</v>
      </c>
    </row>
    <row r="52" spans="1:20" ht="12.75">
      <c r="A52" s="9"/>
      <c r="B52" s="12"/>
      <c r="C52" s="12"/>
      <c r="D52" s="12"/>
      <c r="E52" s="12"/>
      <c r="I52" s="3"/>
      <c r="J52" s="3"/>
      <c r="S52" s="4"/>
      <c r="T52" s="4"/>
    </row>
    <row r="53" spans="1:20" ht="12.75">
      <c r="A53" s="1" t="s">
        <v>691</v>
      </c>
      <c r="B53" s="46" t="s">
        <v>112</v>
      </c>
      <c r="C53" s="48"/>
      <c r="D53" s="46" t="s">
        <v>113</v>
      </c>
      <c r="E53" s="47"/>
      <c r="F53" s="48"/>
      <c r="G53" s="46" t="s">
        <v>115</v>
      </c>
      <c r="H53" s="47"/>
      <c r="I53" s="47"/>
      <c r="J53" s="48"/>
      <c r="K53" s="21"/>
      <c r="S53" s="4"/>
      <c r="T53" s="4"/>
    </row>
    <row r="54" spans="1:20" ht="12.75">
      <c r="A54" s="2"/>
      <c r="B54" s="2" t="s">
        <v>759</v>
      </c>
      <c r="C54" s="2" t="s">
        <v>272</v>
      </c>
      <c r="D54" s="2" t="s">
        <v>616</v>
      </c>
      <c r="E54" s="2" t="s">
        <v>279</v>
      </c>
      <c r="F54" s="2" t="s">
        <v>587</v>
      </c>
      <c r="G54" s="2" t="s">
        <v>762</v>
      </c>
      <c r="H54" s="2" t="s">
        <v>624</v>
      </c>
      <c r="I54" s="2" t="s">
        <v>765</v>
      </c>
      <c r="J54" s="2" t="s">
        <v>767</v>
      </c>
      <c r="S54" s="4"/>
      <c r="T54" s="4"/>
    </row>
    <row r="55" spans="1:20" ht="12.75">
      <c r="A55" s="2"/>
      <c r="B55" s="2" t="s">
        <v>760</v>
      </c>
      <c r="C55" s="2" t="s">
        <v>278</v>
      </c>
      <c r="D55" s="2" t="s">
        <v>761</v>
      </c>
      <c r="E55" s="2" t="s">
        <v>280</v>
      </c>
      <c r="F55" s="2" t="s">
        <v>588</v>
      </c>
      <c r="G55" s="2" t="s">
        <v>763</v>
      </c>
      <c r="H55" s="2" t="s">
        <v>764</v>
      </c>
      <c r="I55" s="2" t="s">
        <v>766</v>
      </c>
      <c r="J55" s="2" t="s">
        <v>768</v>
      </c>
      <c r="S55" s="4"/>
      <c r="T55" s="4"/>
    </row>
    <row r="56" spans="1:20" ht="12.75">
      <c r="A56" s="13" t="s">
        <v>4</v>
      </c>
      <c r="S56" s="4"/>
      <c r="T56" s="4"/>
    </row>
    <row r="57" spans="1:20" ht="12.75">
      <c r="A57" s="3">
        <v>1</v>
      </c>
      <c r="B57" s="2">
        <v>60</v>
      </c>
      <c r="C57" s="2">
        <v>221</v>
      </c>
      <c r="D57" s="2">
        <v>66</v>
      </c>
      <c r="E57" s="2">
        <v>144</v>
      </c>
      <c r="F57" s="2">
        <v>92</v>
      </c>
      <c r="G57" s="2">
        <v>47</v>
      </c>
      <c r="H57" s="2">
        <v>16</v>
      </c>
      <c r="I57" s="2">
        <v>135</v>
      </c>
      <c r="J57" s="2">
        <v>90</v>
      </c>
      <c r="S57" s="4"/>
      <c r="T57" s="4"/>
    </row>
    <row r="58" spans="1:20" ht="12.75">
      <c r="A58" s="3">
        <v>2</v>
      </c>
      <c r="B58" s="2">
        <v>47</v>
      </c>
      <c r="C58" s="2">
        <v>290</v>
      </c>
      <c r="D58" s="2">
        <v>49</v>
      </c>
      <c r="E58" s="2">
        <v>218</v>
      </c>
      <c r="F58" s="2">
        <v>95</v>
      </c>
      <c r="G58" s="2">
        <v>39</v>
      </c>
      <c r="H58" s="2">
        <v>10</v>
      </c>
      <c r="I58" s="2">
        <v>152</v>
      </c>
      <c r="J58" s="2">
        <v>148</v>
      </c>
      <c r="S58" s="4"/>
      <c r="T58" s="4"/>
    </row>
    <row r="59" spans="1:20" ht="12.75">
      <c r="A59" s="3">
        <v>3</v>
      </c>
      <c r="B59" s="2">
        <v>56</v>
      </c>
      <c r="C59" s="2">
        <v>311</v>
      </c>
      <c r="D59" s="2">
        <v>58</v>
      </c>
      <c r="E59" s="2">
        <v>252</v>
      </c>
      <c r="F59" s="2">
        <v>93</v>
      </c>
      <c r="G59" s="2">
        <v>35</v>
      </c>
      <c r="H59" s="2">
        <v>20</v>
      </c>
      <c r="I59" s="2">
        <v>212</v>
      </c>
      <c r="J59" s="2">
        <v>120</v>
      </c>
      <c r="S59" s="4"/>
      <c r="T59" s="4"/>
    </row>
    <row r="60" spans="1:20" ht="12.75">
      <c r="A60" s="3">
        <v>4</v>
      </c>
      <c r="B60" s="2">
        <v>59</v>
      </c>
      <c r="C60" s="2">
        <v>211</v>
      </c>
      <c r="D60" s="2">
        <v>61</v>
      </c>
      <c r="E60" s="2">
        <v>144</v>
      </c>
      <c r="F60" s="2">
        <v>79</v>
      </c>
      <c r="G60" s="2">
        <v>38</v>
      </c>
      <c r="H60" s="2">
        <v>22</v>
      </c>
      <c r="I60" s="2">
        <v>127</v>
      </c>
      <c r="J60" s="2">
        <v>93</v>
      </c>
      <c r="S60" s="4"/>
      <c r="T60" s="4"/>
    </row>
    <row r="61" spans="1:20" ht="12.75">
      <c r="A61" s="3">
        <v>5</v>
      </c>
      <c r="B61" s="2">
        <v>65</v>
      </c>
      <c r="C61" s="2">
        <v>289</v>
      </c>
      <c r="D61" s="2">
        <v>70</v>
      </c>
      <c r="E61" s="2">
        <v>205</v>
      </c>
      <c r="F61" s="2">
        <v>121</v>
      </c>
      <c r="G61" s="2">
        <v>49</v>
      </c>
      <c r="H61" s="2">
        <v>18</v>
      </c>
      <c r="I61" s="2">
        <v>161</v>
      </c>
      <c r="J61" s="2">
        <v>155</v>
      </c>
      <c r="S61" s="4"/>
      <c r="T61" s="4"/>
    </row>
    <row r="62" spans="1:20" ht="12.75">
      <c r="A62" s="3">
        <v>6</v>
      </c>
      <c r="B62" s="2">
        <v>47</v>
      </c>
      <c r="C62" s="2">
        <v>388</v>
      </c>
      <c r="D62" s="2">
        <v>48</v>
      </c>
      <c r="E62" s="2">
        <v>296</v>
      </c>
      <c r="F62" s="2">
        <v>118</v>
      </c>
      <c r="G62" s="2">
        <v>32</v>
      </c>
      <c r="H62" s="2">
        <v>18</v>
      </c>
      <c r="I62" s="2">
        <v>227</v>
      </c>
      <c r="J62" s="2">
        <v>156</v>
      </c>
      <c r="S62" s="4"/>
      <c r="T62" s="4"/>
    </row>
    <row r="63" spans="1:20" ht="12.75">
      <c r="A63" s="3">
        <v>7</v>
      </c>
      <c r="B63" s="2">
        <v>61</v>
      </c>
      <c r="C63" s="2">
        <v>352</v>
      </c>
      <c r="D63" s="2">
        <v>65</v>
      </c>
      <c r="E63" s="2">
        <v>304</v>
      </c>
      <c r="F63" s="2">
        <v>77</v>
      </c>
      <c r="G63" s="2">
        <v>47</v>
      </c>
      <c r="H63" s="2">
        <v>24</v>
      </c>
      <c r="I63" s="2">
        <v>222</v>
      </c>
      <c r="J63" s="2">
        <v>159</v>
      </c>
      <c r="S63" s="4"/>
      <c r="T63" s="4"/>
    </row>
    <row r="64" spans="1:20" ht="12.75">
      <c r="A64" s="3">
        <v>12</v>
      </c>
      <c r="B64" s="2">
        <v>24</v>
      </c>
      <c r="C64" s="2">
        <v>152</v>
      </c>
      <c r="D64" s="2">
        <v>26</v>
      </c>
      <c r="E64" s="2">
        <v>103</v>
      </c>
      <c r="F64" s="2">
        <v>69</v>
      </c>
      <c r="G64" s="2">
        <v>20</v>
      </c>
      <c r="H64" s="2">
        <v>9</v>
      </c>
      <c r="I64" s="2">
        <v>95</v>
      </c>
      <c r="J64" s="2">
        <v>69</v>
      </c>
      <c r="S64" s="4"/>
      <c r="T64" s="4"/>
    </row>
    <row r="65" spans="1:20" ht="12.75">
      <c r="A65" s="3">
        <v>13</v>
      </c>
      <c r="B65" s="2">
        <v>26</v>
      </c>
      <c r="C65" s="2">
        <v>166</v>
      </c>
      <c r="D65" s="2">
        <v>24</v>
      </c>
      <c r="E65" s="2">
        <v>131</v>
      </c>
      <c r="F65" s="2">
        <v>57</v>
      </c>
      <c r="G65" s="2">
        <v>14</v>
      </c>
      <c r="H65" s="2">
        <v>13</v>
      </c>
      <c r="I65" s="2">
        <v>77</v>
      </c>
      <c r="J65" s="2">
        <v>102</v>
      </c>
      <c r="S65" s="4"/>
      <c r="T65" s="4"/>
    </row>
    <row r="66" spans="1:20" ht="12.75">
      <c r="A66" s="3">
        <v>14</v>
      </c>
      <c r="B66" s="2">
        <v>59</v>
      </c>
      <c r="C66" s="2">
        <v>216</v>
      </c>
      <c r="D66" s="2">
        <v>64</v>
      </c>
      <c r="E66" s="2">
        <v>172</v>
      </c>
      <c r="F66" s="2">
        <v>71</v>
      </c>
      <c r="G66" s="2">
        <v>49</v>
      </c>
      <c r="H66" s="2">
        <v>18</v>
      </c>
      <c r="I66" s="2">
        <v>131</v>
      </c>
      <c r="J66" s="2">
        <v>103</v>
      </c>
      <c r="S66" s="4"/>
      <c r="T66" s="4"/>
    </row>
    <row r="67" spans="1:20" ht="12.75">
      <c r="A67" s="3">
        <v>15</v>
      </c>
      <c r="B67" s="2">
        <v>54</v>
      </c>
      <c r="C67" s="2">
        <v>327</v>
      </c>
      <c r="D67" s="2">
        <v>59</v>
      </c>
      <c r="E67" s="2">
        <v>238</v>
      </c>
      <c r="F67" s="2">
        <v>122</v>
      </c>
      <c r="G67" s="2">
        <v>40</v>
      </c>
      <c r="H67" s="2">
        <v>24</v>
      </c>
      <c r="I67" s="2">
        <v>163</v>
      </c>
      <c r="J67" s="2">
        <v>185</v>
      </c>
      <c r="S67" s="4"/>
      <c r="T67" s="4"/>
    </row>
    <row r="68" spans="1:20" ht="12.75">
      <c r="A68" s="3">
        <v>16</v>
      </c>
      <c r="B68" s="2">
        <v>95</v>
      </c>
      <c r="C68" s="2">
        <v>365</v>
      </c>
      <c r="D68" s="2">
        <v>100</v>
      </c>
      <c r="E68" s="2">
        <v>240</v>
      </c>
      <c r="F68" s="2">
        <v>173</v>
      </c>
      <c r="G68" s="2">
        <v>59</v>
      </c>
      <c r="H68" s="2">
        <v>51</v>
      </c>
      <c r="I68" s="2">
        <v>155</v>
      </c>
      <c r="J68" s="2">
        <v>235</v>
      </c>
      <c r="S68" s="4"/>
      <c r="T68" s="4"/>
    </row>
    <row r="69" spans="1:20" ht="12.75">
      <c r="A69" s="3">
        <v>17</v>
      </c>
      <c r="B69" s="2">
        <v>46</v>
      </c>
      <c r="C69" s="2">
        <v>161</v>
      </c>
      <c r="D69" s="2">
        <v>52</v>
      </c>
      <c r="E69" s="2">
        <v>127</v>
      </c>
      <c r="F69" s="2">
        <v>52</v>
      </c>
      <c r="G69" s="2">
        <v>35</v>
      </c>
      <c r="H69" s="2">
        <v>21</v>
      </c>
      <c r="I69" s="2">
        <v>77</v>
      </c>
      <c r="J69" s="2">
        <v>92</v>
      </c>
      <c r="S69" s="4"/>
      <c r="T69" s="4"/>
    </row>
    <row r="70" spans="1:20" ht="12.75">
      <c r="A70" s="3">
        <v>18</v>
      </c>
      <c r="B70" s="2">
        <v>82</v>
      </c>
      <c r="C70" s="2">
        <v>294</v>
      </c>
      <c r="D70" s="2">
        <v>89</v>
      </c>
      <c r="E70" s="2">
        <v>208</v>
      </c>
      <c r="F70" s="2">
        <v>121</v>
      </c>
      <c r="G70" s="2">
        <v>66</v>
      </c>
      <c r="H70" s="2">
        <v>25</v>
      </c>
      <c r="I70" s="2">
        <v>165</v>
      </c>
      <c r="J70" s="2">
        <v>162</v>
      </c>
      <c r="S70" s="4"/>
      <c r="T70" s="4"/>
    </row>
    <row r="71" spans="1:20" ht="12.75">
      <c r="A71" s="3">
        <v>19</v>
      </c>
      <c r="B71" s="2">
        <v>69</v>
      </c>
      <c r="C71" s="2">
        <v>227</v>
      </c>
      <c r="D71" s="2">
        <v>66</v>
      </c>
      <c r="E71" s="2">
        <v>158</v>
      </c>
      <c r="F71" s="2">
        <v>100</v>
      </c>
      <c r="G71" s="2">
        <v>42</v>
      </c>
      <c r="H71" s="2">
        <v>35</v>
      </c>
      <c r="I71" s="2">
        <v>112</v>
      </c>
      <c r="J71" s="2">
        <v>137</v>
      </c>
      <c r="S71" s="4"/>
      <c r="T71" s="4"/>
    </row>
    <row r="72" spans="1:20" ht="12.75">
      <c r="A72" s="3">
        <v>20</v>
      </c>
      <c r="B72" s="2">
        <v>106</v>
      </c>
      <c r="C72" s="2">
        <v>308</v>
      </c>
      <c r="D72" s="2">
        <v>102</v>
      </c>
      <c r="E72" s="2">
        <v>201</v>
      </c>
      <c r="F72" s="2">
        <v>141</v>
      </c>
      <c r="G72" s="2">
        <v>66</v>
      </c>
      <c r="H72" s="2">
        <v>47</v>
      </c>
      <c r="I72" s="2">
        <v>190</v>
      </c>
      <c r="J72" s="2">
        <v>145</v>
      </c>
      <c r="S72" s="4"/>
      <c r="T72" s="4"/>
    </row>
    <row r="73" spans="1:20" ht="12.75">
      <c r="A73" s="3">
        <v>21</v>
      </c>
      <c r="B73" s="2">
        <v>61</v>
      </c>
      <c r="C73" s="2">
        <v>199</v>
      </c>
      <c r="D73" s="2">
        <v>62</v>
      </c>
      <c r="E73" s="2">
        <v>153</v>
      </c>
      <c r="F73" s="2">
        <v>76</v>
      </c>
      <c r="G73" s="2">
        <v>36</v>
      </c>
      <c r="H73" s="2">
        <v>33</v>
      </c>
      <c r="I73" s="2">
        <v>104</v>
      </c>
      <c r="J73" s="2">
        <v>108</v>
      </c>
      <c r="S73" s="4"/>
      <c r="T73" s="4"/>
    </row>
    <row r="74" spans="1:20" ht="12.75">
      <c r="A74" s="3">
        <v>22</v>
      </c>
      <c r="B74" s="2">
        <v>71</v>
      </c>
      <c r="C74" s="2">
        <v>305</v>
      </c>
      <c r="D74" s="2">
        <v>76</v>
      </c>
      <c r="E74" s="2">
        <v>210</v>
      </c>
      <c r="F74" s="2">
        <v>159</v>
      </c>
      <c r="G74" s="2">
        <v>50</v>
      </c>
      <c r="H74" s="2">
        <v>32</v>
      </c>
      <c r="I74" s="2">
        <v>161</v>
      </c>
      <c r="J74" s="2">
        <v>192</v>
      </c>
      <c r="S74" s="4"/>
      <c r="T74" s="4"/>
    </row>
    <row r="75" spans="1:20" ht="12.75">
      <c r="A75" s="3">
        <v>41</v>
      </c>
      <c r="B75" s="2">
        <v>48</v>
      </c>
      <c r="C75" s="2">
        <v>219</v>
      </c>
      <c r="D75" s="2">
        <v>45</v>
      </c>
      <c r="E75" s="2">
        <v>188</v>
      </c>
      <c r="F75" s="2">
        <v>79</v>
      </c>
      <c r="G75" s="2">
        <v>24</v>
      </c>
      <c r="H75" s="2">
        <v>26</v>
      </c>
      <c r="I75" s="2">
        <v>111</v>
      </c>
      <c r="J75" s="2">
        <v>137</v>
      </c>
      <c r="S75" s="4"/>
      <c r="T75" s="4"/>
    </row>
    <row r="76" spans="1:10" ht="12.75">
      <c r="A76" s="3">
        <v>61</v>
      </c>
      <c r="B76" s="2">
        <v>66</v>
      </c>
      <c r="C76" s="2">
        <v>316</v>
      </c>
      <c r="D76" s="2">
        <v>71</v>
      </c>
      <c r="E76" s="2">
        <v>254</v>
      </c>
      <c r="F76" s="2">
        <v>123</v>
      </c>
      <c r="G76" s="2">
        <v>58</v>
      </c>
      <c r="H76" s="2">
        <v>19</v>
      </c>
      <c r="I76" s="2">
        <v>205</v>
      </c>
      <c r="J76" s="2">
        <v>144</v>
      </c>
    </row>
    <row r="77" spans="1:10" ht="12.75">
      <c r="A77" s="3">
        <v>67</v>
      </c>
      <c r="B77" s="2">
        <v>33</v>
      </c>
      <c r="C77" s="2">
        <v>128</v>
      </c>
      <c r="D77" s="2">
        <v>36</v>
      </c>
      <c r="E77" s="2">
        <v>102</v>
      </c>
      <c r="F77" s="2">
        <v>37</v>
      </c>
      <c r="G77" s="2">
        <v>32</v>
      </c>
      <c r="H77" s="2">
        <v>6</v>
      </c>
      <c r="I77" s="2">
        <v>72</v>
      </c>
      <c r="J77" s="2">
        <v>63</v>
      </c>
    </row>
    <row r="78" spans="1:20" ht="12.75">
      <c r="A78" s="3">
        <v>68</v>
      </c>
      <c r="B78" s="2">
        <v>42</v>
      </c>
      <c r="C78" s="2">
        <v>148</v>
      </c>
      <c r="D78" s="2">
        <v>48</v>
      </c>
      <c r="E78" s="2">
        <v>120</v>
      </c>
      <c r="F78" s="2">
        <v>47</v>
      </c>
      <c r="G78" s="2">
        <v>31</v>
      </c>
      <c r="H78" s="2">
        <v>22</v>
      </c>
      <c r="I78" s="2">
        <v>100</v>
      </c>
      <c r="J78" s="2">
        <v>56</v>
      </c>
      <c r="S78" s="4"/>
      <c r="T78" s="4"/>
    </row>
    <row r="79" spans="1:20" ht="12.75">
      <c r="A79" s="3">
        <v>70</v>
      </c>
      <c r="B79" s="2">
        <v>35</v>
      </c>
      <c r="C79" s="2">
        <v>106</v>
      </c>
      <c r="D79" s="2">
        <v>38</v>
      </c>
      <c r="E79" s="2">
        <v>78</v>
      </c>
      <c r="F79" s="2">
        <v>41</v>
      </c>
      <c r="G79" s="2">
        <v>26</v>
      </c>
      <c r="H79" s="2">
        <v>11</v>
      </c>
      <c r="I79" s="2">
        <v>63</v>
      </c>
      <c r="J79" s="2">
        <v>47</v>
      </c>
      <c r="S79" s="4"/>
      <c r="T79" s="4"/>
    </row>
    <row r="80" spans="1:20" ht="12.75">
      <c r="A80" s="9" t="s">
        <v>1</v>
      </c>
      <c r="B80" s="11">
        <f aca="true" t="shared" si="3" ref="B80:J80">SUM(B57:B79)</f>
        <v>1312</v>
      </c>
      <c r="C80" s="11">
        <f t="shared" si="3"/>
        <v>5699</v>
      </c>
      <c r="D80" s="11">
        <f t="shared" si="3"/>
        <v>1375</v>
      </c>
      <c r="E80" s="11">
        <f t="shared" si="3"/>
        <v>4246</v>
      </c>
      <c r="F80" s="11">
        <f t="shared" si="3"/>
        <v>2143</v>
      </c>
      <c r="G80" s="11">
        <f t="shared" si="3"/>
        <v>935</v>
      </c>
      <c r="H80" s="11">
        <f t="shared" si="3"/>
        <v>520</v>
      </c>
      <c r="I80" s="11">
        <f t="shared" si="3"/>
        <v>3217</v>
      </c>
      <c r="J80" s="11">
        <f t="shared" si="3"/>
        <v>2898</v>
      </c>
      <c r="K80" s="12"/>
      <c r="S80" s="4"/>
      <c r="T80" s="4"/>
    </row>
    <row r="81" spans="1:20" ht="12.75">
      <c r="A81" s="9"/>
      <c r="B81" s="12"/>
      <c r="C81" s="12"/>
      <c r="D81" s="12"/>
      <c r="E81" s="12"/>
      <c r="F81" s="12"/>
      <c r="G81" s="12"/>
      <c r="H81" s="12"/>
      <c r="I81" s="12"/>
      <c r="J81" s="12"/>
      <c r="K81" s="12"/>
      <c r="S81" s="4"/>
      <c r="T81" s="4"/>
    </row>
    <row r="82" spans="1:20" ht="12.75">
      <c r="A82" s="9" t="s">
        <v>6</v>
      </c>
      <c r="B82" s="12">
        <f>SUM(B80:B80)</f>
        <v>1312</v>
      </c>
      <c r="C82" s="12">
        <f aca="true" t="shared" si="4" ref="C82:J82">SUM(C80:C80)</f>
        <v>5699</v>
      </c>
      <c r="D82" s="12">
        <f t="shared" si="4"/>
        <v>1375</v>
      </c>
      <c r="E82" s="12">
        <f t="shared" si="4"/>
        <v>4246</v>
      </c>
      <c r="F82" s="12">
        <f t="shared" si="4"/>
        <v>2143</v>
      </c>
      <c r="G82" s="12">
        <f t="shared" si="4"/>
        <v>935</v>
      </c>
      <c r="H82" s="12">
        <f t="shared" si="4"/>
        <v>520</v>
      </c>
      <c r="I82" s="12">
        <f t="shared" si="4"/>
        <v>3217</v>
      </c>
      <c r="J82" s="12">
        <f t="shared" si="4"/>
        <v>2898</v>
      </c>
      <c r="S82" s="4"/>
      <c r="T82" s="4"/>
    </row>
    <row r="83" spans="1:20" ht="12.75">
      <c r="A83" s="14"/>
      <c r="T83" s="4"/>
    </row>
    <row r="84" spans="1:10" ht="12.75">
      <c r="A84" s="1" t="s">
        <v>692</v>
      </c>
      <c r="B84" s="46" t="s">
        <v>112</v>
      </c>
      <c r="C84" s="47"/>
      <c r="D84" s="32" t="s">
        <v>113</v>
      </c>
      <c r="E84" s="46" t="s">
        <v>115</v>
      </c>
      <c r="F84" s="47"/>
      <c r="G84" s="48"/>
      <c r="H84" s="21"/>
      <c r="I84" s="21"/>
      <c r="J84" s="21"/>
    </row>
    <row r="85" spans="1:7" ht="12.75">
      <c r="A85" s="2"/>
      <c r="B85" s="2" t="s">
        <v>769</v>
      </c>
      <c r="C85" s="2" t="s">
        <v>593</v>
      </c>
      <c r="D85" s="2" t="s">
        <v>591</v>
      </c>
      <c r="E85" s="2" t="s">
        <v>601</v>
      </c>
      <c r="F85" s="2" t="s">
        <v>771</v>
      </c>
      <c r="G85" s="2" t="s">
        <v>634</v>
      </c>
    </row>
    <row r="86" spans="1:7" ht="12.75">
      <c r="A86" s="2"/>
      <c r="B86" s="2" t="s">
        <v>590</v>
      </c>
      <c r="C86" s="2" t="s">
        <v>594</v>
      </c>
      <c r="D86" s="2" t="s">
        <v>592</v>
      </c>
      <c r="E86" s="2" t="s">
        <v>770</v>
      </c>
      <c r="F86" s="2" t="s">
        <v>281</v>
      </c>
      <c r="G86" s="2" t="s">
        <v>772</v>
      </c>
    </row>
    <row r="87" ht="12.75">
      <c r="A87" s="7" t="s">
        <v>4</v>
      </c>
    </row>
    <row r="88" spans="1:7" ht="12.75">
      <c r="A88" s="33">
        <v>8</v>
      </c>
      <c r="B88" s="2">
        <v>69</v>
      </c>
      <c r="C88" s="2">
        <v>386</v>
      </c>
      <c r="D88" s="2">
        <v>378</v>
      </c>
      <c r="E88" s="2">
        <v>74</v>
      </c>
      <c r="F88" s="2">
        <v>150</v>
      </c>
      <c r="G88" s="2">
        <v>270</v>
      </c>
    </row>
    <row r="89" spans="1:7" ht="12.75">
      <c r="A89" s="33">
        <v>9</v>
      </c>
      <c r="B89" s="2">
        <v>74</v>
      </c>
      <c r="C89" s="2">
        <v>334</v>
      </c>
      <c r="D89" s="2">
        <v>329</v>
      </c>
      <c r="E89" s="2">
        <v>79</v>
      </c>
      <c r="F89" s="2">
        <v>182</v>
      </c>
      <c r="G89" s="2">
        <v>175</v>
      </c>
    </row>
    <row r="90" spans="1:7" ht="12.75">
      <c r="A90" s="3">
        <v>10</v>
      </c>
      <c r="B90" s="2">
        <v>39</v>
      </c>
      <c r="C90" s="2">
        <v>160</v>
      </c>
      <c r="D90" s="2">
        <v>160</v>
      </c>
      <c r="E90" s="2">
        <v>38</v>
      </c>
      <c r="F90" s="2">
        <v>83</v>
      </c>
      <c r="G90" s="2">
        <v>86</v>
      </c>
    </row>
    <row r="91" spans="1:7" ht="12.75">
      <c r="A91" s="3">
        <v>11</v>
      </c>
      <c r="B91" s="2">
        <v>35</v>
      </c>
      <c r="C91" s="2">
        <v>138</v>
      </c>
      <c r="D91" s="2">
        <v>135</v>
      </c>
      <c r="E91" s="2">
        <v>35</v>
      </c>
      <c r="F91" s="2">
        <v>84</v>
      </c>
      <c r="G91" s="2">
        <v>62</v>
      </c>
    </row>
    <row r="92" spans="1:7" ht="12.75">
      <c r="A92" s="3">
        <v>23</v>
      </c>
      <c r="B92" s="2">
        <v>35</v>
      </c>
      <c r="C92" s="2">
        <v>168</v>
      </c>
      <c r="D92" s="2">
        <v>167</v>
      </c>
      <c r="E92" s="2">
        <v>37</v>
      </c>
      <c r="F92" s="2">
        <v>88</v>
      </c>
      <c r="G92" s="2">
        <v>94</v>
      </c>
    </row>
    <row r="93" spans="1:7" ht="12.75">
      <c r="A93" s="3">
        <v>24</v>
      </c>
      <c r="B93" s="2">
        <v>33</v>
      </c>
      <c r="C93" s="2">
        <v>107</v>
      </c>
      <c r="D93" s="2">
        <v>105</v>
      </c>
      <c r="E93" s="2">
        <v>38</v>
      </c>
      <c r="F93" s="2">
        <v>61</v>
      </c>
      <c r="G93" s="2">
        <v>58</v>
      </c>
    </row>
    <row r="94" spans="1:7" ht="12.75">
      <c r="A94" s="3">
        <v>25</v>
      </c>
      <c r="B94" s="2">
        <v>45</v>
      </c>
      <c r="C94" s="2">
        <v>194</v>
      </c>
      <c r="D94" s="2">
        <v>192</v>
      </c>
      <c r="E94" s="2">
        <v>45</v>
      </c>
      <c r="F94" s="2">
        <v>111</v>
      </c>
      <c r="G94" s="2">
        <v>91</v>
      </c>
    </row>
    <row r="95" spans="1:20" ht="12.75">
      <c r="A95" s="3">
        <v>26</v>
      </c>
      <c r="B95" s="2">
        <v>34</v>
      </c>
      <c r="C95" s="2">
        <v>122</v>
      </c>
      <c r="D95" s="2">
        <v>122</v>
      </c>
      <c r="E95" s="2">
        <v>37</v>
      </c>
      <c r="F95" s="2">
        <v>69</v>
      </c>
      <c r="G95" s="2">
        <v>64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>
      <c r="A96" s="3">
        <v>27</v>
      </c>
      <c r="B96" s="2">
        <v>41</v>
      </c>
      <c r="C96" s="2">
        <v>213</v>
      </c>
      <c r="D96" s="2">
        <v>210</v>
      </c>
      <c r="E96" s="2">
        <v>41</v>
      </c>
      <c r="F96" s="2">
        <v>108</v>
      </c>
      <c r="G96" s="2">
        <v>114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.75">
      <c r="A97" s="3">
        <v>28</v>
      </c>
      <c r="B97" s="2">
        <v>58</v>
      </c>
      <c r="C97" s="2">
        <v>295</v>
      </c>
      <c r="D97" s="2">
        <v>292</v>
      </c>
      <c r="E97" s="2">
        <v>61</v>
      </c>
      <c r="F97" s="2">
        <v>122</v>
      </c>
      <c r="G97" s="2">
        <v>196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>
      <c r="A98" s="3">
        <v>29</v>
      </c>
      <c r="B98" s="2">
        <v>32</v>
      </c>
      <c r="C98" s="2">
        <v>99</v>
      </c>
      <c r="D98" s="2">
        <v>100</v>
      </c>
      <c r="E98" s="2">
        <v>32</v>
      </c>
      <c r="F98" s="2">
        <v>59</v>
      </c>
      <c r="G98" s="2">
        <v>57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.75">
      <c r="A99" s="3">
        <v>30</v>
      </c>
      <c r="B99" s="2">
        <v>55</v>
      </c>
      <c r="C99" s="2">
        <v>191</v>
      </c>
      <c r="D99" s="2">
        <v>189</v>
      </c>
      <c r="E99" s="2">
        <v>53</v>
      </c>
      <c r="F99" s="2">
        <v>107</v>
      </c>
      <c r="G99" s="2">
        <v>95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>
      <c r="A100" s="3">
        <v>31</v>
      </c>
      <c r="B100" s="2">
        <v>32</v>
      </c>
      <c r="C100" s="2">
        <v>61</v>
      </c>
      <c r="D100" s="2">
        <v>61</v>
      </c>
      <c r="E100" s="2">
        <v>34</v>
      </c>
      <c r="F100" s="2">
        <v>33</v>
      </c>
      <c r="G100" s="2">
        <v>37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>
      <c r="A101" s="3">
        <v>32</v>
      </c>
      <c r="B101" s="2">
        <v>64</v>
      </c>
      <c r="C101" s="2">
        <v>160</v>
      </c>
      <c r="D101" s="2">
        <v>160</v>
      </c>
      <c r="E101" s="2">
        <v>61</v>
      </c>
      <c r="F101" s="2">
        <v>61</v>
      </c>
      <c r="G101" s="2">
        <v>116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>
      <c r="A102" s="3">
        <v>33</v>
      </c>
      <c r="B102" s="2">
        <v>27</v>
      </c>
      <c r="C102" s="2">
        <v>102</v>
      </c>
      <c r="D102" s="2">
        <v>104</v>
      </c>
      <c r="E102" s="2">
        <v>31</v>
      </c>
      <c r="F102" s="2">
        <v>46</v>
      </c>
      <c r="G102" s="2">
        <v>75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.75">
      <c r="A103" s="3">
        <v>34</v>
      </c>
      <c r="B103" s="2">
        <v>69</v>
      </c>
      <c r="C103" s="2">
        <v>216</v>
      </c>
      <c r="D103" s="2">
        <v>210</v>
      </c>
      <c r="E103" s="2">
        <v>73</v>
      </c>
      <c r="F103" s="2">
        <v>115</v>
      </c>
      <c r="G103" s="2">
        <v>132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>
      <c r="A104" s="3">
        <v>35</v>
      </c>
      <c r="B104" s="2">
        <v>27</v>
      </c>
      <c r="C104" s="2">
        <v>127</v>
      </c>
      <c r="D104" s="2">
        <v>126</v>
      </c>
      <c r="E104" s="2">
        <v>30</v>
      </c>
      <c r="F104" s="2">
        <v>61</v>
      </c>
      <c r="G104" s="2">
        <v>76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>
      <c r="A105" s="3">
        <v>36</v>
      </c>
      <c r="B105" s="2">
        <v>23</v>
      </c>
      <c r="C105" s="2">
        <v>157</v>
      </c>
      <c r="D105" s="2">
        <v>153</v>
      </c>
      <c r="E105" s="2">
        <v>23</v>
      </c>
      <c r="F105" s="2">
        <v>88</v>
      </c>
      <c r="G105" s="2">
        <v>92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.75">
      <c r="A106" s="3">
        <v>63</v>
      </c>
      <c r="B106" s="2">
        <v>29</v>
      </c>
      <c r="C106" s="2">
        <v>292</v>
      </c>
      <c r="D106" s="2">
        <v>287</v>
      </c>
      <c r="E106" s="2">
        <v>30</v>
      </c>
      <c r="F106" s="2">
        <v>72</v>
      </c>
      <c r="G106" s="2">
        <v>248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>
      <c r="A107" s="3">
        <v>64</v>
      </c>
      <c r="B107" s="2">
        <v>20</v>
      </c>
      <c r="C107" s="2">
        <v>178</v>
      </c>
      <c r="D107" s="2">
        <v>173</v>
      </c>
      <c r="E107" s="2">
        <v>21</v>
      </c>
      <c r="F107" s="2">
        <v>72</v>
      </c>
      <c r="G107" s="2">
        <v>117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>
      <c r="A108" s="3">
        <v>65</v>
      </c>
      <c r="B108" s="2">
        <v>38</v>
      </c>
      <c r="C108" s="2">
        <v>211</v>
      </c>
      <c r="D108" s="2">
        <v>206</v>
      </c>
      <c r="E108" s="2">
        <v>39</v>
      </c>
      <c r="F108" s="2">
        <v>105</v>
      </c>
      <c r="G108" s="2">
        <v>134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>
      <c r="A109" s="3">
        <v>66</v>
      </c>
      <c r="B109" s="2">
        <v>55</v>
      </c>
      <c r="C109" s="2">
        <v>234</v>
      </c>
      <c r="D109" s="2">
        <v>240</v>
      </c>
      <c r="E109" s="2">
        <v>55</v>
      </c>
      <c r="F109" s="2">
        <v>136</v>
      </c>
      <c r="G109" s="2">
        <v>123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.75">
      <c r="A110" s="3" t="s">
        <v>677</v>
      </c>
      <c r="B110" s="2">
        <v>79</v>
      </c>
      <c r="C110" s="2">
        <v>131</v>
      </c>
      <c r="D110" s="2">
        <v>127</v>
      </c>
      <c r="E110" s="2">
        <v>76</v>
      </c>
      <c r="F110" s="2">
        <v>70</v>
      </c>
      <c r="G110" s="2">
        <v>81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10" ht="12.75">
      <c r="A111" s="9" t="s">
        <v>8</v>
      </c>
      <c r="B111" s="12">
        <f aca="true" t="shared" si="5" ref="B111:G111">SUM(B88:B110)</f>
        <v>1013</v>
      </c>
      <c r="C111" s="12">
        <f t="shared" si="5"/>
        <v>4276</v>
      </c>
      <c r="D111" s="12">
        <f t="shared" si="5"/>
        <v>4226</v>
      </c>
      <c r="E111" s="12">
        <f t="shared" si="5"/>
        <v>1043</v>
      </c>
      <c r="F111" s="12">
        <f t="shared" si="5"/>
        <v>2083</v>
      </c>
      <c r="G111" s="12">
        <f t="shared" si="5"/>
        <v>2593</v>
      </c>
      <c r="H111" s="12"/>
      <c r="I111" s="12"/>
      <c r="J111" s="12"/>
    </row>
    <row r="112" spans="1:6" ht="12.75">
      <c r="A112" s="9"/>
      <c r="B112" s="5"/>
      <c r="C112" s="5"/>
      <c r="D112" s="5"/>
      <c r="E112" s="5"/>
      <c r="F112" s="5"/>
    </row>
    <row r="113" spans="1:20" ht="12.75">
      <c r="A113" s="1" t="s">
        <v>693</v>
      </c>
      <c r="B113" s="46" t="s">
        <v>112</v>
      </c>
      <c r="C113" s="47"/>
      <c r="D113" s="48"/>
      <c r="E113" s="46" t="s">
        <v>113</v>
      </c>
      <c r="F113" s="48"/>
      <c r="G113" s="46" t="s">
        <v>115</v>
      </c>
      <c r="H113" s="47"/>
      <c r="I113" s="48"/>
      <c r="J113" s="6"/>
      <c r="Q113" s="4"/>
      <c r="R113" s="4"/>
      <c r="S113" s="4"/>
      <c r="T113" s="4"/>
    </row>
    <row r="114" spans="1:20" ht="12.75">
      <c r="A114" s="2"/>
      <c r="B114" s="2" t="s">
        <v>773</v>
      </c>
      <c r="C114" s="2" t="s">
        <v>775</v>
      </c>
      <c r="D114" s="2" t="s">
        <v>595</v>
      </c>
      <c r="E114" s="2" t="s">
        <v>777</v>
      </c>
      <c r="F114" s="2" t="s">
        <v>117</v>
      </c>
      <c r="G114" s="2" t="s">
        <v>780</v>
      </c>
      <c r="H114" s="2" t="s">
        <v>666</v>
      </c>
      <c r="I114" s="2" t="s">
        <v>782</v>
      </c>
      <c r="J114" s="6"/>
      <c r="Q114" s="4"/>
      <c r="R114" s="4"/>
      <c r="S114" s="4"/>
      <c r="T114" s="4"/>
    </row>
    <row r="115" spans="1:20" ht="12.75">
      <c r="A115" s="2"/>
      <c r="B115" s="2" t="s">
        <v>774</v>
      </c>
      <c r="C115" s="2" t="s">
        <v>776</v>
      </c>
      <c r="D115" s="2" t="s">
        <v>596</v>
      </c>
      <c r="E115" s="2" t="s">
        <v>778</v>
      </c>
      <c r="F115" s="2" t="s">
        <v>779</v>
      </c>
      <c r="G115" s="2" t="s">
        <v>770</v>
      </c>
      <c r="H115" s="2" t="s">
        <v>781</v>
      </c>
      <c r="I115" s="2" t="s">
        <v>783</v>
      </c>
      <c r="J115" s="6"/>
      <c r="Q115" s="4"/>
      <c r="R115" s="4"/>
      <c r="S115" s="4"/>
      <c r="T115" s="4"/>
    </row>
    <row r="116" spans="1:20" ht="12.75">
      <c r="A116" s="7" t="s">
        <v>4</v>
      </c>
      <c r="B116" s="7"/>
      <c r="C116" s="7"/>
      <c r="J116" s="6"/>
      <c r="Q116" s="4"/>
      <c r="R116" s="4"/>
      <c r="S116" s="4"/>
      <c r="T116" s="4"/>
    </row>
    <row r="117" spans="1:20" ht="12.75">
      <c r="A117" s="3">
        <v>37</v>
      </c>
      <c r="B117" s="6">
        <v>43</v>
      </c>
      <c r="C117" s="6">
        <v>56</v>
      </c>
      <c r="D117" s="2">
        <v>219</v>
      </c>
      <c r="E117" s="2">
        <v>46</v>
      </c>
      <c r="F117" s="2">
        <v>234</v>
      </c>
      <c r="G117" s="2">
        <v>42</v>
      </c>
      <c r="H117" s="2">
        <v>171</v>
      </c>
      <c r="I117" s="2">
        <v>97</v>
      </c>
      <c r="J117" s="6"/>
      <c r="Q117" s="4"/>
      <c r="R117" s="4"/>
      <c r="S117" s="4"/>
      <c r="T117" s="4"/>
    </row>
    <row r="118" spans="1:20" ht="12.75">
      <c r="A118" s="3">
        <v>38</v>
      </c>
      <c r="B118" s="6">
        <v>69</v>
      </c>
      <c r="C118" s="6">
        <v>81</v>
      </c>
      <c r="D118" s="2">
        <v>144</v>
      </c>
      <c r="E118" s="2">
        <v>71</v>
      </c>
      <c r="F118" s="2">
        <v>197</v>
      </c>
      <c r="G118" s="2">
        <v>67</v>
      </c>
      <c r="H118" s="2">
        <v>151</v>
      </c>
      <c r="I118" s="2">
        <v>72</v>
      </c>
      <c r="J118" s="6"/>
      <c r="Q118" s="4"/>
      <c r="R118" s="4"/>
      <c r="S118" s="4"/>
      <c r="T118" s="4"/>
    </row>
    <row r="119" spans="1:20" ht="12.75">
      <c r="A119" s="3">
        <v>39</v>
      </c>
      <c r="B119" s="6">
        <v>105</v>
      </c>
      <c r="C119" s="6">
        <v>126</v>
      </c>
      <c r="D119" s="2">
        <v>217</v>
      </c>
      <c r="E119" s="2">
        <v>112</v>
      </c>
      <c r="F119" s="2">
        <v>298</v>
      </c>
      <c r="G119" s="2">
        <v>105</v>
      </c>
      <c r="H119" s="2">
        <v>228</v>
      </c>
      <c r="I119" s="2">
        <v>111</v>
      </c>
      <c r="J119" s="6"/>
      <c r="Q119" s="4"/>
      <c r="R119" s="4"/>
      <c r="S119" s="4"/>
      <c r="T119" s="4"/>
    </row>
    <row r="120" spans="1:20" ht="12.75">
      <c r="A120" s="3">
        <v>40</v>
      </c>
      <c r="B120" s="6">
        <v>89</v>
      </c>
      <c r="C120" s="6">
        <v>63</v>
      </c>
      <c r="D120" s="2">
        <v>199</v>
      </c>
      <c r="E120" s="2">
        <v>93</v>
      </c>
      <c r="F120" s="2">
        <v>238</v>
      </c>
      <c r="G120" s="2">
        <v>86</v>
      </c>
      <c r="H120" s="2">
        <v>159</v>
      </c>
      <c r="I120" s="2">
        <v>105</v>
      </c>
      <c r="J120" s="6"/>
      <c r="Q120" s="4"/>
      <c r="R120" s="4"/>
      <c r="S120" s="4"/>
      <c r="T120" s="4"/>
    </row>
    <row r="121" spans="1:20" ht="12.75">
      <c r="A121" s="3">
        <v>42</v>
      </c>
      <c r="B121" s="6">
        <v>107</v>
      </c>
      <c r="C121" s="6">
        <v>54</v>
      </c>
      <c r="D121" s="2">
        <v>142</v>
      </c>
      <c r="E121" s="2">
        <v>113</v>
      </c>
      <c r="F121" s="2">
        <v>177</v>
      </c>
      <c r="G121" s="2">
        <v>104</v>
      </c>
      <c r="H121" s="2">
        <v>131</v>
      </c>
      <c r="I121" s="2">
        <v>67</v>
      </c>
      <c r="J121" s="6"/>
      <c r="Q121" s="4"/>
      <c r="R121" s="4"/>
      <c r="S121" s="4"/>
      <c r="T121" s="4"/>
    </row>
    <row r="122" spans="1:20" ht="12.75">
      <c r="A122" s="3">
        <v>43</v>
      </c>
      <c r="B122" s="6">
        <v>60</v>
      </c>
      <c r="C122" s="6">
        <v>82</v>
      </c>
      <c r="D122" s="2">
        <v>150</v>
      </c>
      <c r="E122" s="2">
        <v>64</v>
      </c>
      <c r="F122" s="2">
        <v>206</v>
      </c>
      <c r="G122" s="2">
        <v>59</v>
      </c>
      <c r="H122" s="2">
        <v>163</v>
      </c>
      <c r="I122" s="2">
        <v>71</v>
      </c>
      <c r="J122" s="6"/>
      <c r="Q122" s="4"/>
      <c r="R122" s="4"/>
      <c r="S122" s="4"/>
      <c r="T122" s="4"/>
    </row>
    <row r="123" spans="1:20" ht="12.75">
      <c r="A123" s="1" t="s">
        <v>693</v>
      </c>
      <c r="B123" s="46" t="s">
        <v>112</v>
      </c>
      <c r="C123" s="47"/>
      <c r="D123" s="48"/>
      <c r="E123" s="46" t="s">
        <v>113</v>
      </c>
      <c r="F123" s="48"/>
      <c r="G123" s="46" t="s">
        <v>115</v>
      </c>
      <c r="H123" s="47"/>
      <c r="I123" s="48"/>
      <c r="J123" s="6"/>
      <c r="Q123" s="4"/>
      <c r="R123" s="4"/>
      <c r="S123" s="4"/>
      <c r="T123" s="4"/>
    </row>
    <row r="124" spans="1:20" ht="12.75">
      <c r="A124" s="2"/>
      <c r="B124" s="2" t="s">
        <v>773</v>
      </c>
      <c r="C124" s="2" t="s">
        <v>775</v>
      </c>
      <c r="D124" s="2" t="s">
        <v>595</v>
      </c>
      <c r="E124" s="2" t="s">
        <v>777</v>
      </c>
      <c r="F124" s="2" t="s">
        <v>117</v>
      </c>
      <c r="G124" s="2" t="s">
        <v>780</v>
      </c>
      <c r="H124" s="2" t="s">
        <v>666</v>
      </c>
      <c r="I124" s="2" t="s">
        <v>782</v>
      </c>
      <c r="J124" s="6"/>
      <c r="Q124" s="4"/>
      <c r="R124" s="4"/>
      <c r="S124" s="4"/>
      <c r="T124" s="4"/>
    </row>
    <row r="125" spans="1:20" ht="12.75">
      <c r="A125" s="2"/>
      <c r="B125" s="2" t="s">
        <v>774</v>
      </c>
      <c r="C125" s="2" t="s">
        <v>776</v>
      </c>
      <c r="D125" s="2" t="s">
        <v>596</v>
      </c>
      <c r="E125" s="2" t="s">
        <v>778</v>
      </c>
      <c r="F125" s="2" t="s">
        <v>779</v>
      </c>
      <c r="G125" s="2" t="s">
        <v>770</v>
      </c>
      <c r="H125" s="2" t="s">
        <v>781</v>
      </c>
      <c r="I125" s="2" t="s">
        <v>783</v>
      </c>
      <c r="J125" s="6"/>
      <c r="Q125" s="4"/>
      <c r="R125" s="4"/>
      <c r="S125" s="4"/>
      <c r="T125" s="4"/>
    </row>
    <row r="126" spans="1:20" ht="12.75">
      <c r="A126" s="7" t="s">
        <v>725</v>
      </c>
      <c r="B126" s="7"/>
      <c r="C126" s="7"/>
      <c r="J126" s="6"/>
      <c r="Q126" s="4"/>
      <c r="R126" s="4"/>
      <c r="S126" s="4"/>
      <c r="T126" s="4"/>
    </row>
    <row r="127" spans="1:20" ht="12.75">
      <c r="A127" s="3">
        <v>44</v>
      </c>
      <c r="B127" s="6">
        <v>99</v>
      </c>
      <c r="C127" s="6">
        <v>68</v>
      </c>
      <c r="D127" s="2">
        <v>209</v>
      </c>
      <c r="E127" s="2">
        <v>102</v>
      </c>
      <c r="F127" s="2">
        <v>221</v>
      </c>
      <c r="G127" s="2">
        <v>94</v>
      </c>
      <c r="H127" s="2">
        <v>203</v>
      </c>
      <c r="I127" s="2">
        <v>76</v>
      </c>
      <c r="J127" s="6"/>
      <c r="Q127" s="4"/>
      <c r="R127" s="4"/>
      <c r="S127" s="4"/>
      <c r="T127" s="4"/>
    </row>
    <row r="128" spans="1:20" ht="12.75">
      <c r="A128" s="3">
        <v>45</v>
      </c>
      <c r="B128" s="6">
        <v>119</v>
      </c>
      <c r="C128" s="6">
        <v>65</v>
      </c>
      <c r="D128" s="2">
        <v>176</v>
      </c>
      <c r="E128" s="2">
        <v>124</v>
      </c>
      <c r="F128" s="2">
        <v>208</v>
      </c>
      <c r="G128" s="2">
        <v>113</v>
      </c>
      <c r="H128" s="2">
        <v>170</v>
      </c>
      <c r="I128" s="2">
        <v>74</v>
      </c>
      <c r="J128" s="6"/>
      <c r="Q128" s="4"/>
      <c r="R128" s="4"/>
      <c r="S128" s="4"/>
      <c r="T128" s="4"/>
    </row>
    <row r="129" spans="1:20" ht="12.75">
      <c r="A129" s="3">
        <v>46</v>
      </c>
      <c r="B129" s="6">
        <v>104</v>
      </c>
      <c r="C129" s="6">
        <v>69</v>
      </c>
      <c r="D129" s="2">
        <v>228</v>
      </c>
      <c r="E129" s="2">
        <v>105</v>
      </c>
      <c r="F129" s="2">
        <v>258</v>
      </c>
      <c r="G129" s="2">
        <v>100</v>
      </c>
      <c r="H129" s="2">
        <v>199</v>
      </c>
      <c r="I129" s="2">
        <v>96</v>
      </c>
      <c r="J129" s="6"/>
      <c r="Q129" s="4"/>
      <c r="R129" s="4"/>
      <c r="S129" s="4"/>
      <c r="T129" s="4"/>
    </row>
    <row r="130" spans="1:20" ht="12.75">
      <c r="A130" s="3">
        <v>47</v>
      </c>
      <c r="B130" s="6">
        <v>96</v>
      </c>
      <c r="C130" s="6">
        <v>112</v>
      </c>
      <c r="D130" s="2">
        <v>261</v>
      </c>
      <c r="E130" s="2">
        <v>102</v>
      </c>
      <c r="F130" s="2">
        <v>311</v>
      </c>
      <c r="G130" s="2">
        <v>97</v>
      </c>
      <c r="H130" s="2">
        <v>261</v>
      </c>
      <c r="I130" s="2">
        <v>115</v>
      </c>
      <c r="J130" s="6"/>
      <c r="Q130" s="4"/>
      <c r="R130" s="4"/>
      <c r="S130" s="4"/>
      <c r="T130" s="4"/>
    </row>
    <row r="131" spans="1:20" ht="12.75">
      <c r="A131" s="3">
        <v>48</v>
      </c>
      <c r="B131" s="6">
        <v>48</v>
      </c>
      <c r="C131" s="6">
        <v>17</v>
      </c>
      <c r="D131" s="2">
        <v>69</v>
      </c>
      <c r="E131" s="2">
        <v>51</v>
      </c>
      <c r="F131" s="2">
        <v>74</v>
      </c>
      <c r="G131" s="2">
        <v>43</v>
      </c>
      <c r="H131" s="2">
        <v>61</v>
      </c>
      <c r="I131" s="2">
        <v>23</v>
      </c>
      <c r="J131" s="6"/>
      <c r="Q131" s="4"/>
      <c r="R131" s="4"/>
      <c r="S131" s="4"/>
      <c r="T131" s="4"/>
    </row>
    <row r="132" spans="1:20" ht="12.75">
      <c r="A132" s="3">
        <v>49</v>
      </c>
      <c r="B132" s="6">
        <v>79</v>
      </c>
      <c r="C132" s="6">
        <v>43</v>
      </c>
      <c r="D132" s="2">
        <v>104</v>
      </c>
      <c r="E132" s="2">
        <v>83</v>
      </c>
      <c r="F132" s="2">
        <v>125</v>
      </c>
      <c r="G132" s="2">
        <v>78</v>
      </c>
      <c r="H132" s="2">
        <v>96</v>
      </c>
      <c r="I132" s="2">
        <v>54</v>
      </c>
      <c r="J132" s="6"/>
      <c r="Q132" s="4"/>
      <c r="R132" s="4"/>
      <c r="S132" s="4"/>
      <c r="T132" s="4"/>
    </row>
    <row r="133" spans="1:20" ht="12.75">
      <c r="A133" s="3">
        <v>50</v>
      </c>
      <c r="B133" s="6">
        <v>55</v>
      </c>
      <c r="C133" s="6">
        <v>33</v>
      </c>
      <c r="D133" s="2">
        <v>89</v>
      </c>
      <c r="E133" s="2">
        <v>54</v>
      </c>
      <c r="F133" s="2">
        <v>102</v>
      </c>
      <c r="G133" s="2">
        <v>52</v>
      </c>
      <c r="H133" s="2">
        <v>81</v>
      </c>
      <c r="I133" s="2">
        <v>37</v>
      </c>
      <c r="J133" s="6"/>
      <c r="Q133" s="4"/>
      <c r="R133" s="4"/>
      <c r="S133" s="4"/>
      <c r="T133" s="4"/>
    </row>
    <row r="134" spans="1:20" ht="12.75">
      <c r="A134" s="3">
        <v>51</v>
      </c>
      <c r="B134" s="6">
        <v>100</v>
      </c>
      <c r="C134" s="6">
        <v>58</v>
      </c>
      <c r="D134" s="2">
        <v>119</v>
      </c>
      <c r="E134" s="2">
        <v>102</v>
      </c>
      <c r="F134" s="2">
        <v>154</v>
      </c>
      <c r="G134" s="2">
        <v>91</v>
      </c>
      <c r="H134" s="2">
        <v>119</v>
      </c>
      <c r="I134" s="2">
        <v>55</v>
      </c>
      <c r="J134" s="6"/>
      <c r="Q134" s="4"/>
      <c r="R134" s="4"/>
      <c r="S134" s="4"/>
      <c r="T134" s="4"/>
    </row>
    <row r="135" spans="1:20" ht="12.75">
      <c r="A135" s="3">
        <v>52</v>
      </c>
      <c r="B135" s="6">
        <v>46</v>
      </c>
      <c r="C135" s="6">
        <v>36</v>
      </c>
      <c r="D135" s="2">
        <v>86</v>
      </c>
      <c r="E135" s="2">
        <v>48</v>
      </c>
      <c r="F135" s="2">
        <v>98</v>
      </c>
      <c r="G135" s="2">
        <v>43</v>
      </c>
      <c r="H135" s="2">
        <v>78</v>
      </c>
      <c r="I135" s="2">
        <v>37</v>
      </c>
      <c r="J135" s="6"/>
      <c r="Q135" s="4"/>
      <c r="R135" s="4"/>
      <c r="S135" s="4"/>
      <c r="T135" s="4"/>
    </row>
    <row r="136" spans="1:20" ht="12.75">
      <c r="A136" s="3">
        <v>53</v>
      </c>
      <c r="B136" s="6">
        <v>87</v>
      </c>
      <c r="C136" s="6">
        <v>27</v>
      </c>
      <c r="D136" s="2">
        <v>88</v>
      </c>
      <c r="E136" s="2">
        <v>94</v>
      </c>
      <c r="F136" s="2">
        <v>96</v>
      </c>
      <c r="G136" s="2">
        <v>87</v>
      </c>
      <c r="H136" s="2">
        <v>67</v>
      </c>
      <c r="I136" s="2">
        <v>45</v>
      </c>
      <c r="J136" s="6"/>
      <c r="Q136" s="4"/>
      <c r="R136" s="4"/>
      <c r="S136" s="4"/>
      <c r="T136" s="4"/>
    </row>
    <row r="137" spans="1:20" ht="12.75">
      <c r="A137" s="3">
        <v>54</v>
      </c>
      <c r="B137" s="6">
        <v>114</v>
      </c>
      <c r="C137" s="6">
        <v>55</v>
      </c>
      <c r="D137" s="2">
        <v>102</v>
      </c>
      <c r="E137" s="2">
        <v>129</v>
      </c>
      <c r="F137" s="2">
        <v>129</v>
      </c>
      <c r="G137" s="2">
        <v>111</v>
      </c>
      <c r="H137" s="2">
        <v>117</v>
      </c>
      <c r="I137" s="2">
        <v>39</v>
      </c>
      <c r="J137" s="6"/>
      <c r="Q137" s="4"/>
      <c r="R137" s="4"/>
      <c r="S137" s="4"/>
      <c r="T137" s="4"/>
    </row>
    <row r="138" spans="1:20" ht="12.75">
      <c r="A138" s="3">
        <v>55</v>
      </c>
      <c r="B138" s="6">
        <v>83</v>
      </c>
      <c r="C138" s="6">
        <v>53</v>
      </c>
      <c r="D138" s="2">
        <v>73</v>
      </c>
      <c r="E138" s="2">
        <v>88</v>
      </c>
      <c r="F138" s="2">
        <v>98</v>
      </c>
      <c r="G138" s="2">
        <v>78</v>
      </c>
      <c r="H138" s="2">
        <v>94</v>
      </c>
      <c r="I138" s="2">
        <v>31</v>
      </c>
      <c r="J138" s="6"/>
      <c r="Q138" s="4"/>
      <c r="R138" s="4"/>
      <c r="S138" s="4"/>
      <c r="T138" s="4"/>
    </row>
    <row r="139" spans="1:20" ht="12.75">
      <c r="A139" s="3">
        <v>56</v>
      </c>
      <c r="B139" s="6">
        <v>67</v>
      </c>
      <c r="C139" s="6">
        <v>39</v>
      </c>
      <c r="D139" s="2">
        <v>50</v>
      </c>
      <c r="E139" s="2">
        <v>72</v>
      </c>
      <c r="F139" s="2">
        <v>67</v>
      </c>
      <c r="G139" s="2">
        <v>63</v>
      </c>
      <c r="H139" s="2">
        <v>62</v>
      </c>
      <c r="I139" s="2">
        <v>26</v>
      </c>
      <c r="J139" s="6"/>
      <c r="Q139" s="4"/>
      <c r="R139" s="4"/>
      <c r="S139" s="4"/>
      <c r="T139" s="4"/>
    </row>
    <row r="140" spans="1:20" ht="12.75">
      <c r="A140" s="3">
        <v>57</v>
      </c>
      <c r="B140" s="6">
        <v>74</v>
      </c>
      <c r="C140" s="6">
        <v>40</v>
      </c>
      <c r="D140" s="2">
        <v>100</v>
      </c>
      <c r="E140" s="2">
        <v>76</v>
      </c>
      <c r="F140" s="2">
        <v>111</v>
      </c>
      <c r="G140" s="2">
        <v>72</v>
      </c>
      <c r="H140" s="2">
        <v>89</v>
      </c>
      <c r="I140" s="2">
        <v>47</v>
      </c>
      <c r="J140" s="6"/>
      <c r="Q140" s="4"/>
      <c r="R140" s="4"/>
      <c r="S140" s="4"/>
      <c r="T140" s="4"/>
    </row>
    <row r="141" spans="1:20" ht="12.75">
      <c r="A141" s="3">
        <v>58</v>
      </c>
      <c r="B141" s="6">
        <v>121</v>
      </c>
      <c r="C141" s="6">
        <v>86</v>
      </c>
      <c r="D141" s="2">
        <v>96</v>
      </c>
      <c r="E141" s="2">
        <v>129</v>
      </c>
      <c r="F141" s="2">
        <v>138</v>
      </c>
      <c r="G141" s="2">
        <v>115</v>
      </c>
      <c r="H141" s="2">
        <v>141</v>
      </c>
      <c r="I141" s="2">
        <v>42</v>
      </c>
      <c r="J141" s="6"/>
      <c r="Q141" s="4"/>
      <c r="R141" s="4"/>
      <c r="S141" s="4"/>
      <c r="T141" s="4"/>
    </row>
    <row r="142" spans="1:20" ht="12.75">
      <c r="A142" s="3">
        <v>59</v>
      </c>
      <c r="B142" s="6">
        <v>60</v>
      </c>
      <c r="C142" s="6">
        <v>23</v>
      </c>
      <c r="D142" s="2">
        <v>46</v>
      </c>
      <c r="E142" s="2">
        <v>63</v>
      </c>
      <c r="F142" s="2">
        <v>53</v>
      </c>
      <c r="G142" s="2">
        <v>57</v>
      </c>
      <c r="H142" s="2">
        <v>42</v>
      </c>
      <c r="I142" s="2">
        <v>25</v>
      </c>
      <c r="J142" s="6"/>
      <c r="Q142" s="4"/>
      <c r="R142" s="4"/>
      <c r="S142" s="4"/>
      <c r="T142" s="4"/>
    </row>
    <row r="143" spans="1:20" ht="12.75">
      <c r="A143" s="3">
        <v>60</v>
      </c>
      <c r="B143" s="6">
        <v>59</v>
      </c>
      <c r="C143" s="6">
        <v>45</v>
      </c>
      <c r="D143" s="2">
        <v>52</v>
      </c>
      <c r="E143" s="2">
        <v>64</v>
      </c>
      <c r="F143" s="2">
        <v>72</v>
      </c>
      <c r="G143" s="2">
        <v>61</v>
      </c>
      <c r="H143" s="2">
        <v>74</v>
      </c>
      <c r="I143" s="2">
        <v>20</v>
      </c>
      <c r="J143" s="6"/>
      <c r="Q143" s="4"/>
      <c r="R143" s="4"/>
      <c r="S143" s="4"/>
      <c r="T143" s="4"/>
    </row>
    <row r="144" spans="1:20" ht="12.75">
      <c r="A144" s="33">
        <v>62</v>
      </c>
      <c r="B144" s="6">
        <v>63</v>
      </c>
      <c r="C144" s="6">
        <v>52</v>
      </c>
      <c r="D144" s="2">
        <v>114</v>
      </c>
      <c r="E144" s="2">
        <v>65</v>
      </c>
      <c r="F144" s="2">
        <v>142</v>
      </c>
      <c r="G144" s="2">
        <v>59</v>
      </c>
      <c r="H144" s="2">
        <v>120</v>
      </c>
      <c r="I144" s="2">
        <v>42</v>
      </c>
      <c r="J144" s="6"/>
      <c r="Q144" s="4"/>
      <c r="R144" s="4"/>
      <c r="S144" s="4"/>
      <c r="T144" s="4"/>
    </row>
    <row r="145" spans="1:20" ht="12.75">
      <c r="A145" s="9" t="s">
        <v>1</v>
      </c>
      <c r="B145" s="11">
        <f aca="true" t="shared" si="6" ref="B145:I145">SUM(B117:B144)</f>
        <v>1947</v>
      </c>
      <c r="C145" s="11">
        <f t="shared" si="6"/>
        <v>1383</v>
      </c>
      <c r="D145" s="11">
        <f t="shared" si="6"/>
        <v>3133</v>
      </c>
      <c r="E145" s="11">
        <f t="shared" si="6"/>
        <v>2050</v>
      </c>
      <c r="F145" s="11">
        <f t="shared" si="6"/>
        <v>3807</v>
      </c>
      <c r="G145" s="11">
        <f t="shared" si="6"/>
        <v>1877</v>
      </c>
      <c r="H145" s="11">
        <f t="shared" si="6"/>
        <v>3077</v>
      </c>
      <c r="I145" s="11">
        <f t="shared" si="6"/>
        <v>1407</v>
      </c>
      <c r="J145" s="12"/>
      <c r="Q145" s="4"/>
      <c r="R145" s="4"/>
      <c r="S145" s="4"/>
      <c r="T145" s="4"/>
    </row>
    <row r="146" spans="1:20" ht="6.75" customHeight="1">
      <c r="A146" s="4"/>
      <c r="B146" s="4"/>
      <c r="C146" s="4"/>
      <c r="D146" s="4"/>
      <c r="E146" s="4"/>
      <c r="F146" s="4"/>
      <c r="G146" s="4"/>
      <c r="H146" s="4"/>
      <c r="J146" s="6"/>
      <c r="Q146" s="4"/>
      <c r="R146" s="4"/>
      <c r="S146" s="4"/>
      <c r="T146" s="4"/>
    </row>
    <row r="147" spans="1:20" ht="12.75">
      <c r="A147" s="9" t="s">
        <v>11</v>
      </c>
      <c r="B147" s="12">
        <f aca="true" t="shared" si="7" ref="B147:I147">SUM(B117:B144)</f>
        <v>1947</v>
      </c>
      <c r="C147" s="12">
        <f t="shared" si="7"/>
        <v>1383</v>
      </c>
      <c r="D147" s="12">
        <f t="shared" si="7"/>
        <v>3133</v>
      </c>
      <c r="E147" s="12">
        <f t="shared" si="7"/>
        <v>2050</v>
      </c>
      <c r="F147" s="12">
        <f t="shared" si="7"/>
        <v>3807</v>
      </c>
      <c r="G147" s="12">
        <f t="shared" si="7"/>
        <v>1877</v>
      </c>
      <c r="H147" s="12">
        <f t="shared" si="7"/>
        <v>3077</v>
      </c>
      <c r="I147" s="12">
        <f t="shared" si="7"/>
        <v>1407</v>
      </c>
      <c r="J147" s="6"/>
      <c r="Q147" s="4"/>
      <c r="R147" s="4"/>
      <c r="S147" s="4"/>
      <c r="T147" s="4"/>
    </row>
    <row r="148" spans="1:7" ht="8.25" customHeight="1">
      <c r="A148" s="9"/>
      <c r="B148" s="5"/>
      <c r="C148" s="5"/>
      <c r="D148" s="5"/>
      <c r="E148" s="5"/>
      <c r="F148" s="5"/>
      <c r="G148" s="5"/>
    </row>
    <row r="149" spans="1:20" ht="12.75">
      <c r="A149" s="1" t="s">
        <v>694</v>
      </c>
      <c r="B149" s="46" t="s">
        <v>112</v>
      </c>
      <c r="C149" s="47"/>
      <c r="D149" s="48"/>
      <c r="E149" s="46" t="s">
        <v>113</v>
      </c>
      <c r="F149" s="47"/>
      <c r="G149" s="48"/>
      <c r="H149" s="46" t="s">
        <v>115</v>
      </c>
      <c r="I149" s="47"/>
      <c r="J149" s="48"/>
      <c r="Q149" s="4"/>
      <c r="R149" s="4"/>
      <c r="S149" s="4"/>
      <c r="T149" s="4"/>
    </row>
    <row r="150" spans="1:10" s="6" customFormat="1" ht="12.75">
      <c r="A150" s="2"/>
      <c r="B150" s="2" t="s">
        <v>784</v>
      </c>
      <c r="C150" s="2" t="s">
        <v>786</v>
      </c>
      <c r="D150" s="2" t="s">
        <v>349</v>
      </c>
      <c r="E150" s="2" t="s">
        <v>789</v>
      </c>
      <c r="F150" s="2" t="s">
        <v>790</v>
      </c>
      <c r="G150" s="2" t="s">
        <v>792</v>
      </c>
      <c r="H150" s="2" t="s">
        <v>794</v>
      </c>
      <c r="I150" s="2" t="s">
        <v>796</v>
      </c>
      <c r="J150" s="6" t="s">
        <v>598</v>
      </c>
    </row>
    <row r="151" spans="1:10" s="6" customFormat="1" ht="12.75">
      <c r="A151" s="2"/>
      <c r="B151" s="2" t="s">
        <v>785</v>
      </c>
      <c r="C151" s="2" t="s">
        <v>787</v>
      </c>
      <c r="D151" s="2" t="s">
        <v>788</v>
      </c>
      <c r="E151" s="2" t="s">
        <v>631</v>
      </c>
      <c r="F151" s="2" t="s">
        <v>791</v>
      </c>
      <c r="G151" s="2" t="s">
        <v>793</v>
      </c>
      <c r="H151" s="2" t="s">
        <v>795</v>
      </c>
      <c r="I151" s="2" t="s">
        <v>797</v>
      </c>
      <c r="J151" s="6" t="s">
        <v>599</v>
      </c>
    </row>
    <row r="152" spans="1:15" s="6" customFormat="1" ht="12.75">
      <c r="A152" s="7" t="s">
        <v>10</v>
      </c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3"/>
      <c r="M152" s="3"/>
      <c r="N152" s="3"/>
      <c r="O152" s="3"/>
    </row>
    <row r="153" spans="1:15" s="6" customFormat="1" ht="12.75">
      <c r="A153" s="14" t="s">
        <v>90</v>
      </c>
      <c r="B153" s="2">
        <v>19</v>
      </c>
      <c r="C153" s="2">
        <v>6</v>
      </c>
      <c r="D153" s="2">
        <v>39</v>
      </c>
      <c r="E153" s="2">
        <v>21</v>
      </c>
      <c r="F153" s="2">
        <v>15</v>
      </c>
      <c r="G153" s="2">
        <v>31</v>
      </c>
      <c r="H153" s="2">
        <v>6</v>
      </c>
      <c r="I153" s="6">
        <v>17</v>
      </c>
      <c r="J153" s="6">
        <v>36</v>
      </c>
      <c r="K153" s="3"/>
      <c r="L153" s="3"/>
      <c r="M153" s="3"/>
      <c r="N153" s="3"/>
      <c r="O153" s="3"/>
    </row>
    <row r="154" spans="1:15" s="6" customFormat="1" ht="12.75">
      <c r="A154" s="14" t="s">
        <v>91</v>
      </c>
      <c r="B154" s="2">
        <v>36</v>
      </c>
      <c r="C154" s="2">
        <v>21</v>
      </c>
      <c r="D154" s="2">
        <v>74</v>
      </c>
      <c r="E154" s="2">
        <v>45</v>
      </c>
      <c r="F154" s="2">
        <v>38</v>
      </c>
      <c r="G154" s="2">
        <v>56</v>
      </c>
      <c r="H154" s="2">
        <v>10</v>
      </c>
      <c r="I154" s="6">
        <v>26</v>
      </c>
      <c r="J154" s="6">
        <v>71</v>
      </c>
      <c r="K154" s="3"/>
      <c r="L154" s="3"/>
      <c r="M154" s="3"/>
      <c r="N154" s="3"/>
      <c r="O154" s="3"/>
    </row>
    <row r="155" spans="1:15" s="6" customFormat="1" ht="12.75">
      <c r="A155" s="14" t="s">
        <v>92</v>
      </c>
      <c r="B155" s="2">
        <v>34</v>
      </c>
      <c r="C155" s="2">
        <v>28</v>
      </c>
      <c r="D155" s="2">
        <v>77</v>
      </c>
      <c r="E155" s="2">
        <v>42</v>
      </c>
      <c r="F155" s="2">
        <v>51</v>
      </c>
      <c r="G155" s="2">
        <v>53</v>
      </c>
      <c r="H155" s="2">
        <v>12</v>
      </c>
      <c r="I155" s="6">
        <v>23</v>
      </c>
      <c r="J155" s="6">
        <v>94</v>
      </c>
      <c r="K155" s="3"/>
      <c r="L155" s="3"/>
      <c r="M155" s="3"/>
      <c r="N155" s="3"/>
      <c r="O155" s="3"/>
    </row>
    <row r="156" spans="1:15" s="6" customFormat="1" ht="12.75">
      <c r="A156" s="14" t="s">
        <v>93</v>
      </c>
      <c r="B156" s="2">
        <v>12</v>
      </c>
      <c r="C156" s="2">
        <v>17</v>
      </c>
      <c r="D156" s="2">
        <v>46</v>
      </c>
      <c r="E156" s="2">
        <v>13</v>
      </c>
      <c r="F156" s="2">
        <v>29</v>
      </c>
      <c r="G156" s="2">
        <v>38</v>
      </c>
      <c r="H156" s="2">
        <v>9</v>
      </c>
      <c r="I156" s="6">
        <v>8</v>
      </c>
      <c r="J156" s="6">
        <v>51</v>
      </c>
      <c r="K156" s="3"/>
      <c r="L156" s="3"/>
      <c r="M156" s="3"/>
      <c r="N156" s="3"/>
      <c r="O156" s="3"/>
    </row>
    <row r="157" spans="1:15" s="6" customFormat="1" ht="12.75">
      <c r="A157" s="14" t="s">
        <v>94</v>
      </c>
      <c r="B157" s="2">
        <v>25</v>
      </c>
      <c r="C157" s="2">
        <v>14</v>
      </c>
      <c r="D157" s="2">
        <v>45</v>
      </c>
      <c r="E157" s="2">
        <v>28</v>
      </c>
      <c r="F157" s="2">
        <v>31</v>
      </c>
      <c r="G157" s="2">
        <v>41</v>
      </c>
      <c r="H157" s="2">
        <v>3</v>
      </c>
      <c r="I157" s="6">
        <v>24</v>
      </c>
      <c r="J157" s="6">
        <v>39</v>
      </c>
      <c r="K157" s="3"/>
      <c r="L157" s="3"/>
      <c r="M157" s="3"/>
      <c r="N157" s="3"/>
      <c r="O157" s="3"/>
    </row>
    <row r="158" spans="1:15" s="6" customFormat="1" ht="12.75">
      <c r="A158" s="14" t="s">
        <v>95</v>
      </c>
      <c r="B158" s="2">
        <v>98</v>
      </c>
      <c r="C158" s="2">
        <v>28</v>
      </c>
      <c r="D158" s="2">
        <v>106</v>
      </c>
      <c r="E158" s="2">
        <v>103</v>
      </c>
      <c r="F158" s="2">
        <v>62</v>
      </c>
      <c r="G158" s="2">
        <v>70</v>
      </c>
      <c r="H158" s="2">
        <v>37</v>
      </c>
      <c r="I158" s="6">
        <v>71</v>
      </c>
      <c r="J158" s="6">
        <v>115</v>
      </c>
      <c r="K158" s="3"/>
      <c r="L158" s="3"/>
      <c r="M158" s="3"/>
      <c r="N158" s="3"/>
      <c r="O158" s="3"/>
    </row>
    <row r="159" spans="1:15" s="6" customFormat="1" ht="12.75">
      <c r="A159" s="14" t="s">
        <v>96</v>
      </c>
      <c r="B159" s="2">
        <v>16</v>
      </c>
      <c r="C159" s="2">
        <v>19</v>
      </c>
      <c r="D159" s="2">
        <v>100</v>
      </c>
      <c r="E159" s="2">
        <v>19</v>
      </c>
      <c r="F159" s="2">
        <v>52</v>
      </c>
      <c r="G159" s="2">
        <v>70</v>
      </c>
      <c r="H159" s="2">
        <v>5</v>
      </c>
      <c r="I159" s="6">
        <v>12</v>
      </c>
      <c r="J159" s="6">
        <v>78</v>
      </c>
      <c r="K159" s="3"/>
      <c r="L159" s="3"/>
      <c r="M159" s="3"/>
      <c r="N159" s="3"/>
      <c r="O159" s="3"/>
    </row>
    <row r="160" spans="1:15" s="6" customFormat="1" ht="12.75">
      <c r="A160" s="14" t="s">
        <v>142</v>
      </c>
      <c r="B160" s="2">
        <v>1</v>
      </c>
      <c r="C160" s="2">
        <v>5</v>
      </c>
      <c r="D160" s="2">
        <v>20</v>
      </c>
      <c r="E160" s="2">
        <v>1</v>
      </c>
      <c r="F160" s="2">
        <v>14</v>
      </c>
      <c r="G160" s="2">
        <v>10</v>
      </c>
      <c r="H160" s="2">
        <v>1</v>
      </c>
      <c r="I160" s="6">
        <v>0</v>
      </c>
      <c r="J160" s="6">
        <v>12</v>
      </c>
      <c r="K160" s="3"/>
      <c r="L160" s="3"/>
      <c r="M160" s="3"/>
      <c r="N160" s="3"/>
      <c r="O160" s="3"/>
    </row>
    <row r="161" spans="1:15" s="6" customFormat="1" ht="12.75">
      <c r="A161" s="14" t="s">
        <v>143</v>
      </c>
      <c r="B161" s="2">
        <v>57</v>
      </c>
      <c r="C161" s="2">
        <v>42</v>
      </c>
      <c r="D161" s="2">
        <v>120</v>
      </c>
      <c r="E161" s="2">
        <v>68</v>
      </c>
      <c r="F161" s="2">
        <v>71</v>
      </c>
      <c r="G161" s="2">
        <v>92</v>
      </c>
      <c r="H161" s="2">
        <v>20</v>
      </c>
      <c r="I161" s="6">
        <v>32</v>
      </c>
      <c r="J161" s="6">
        <v>124</v>
      </c>
      <c r="K161" s="3"/>
      <c r="L161" s="3"/>
      <c r="M161" s="3"/>
      <c r="N161" s="3"/>
      <c r="O161" s="3"/>
    </row>
    <row r="162" spans="1:15" s="6" customFormat="1" ht="12.75">
      <c r="A162" s="14" t="s">
        <v>97</v>
      </c>
      <c r="B162" s="2">
        <v>37</v>
      </c>
      <c r="C162" s="2">
        <v>16</v>
      </c>
      <c r="D162" s="2">
        <v>84</v>
      </c>
      <c r="E162" s="2">
        <v>40</v>
      </c>
      <c r="F162" s="2">
        <v>38</v>
      </c>
      <c r="G162" s="2">
        <v>56</v>
      </c>
      <c r="H162" s="2">
        <v>19</v>
      </c>
      <c r="I162" s="6">
        <v>26</v>
      </c>
      <c r="J162" s="6">
        <v>75</v>
      </c>
      <c r="K162" s="3"/>
      <c r="L162" s="3"/>
      <c r="M162" s="3"/>
      <c r="N162" s="3"/>
      <c r="O162" s="3"/>
    </row>
    <row r="163" spans="1:15" s="6" customFormat="1" ht="12.75">
      <c r="A163" s="14" t="s">
        <v>98</v>
      </c>
      <c r="B163" s="2">
        <v>52</v>
      </c>
      <c r="C163" s="2">
        <v>21</v>
      </c>
      <c r="D163" s="2">
        <v>83</v>
      </c>
      <c r="E163" s="2">
        <v>62</v>
      </c>
      <c r="F163" s="2">
        <v>63</v>
      </c>
      <c r="G163" s="2">
        <v>45</v>
      </c>
      <c r="H163" s="2">
        <v>15</v>
      </c>
      <c r="I163" s="6">
        <v>40</v>
      </c>
      <c r="J163" s="6">
        <v>86</v>
      </c>
      <c r="K163" s="3"/>
      <c r="L163" s="3"/>
      <c r="M163" s="3"/>
      <c r="N163" s="3"/>
      <c r="O163" s="3"/>
    </row>
    <row r="164" spans="1:15" s="6" customFormat="1" ht="12.75">
      <c r="A164" s="9" t="s">
        <v>1</v>
      </c>
      <c r="B164" s="11">
        <f aca="true" t="shared" si="8" ref="B164:J164">SUM(B153:B163)</f>
        <v>387</v>
      </c>
      <c r="C164" s="11">
        <f t="shared" si="8"/>
        <v>217</v>
      </c>
      <c r="D164" s="11">
        <f t="shared" si="8"/>
        <v>794</v>
      </c>
      <c r="E164" s="11">
        <f t="shared" si="8"/>
        <v>442</v>
      </c>
      <c r="F164" s="11">
        <f t="shared" si="8"/>
        <v>464</v>
      </c>
      <c r="G164" s="11">
        <f t="shared" si="8"/>
        <v>562</v>
      </c>
      <c r="H164" s="11">
        <f t="shared" si="8"/>
        <v>137</v>
      </c>
      <c r="I164" s="11">
        <f t="shared" si="8"/>
        <v>279</v>
      </c>
      <c r="J164" s="11">
        <f t="shared" si="8"/>
        <v>781</v>
      </c>
      <c r="K164" s="3"/>
      <c r="L164" s="3"/>
      <c r="M164" s="3"/>
      <c r="N164" s="3"/>
      <c r="O164" s="3"/>
    </row>
    <row r="165" spans="1:20" ht="12.75">
      <c r="A165" s="1" t="s">
        <v>694</v>
      </c>
      <c r="B165" s="46" t="s">
        <v>112</v>
      </c>
      <c r="C165" s="47"/>
      <c r="D165" s="48"/>
      <c r="E165" s="46" t="s">
        <v>113</v>
      </c>
      <c r="F165" s="47"/>
      <c r="G165" s="48"/>
      <c r="H165" s="27" t="s">
        <v>115</v>
      </c>
      <c r="I165" s="39"/>
      <c r="J165" s="40"/>
      <c r="P165" s="4"/>
      <c r="Q165" s="4"/>
      <c r="R165" s="4"/>
      <c r="S165" s="4"/>
      <c r="T165" s="4"/>
    </row>
    <row r="166" spans="1:20" ht="12.75">
      <c r="A166" s="2"/>
      <c r="B166" s="2" t="s">
        <v>784</v>
      </c>
      <c r="C166" s="2" t="s">
        <v>786</v>
      </c>
      <c r="D166" s="2" t="s">
        <v>349</v>
      </c>
      <c r="E166" s="2" t="s">
        <v>789</v>
      </c>
      <c r="F166" s="2" t="s">
        <v>790</v>
      </c>
      <c r="G166" s="2" t="s">
        <v>792</v>
      </c>
      <c r="H166" s="2" t="s">
        <v>794</v>
      </c>
      <c r="I166" s="2" t="s">
        <v>796</v>
      </c>
      <c r="J166" s="6" t="s">
        <v>598</v>
      </c>
      <c r="P166" s="4"/>
      <c r="Q166" s="4"/>
      <c r="R166" s="4"/>
      <c r="S166" s="4"/>
      <c r="T166" s="4"/>
    </row>
    <row r="167" spans="1:20" ht="12.75">
      <c r="A167" s="2"/>
      <c r="B167" s="2" t="s">
        <v>785</v>
      </c>
      <c r="C167" s="2" t="s">
        <v>787</v>
      </c>
      <c r="D167" s="2" t="s">
        <v>788</v>
      </c>
      <c r="E167" s="2" t="s">
        <v>631</v>
      </c>
      <c r="F167" s="2" t="s">
        <v>791</v>
      </c>
      <c r="G167" s="2" t="s">
        <v>793</v>
      </c>
      <c r="H167" s="2" t="s">
        <v>795</v>
      </c>
      <c r="I167" s="2" t="s">
        <v>797</v>
      </c>
      <c r="J167" s="6" t="s">
        <v>599</v>
      </c>
      <c r="P167" s="4"/>
      <c r="Q167" s="4"/>
      <c r="R167" s="4"/>
      <c r="S167" s="4"/>
      <c r="T167" s="4"/>
    </row>
    <row r="168" spans="1:20" ht="12.75">
      <c r="A168" s="7" t="s">
        <v>12</v>
      </c>
      <c r="I168" s="16"/>
      <c r="J168" s="3"/>
      <c r="P168" s="4"/>
      <c r="Q168" s="4"/>
      <c r="R168" s="4"/>
      <c r="S168" s="4"/>
      <c r="T168" s="4"/>
    </row>
    <row r="169" spans="1:20" ht="12.75">
      <c r="A169" s="3" t="s">
        <v>282</v>
      </c>
      <c r="B169" s="2">
        <v>10</v>
      </c>
      <c r="C169" s="2">
        <v>16</v>
      </c>
      <c r="D169" s="2">
        <v>4</v>
      </c>
      <c r="E169" s="2">
        <v>10</v>
      </c>
      <c r="F169" s="2">
        <v>19</v>
      </c>
      <c r="G169" s="2">
        <v>1</v>
      </c>
      <c r="H169" s="2">
        <v>3</v>
      </c>
      <c r="I169" s="34">
        <v>8</v>
      </c>
      <c r="J169" s="6">
        <v>18</v>
      </c>
      <c r="P169" s="4"/>
      <c r="Q169" s="4"/>
      <c r="R169" s="4"/>
      <c r="S169" s="4"/>
      <c r="T169" s="4"/>
    </row>
    <row r="170" spans="1:20" ht="12.75">
      <c r="A170" s="3" t="s">
        <v>283</v>
      </c>
      <c r="B170" s="2">
        <v>79</v>
      </c>
      <c r="C170" s="2">
        <v>34</v>
      </c>
      <c r="D170" s="2">
        <v>37</v>
      </c>
      <c r="E170" s="2">
        <v>78</v>
      </c>
      <c r="F170" s="2">
        <v>34</v>
      </c>
      <c r="G170" s="2">
        <v>34</v>
      </c>
      <c r="H170" s="2">
        <v>10</v>
      </c>
      <c r="I170" s="34">
        <v>73</v>
      </c>
      <c r="J170" s="6">
        <v>52</v>
      </c>
      <c r="P170" s="4"/>
      <c r="Q170" s="4"/>
      <c r="R170" s="4"/>
      <c r="S170" s="4"/>
      <c r="T170" s="4"/>
    </row>
    <row r="171" spans="1:20" ht="12.75">
      <c r="A171" s="3" t="s">
        <v>284</v>
      </c>
      <c r="B171" s="2">
        <v>83</v>
      </c>
      <c r="C171" s="2">
        <v>54</v>
      </c>
      <c r="D171" s="2">
        <v>58</v>
      </c>
      <c r="E171" s="2">
        <v>81</v>
      </c>
      <c r="F171" s="2">
        <v>65</v>
      </c>
      <c r="G171" s="2">
        <v>43</v>
      </c>
      <c r="H171" s="2">
        <v>10</v>
      </c>
      <c r="I171" s="34">
        <v>76</v>
      </c>
      <c r="J171" s="6">
        <v>96</v>
      </c>
      <c r="P171" s="4"/>
      <c r="Q171" s="4"/>
      <c r="R171" s="4"/>
      <c r="S171" s="4"/>
      <c r="T171" s="4"/>
    </row>
    <row r="172" spans="1:20" ht="12.75">
      <c r="A172" s="3" t="s">
        <v>285</v>
      </c>
      <c r="B172" s="2">
        <v>101</v>
      </c>
      <c r="C172" s="2">
        <v>81</v>
      </c>
      <c r="D172" s="2">
        <v>53</v>
      </c>
      <c r="E172" s="2">
        <v>99</v>
      </c>
      <c r="F172" s="2">
        <v>80</v>
      </c>
      <c r="G172" s="2">
        <v>53</v>
      </c>
      <c r="H172" s="2">
        <v>9</v>
      </c>
      <c r="I172" s="34">
        <v>96</v>
      </c>
      <c r="J172" s="6">
        <v>117</v>
      </c>
      <c r="P172" s="4"/>
      <c r="Q172" s="4"/>
      <c r="R172" s="4"/>
      <c r="S172" s="4"/>
      <c r="T172" s="4"/>
    </row>
    <row r="173" spans="1:20" ht="12.75">
      <c r="A173" s="3" t="s">
        <v>286</v>
      </c>
      <c r="B173" s="2">
        <v>92</v>
      </c>
      <c r="C173" s="2">
        <v>78</v>
      </c>
      <c r="D173" s="2">
        <v>47</v>
      </c>
      <c r="E173" s="2">
        <v>96</v>
      </c>
      <c r="F173" s="2">
        <v>81</v>
      </c>
      <c r="G173" s="2">
        <v>35</v>
      </c>
      <c r="H173" s="2">
        <v>14</v>
      </c>
      <c r="I173" s="34">
        <v>89</v>
      </c>
      <c r="J173" s="6">
        <v>105</v>
      </c>
      <c r="P173" s="4"/>
      <c r="Q173" s="4"/>
      <c r="R173" s="4"/>
      <c r="S173" s="4"/>
      <c r="T173" s="4"/>
    </row>
    <row r="174" spans="1:20" ht="12.75">
      <c r="A174" s="3" t="s">
        <v>287</v>
      </c>
      <c r="B174" s="2">
        <v>98</v>
      </c>
      <c r="C174" s="2">
        <v>31</v>
      </c>
      <c r="D174" s="2">
        <v>30</v>
      </c>
      <c r="E174" s="2">
        <v>93</v>
      </c>
      <c r="F174" s="2">
        <v>35</v>
      </c>
      <c r="G174" s="2">
        <v>25</v>
      </c>
      <c r="H174" s="2">
        <v>14</v>
      </c>
      <c r="I174" s="34">
        <v>84</v>
      </c>
      <c r="J174" s="6">
        <v>53</v>
      </c>
      <c r="P174" s="4"/>
      <c r="Q174" s="4"/>
      <c r="R174" s="4"/>
      <c r="S174" s="4"/>
      <c r="T174" s="4"/>
    </row>
    <row r="175" spans="1:20" ht="12.75">
      <c r="A175" s="3" t="s">
        <v>288</v>
      </c>
      <c r="B175" s="2">
        <v>67</v>
      </c>
      <c r="C175" s="2">
        <v>55</v>
      </c>
      <c r="D175" s="2">
        <v>32</v>
      </c>
      <c r="E175" s="2">
        <v>69</v>
      </c>
      <c r="F175" s="2">
        <v>55</v>
      </c>
      <c r="G175" s="2">
        <v>20</v>
      </c>
      <c r="H175" s="2">
        <v>12</v>
      </c>
      <c r="I175" s="34">
        <v>57</v>
      </c>
      <c r="J175" s="6">
        <v>71</v>
      </c>
      <c r="P175" s="4"/>
      <c r="Q175" s="4"/>
      <c r="R175" s="4"/>
      <c r="S175" s="4"/>
      <c r="T175" s="4"/>
    </row>
    <row r="176" spans="1:20" ht="12.75">
      <c r="A176" s="3" t="s">
        <v>289</v>
      </c>
      <c r="B176" s="2">
        <v>28</v>
      </c>
      <c r="C176" s="2">
        <v>0</v>
      </c>
      <c r="D176" s="2">
        <v>1</v>
      </c>
      <c r="E176" s="2">
        <v>26</v>
      </c>
      <c r="F176" s="2">
        <v>0</v>
      </c>
      <c r="G176" s="2">
        <v>1</v>
      </c>
      <c r="H176" s="2">
        <v>2</v>
      </c>
      <c r="I176" s="34">
        <v>27</v>
      </c>
      <c r="J176" s="6">
        <v>1</v>
      </c>
      <c r="P176" s="4"/>
      <c r="Q176" s="4"/>
      <c r="R176" s="4"/>
      <c r="S176" s="4"/>
      <c r="T176" s="4"/>
    </row>
    <row r="177" spans="1:20" ht="12.75">
      <c r="A177" s="3" t="s">
        <v>290</v>
      </c>
      <c r="B177" s="2">
        <v>147</v>
      </c>
      <c r="C177" s="2">
        <v>86</v>
      </c>
      <c r="D177" s="2">
        <v>50</v>
      </c>
      <c r="E177" s="2">
        <v>130</v>
      </c>
      <c r="F177" s="2">
        <v>92</v>
      </c>
      <c r="G177" s="2">
        <v>40</v>
      </c>
      <c r="H177" s="2">
        <v>10</v>
      </c>
      <c r="I177" s="34">
        <v>137</v>
      </c>
      <c r="J177" s="6">
        <v>112</v>
      </c>
      <c r="P177" s="4"/>
      <c r="Q177" s="4"/>
      <c r="R177" s="4"/>
      <c r="S177" s="4"/>
      <c r="T177" s="4"/>
    </row>
    <row r="178" spans="1:20" ht="12.75">
      <c r="A178" s="3" t="s">
        <v>291</v>
      </c>
      <c r="B178" s="2">
        <v>137</v>
      </c>
      <c r="C178" s="2">
        <v>68</v>
      </c>
      <c r="D178" s="2">
        <v>63</v>
      </c>
      <c r="E178" s="2">
        <v>132</v>
      </c>
      <c r="F178" s="2">
        <v>72</v>
      </c>
      <c r="G178" s="2">
        <v>49</v>
      </c>
      <c r="H178" s="2">
        <v>14</v>
      </c>
      <c r="I178" s="34">
        <v>135</v>
      </c>
      <c r="J178" s="6">
        <v>105</v>
      </c>
      <c r="P178" s="4"/>
      <c r="Q178" s="4"/>
      <c r="R178" s="4"/>
      <c r="S178" s="4"/>
      <c r="T178" s="4"/>
    </row>
    <row r="179" spans="1:20" ht="12.75">
      <c r="A179" s="3" t="s">
        <v>292</v>
      </c>
      <c r="B179" s="2">
        <v>145</v>
      </c>
      <c r="C179" s="2">
        <v>36</v>
      </c>
      <c r="D179" s="2">
        <v>39</v>
      </c>
      <c r="E179" s="2">
        <v>135</v>
      </c>
      <c r="F179" s="2">
        <v>32</v>
      </c>
      <c r="G179" s="2">
        <v>34</v>
      </c>
      <c r="H179" s="2">
        <v>9</v>
      </c>
      <c r="I179" s="34">
        <v>143</v>
      </c>
      <c r="J179" s="6">
        <v>52</v>
      </c>
      <c r="P179" s="4"/>
      <c r="Q179" s="4"/>
      <c r="R179" s="4"/>
      <c r="S179" s="4"/>
      <c r="T179" s="4"/>
    </row>
    <row r="180" spans="1:20" ht="12.75">
      <c r="A180" s="3" t="s">
        <v>293</v>
      </c>
      <c r="B180" s="2">
        <v>83</v>
      </c>
      <c r="C180" s="2">
        <v>73</v>
      </c>
      <c r="D180" s="2">
        <v>50</v>
      </c>
      <c r="E180" s="2">
        <v>82</v>
      </c>
      <c r="F180" s="2">
        <v>67</v>
      </c>
      <c r="G180" s="2">
        <v>42</v>
      </c>
      <c r="H180" s="2">
        <v>16</v>
      </c>
      <c r="I180" s="34">
        <v>77</v>
      </c>
      <c r="J180" s="6">
        <v>92</v>
      </c>
      <c r="P180" s="4"/>
      <c r="Q180" s="4"/>
      <c r="R180" s="4"/>
      <c r="S180" s="4"/>
      <c r="T180" s="4"/>
    </row>
    <row r="181" spans="1:20" ht="12.75">
      <c r="A181" s="3" t="s">
        <v>414</v>
      </c>
      <c r="B181" s="2">
        <v>93</v>
      </c>
      <c r="C181" s="2">
        <v>31</v>
      </c>
      <c r="D181" s="2">
        <v>32</v>
      </c>
      <c r="E181" s="2">
        <v>89</v>
      </c>
      <c r="F181" s="2">
        <v>42</v>
      </c>
      <c r="G181" s="2">
        <v>20</v>
      </c>
      <c r="H181" s="2">
        <v>9</v>
      </c>
      <c r="I181" s="34">
        <v>87</v>
      </c>
      <c r="J181" s="6">
        <v>50</v>
      </c>
      <c r="P181" s="4"/>
      <c r="Q181" s="4"/>
      <c r="R181" s="4"/>
      <c r="S181" s="4"/>
      <c r="T181" s="4"/>
    </row>
    <row r="182" spans="1:20" ht="12.75">
      <c r="A182" s="3" t="s">
        <v>294</v>
      </c>
      <c r="B182" s="2">
        <v>124</v>
      </c>
      <c r="C182" s="2">
        <v>18</v>
      </c>
      <c r="D182" s="2">
        <v>35</v>
      </c>
      <c r="E182" s="2">
        <v>112</v>
      </c>
      <c r="F182" s="2">
        <v>27</v>
      </c>
      <c r="G182" s="2">
        <v>26</v>
      </c>
      <c r="H182" s="2">
        <v>19</v>
      </c>
      <c r="I182" s="34">
        <v>108</v>
      </c>
      <c r="J182" s="6">
        <v>46</v>
      </c>
      <c r="P182" s="4"/>
      <c r="Q182" s="4"/>
      <c r="R182" s="4"/>
      <c r="S182" s="4"/>
      <c r="T182" s="4"/>
    </row>
    <row r="183" spans="1:20" ht="12.75">
      <c r="A183" s="3" t="s">
        <v>295</v>
      </c>
      <c r="B183" s="2">
        <v>141</v>
      </c>
      <c r="C183" s="2">
        <v>37</v>
      </c>
      <c r="D183" s="2">
        <v>28</v>
      </c>
      <c r="E183" s="2">
        <v>125</v>
      </c>
      <c r="F183" s="2">
        <v>41</v>
      </c>
      <c r="G183" s="2">
        <v>17</v>
      </c>
      <c r="H183" s="2">
        <v>14</v>
      </c>
      <c r="I183" s="34">
        <v>130</v>
      </c>
      <c r="J183" s="6">
        <v>53</v>
      </c>
      <c r="P183" s="4"/>
      <c r="Q183" s="4"/>
      <c r="R183" s="4"/>
      <c r="S183" s="4"/>
      <c r="T183" s="4"/>
    </row>
    <row r="184" spans="1:20" ht="12.75">
      <c r="A184" s="3" t="s">
        <v>296</v>
      </c>
      <c r="B184" s="2">
        <v>74</v>
      </c>
      <c r="C184" s="2">
        <v>19</v>
      </c>
      <c r="D184" s="2">
        <v>27</v>
      </c>
      <c r="E184" s="2">
        <v>81</v>
      </c>
      <c r="F184" s="2">
        <v>21</v>
      </c>
      <c r="G184" s="2">
        <v>22</v>
      </c>
      <c r="H184" s="2">
        <v>9</v>
      </c>
      <c r="I184" s="34">
        <v>74</v>
      </c>
      <c r="J184" s="6">
        <v>36</v>
      </c>
      <c r="P184" s="4"/>
      <c r="Q184" s="4"/>
      <c r="R184" s="4"/>
      <c r="S184" s="4"/>
      <c r="T184" s="4"/>
    </row>
    <row r="185" spans="1:20" ht="12.75">
      <c r="A185" s="3" t="s">
        <v>297</v>
      </c>
      <c r="B185" s="2">
        <v>86</v>
      </c>
      <c r="C185" s="2">
        <v>81</v>
      </c>
      <c r="D185" s="2">
        <v>56</v>
      </c>
      <c r="E185" s="2">
        <v>77</v>
      </c>
      <c r="F185" s="2">
        <v>91</v>
      </c>
      <c r="G185" s="2">
        <v>38</v>
      </c>
      <c r="H185" s="2">
        <v>8</v>
      </c>
      <c r="I185" s="34">
        <v>82</v>
      </c>
      <c r="J185" s="6">
        <v>112</v>
      </c>
      <c r="P185" s="4"/>
      <c r="Q185" s="4"/>
      <c r="R185" s="4"/>
      <c r="S185" s="4"/>
      <c r="T185" s="4"/>
    </row>
    <row r="186" spans="1:20" ht="12.75">
      <c r="A186" s="3" t="s">
        <v>298</v>
      </c>
      <c r="B186" s="2">
        <v>62</v>
      </c>
      <c r="C186" s="2">
        <v>11</v>
      </c>
      <c r="D186" s="2">
        <v>14</v>
      </c>
      <c r="E186" s="2">
        <v>62</v>
      </c>
      <c r="F186" s="2">
        <v>9</v>
      </c>
      <c r="G186" s="2">
        <v>13</v>
      </c>
      <c r="H186" s="2">
        <v>10</v>
      </c>
      <c r="I186" s="34">
        <v>56</v>
      </c>
      <c r="J186" s="6">
        <v>21</v>
      </c>
      <c r="P186" s="4"/>
      <c r="Q186" s="4"/>
      <c r="R186" s="4"/>
      <c r="S186" s="4"/>
      <c r="T186" s="4"/>
    </row>
    <row r="187" spans="1:20" ht="12.75">
      <c r="A187" s="3" t="s">
        <v>144</v>
      </c>
      <c r="B187" s="2">
        <v>43</v>
      </c>
      <c r="C187" s="2">
        <v>114</v>
      </c>
      <c r="D187" s="2">
        <v>94</v>
      </c>
      <c r="E187" s="2">
        <v>44</v>
      </c>
      <c r="F187" s="2">
        <v>126</v>
      </c>
      <c r="G187" s="2">
        <v>64</v>
      </c>
      <c r="H187" s="2">
        <v>15</v>
      </c>
      <c r="I187" s="34">
        <v>35</v>
      </c>
      <c r="J187" s="6">
        <v>178</v>
      </c>
      <c r="P187" s="4"/>
      <c r="Q187" s="4"/>
      <c r="R187" s="4"/>
      <c r="S187" s="4"/>
      <c r="T187" s="4"/>
    </row>
    <row r="188" spans="1:20" ht="12.75">
      <c r="A188" s="3" t="s">
        <v>145</v>
      </c>
      <c r="B188" s="2">
        <v>1</v>
      </c>
      <c r="C188" s="2">
        <v>2</v>
      </c>
      <c r="D188" s="2">
        <v>5</v>
      </c>
      <c r="E188" s="2">
        <v>1</v>
      </c>
      <c r="F188" s="2">
        <v>6</v>
      </c>
      <c r="G188" s="2">
        <v>1</v>
      </c>
      <c r="H188" s="2">
        <v>0</v>
      </c>
      <c r="I188" s="34">
        <v>1</v>
      </c>
      <c r="J188" s="6">
        <v>7</v>
      </c>
      <c r="P188" s="4"/>
      <c r="Q188" s="4"/>
      <c r="R188" s="4"/>
      <c r="S188" s="4"/>
      <c r="T188" s="4"/>
    </row>
    <row r="189" spans="1:20" ht="12.75">
      <c r="A189" s="3" t="s">
        <v>146</v>
      </c>
      <c r="B189" s="2">
        <v>49</v>
      </c>
      <c r="C189" s="2">
        <v>89</v>
      </c>
      <c r="D189" s="2">
        <v>80</v>
      </c>
      <c r="E189" s="2">
        <v>45</v>
      </c>
      <c r="F189" s="2">
        <v>126</v>
      </c>
      <c r="G189" s="2">
        <v>36</v>
      </c>
      <c r="H189" s="2">
        <v>2</v>
      </c>
      <c r="I189" s="34">
        <v>49</v>
      </c>
      <c r="J189" s="6">
        <v>153</v>
      </c>
      <c r="P189" s="4"/>
      <c r="Q189" s="4"/>
      <c r="R189" s="4"/>
      <c r="S189" s="4"/>
      <c r="T189" s="4"/>
    </row>
    <row r="190" spans="1:20" ht="12.75">
      <c r="A190" s="3" t="s">
        <v>147</v>
      </c>
      <c r="B190" s="2">
        <v>7</v>
      </c>
      <c r="C190" s="2">
        <v>29</v>
      </c>
      <c r="D190" s="2">
        <v>36</v>
      </c>
      <c r="E190" s="2">
        <v>7</v>
      </c>
      <c r="F190" s="2">
        <v>29</v>
      </c>
      <c r="G190" s="2">
        <v>33</v>
      </c>
      <c r="H190" s="2">
        <v>2</v>
      </c>
      <c r="I190" s="34">
        <v>5</v>
      </c>
      <c r="J190" s="6">
        <v>52</v>
      </c>
      <c r="P190" s="4"/>
      <c r="Q190" s="4"/>
      <c r="R190" s="4"/>
      <c r="S190" s="4"/>
      <c r="T190" s="4"/>
    </row>
    <row r="191" spans="1:20" ht="12.75">
      <c r="A191" s="3" t="s">
        <v>270</v>
      </c>
      <c r="B191" s="2">
        <v>24</v>
      </c>
      <c r="C191" s="2">
        <v>18</v>
      </c>
      <c r="D191" s="2">
        <v>23</v>
      </c>
      <c r="E191" s="2">
        <v>25</v>
      </c>
      <c r="F191" s="2">
        <v>26</v>
      </c>
      <c r="G191" s="2">
        <v>14</v>
      </c>
      <c r="H191" s="2">
        <v>6</v>
      </c>
      <c r="I191" s="34">
        <v>19</v>
      </c>
      <c r="J191" s="6">
        <v>39</v>
      </c>
      <c r="P191" s="4"/>
      <c r="Q191" s="4"/>
      <c r="R191" s="4"/>
      <c r="S191" s="4"/>
      <c r="T191" s="4"/>
    </row>
    <row r="192" spans="1:20" ht="12.75">
      <c r="A192" s="3" t="s">
        <v>148</v>
      </c>
      <c r="B192" s="2">
        <v>27</v>
      </c>
      <c r="C192" s="2">
        <v>40</v>
      </c>
      <c r="D192" s="2">
        <v>20</v>
      </c>
      <c r="E192" s="2">
        <v>28</v>
      </c>
      <c r="F192" s="2">
        <v>44</v>
      </c>
      <c r="G192" s="2">
        <v>15</v>
      </c>
      <c r="H192" s="2">
        <v>3</v>
      </c>
      <c r="I192" s="34">
        <v>28</v>
      </c>
      <c r="J192" s="6">
        <v>60</v>
      </c>
      <c r="P192" s="4"/>
      <c r="Q192" s="4"/>
      <c r="R192" s="4"/>
      <c r="S192" s="4"/>
      <c r="T192" s="4"/>
    </row>
    <row r="193" spans="1:20" ht="12.75">
      <c r="A193" s="3" t="s">
        <v>149</v>
      </c>
      <c r="B193" s="2">
        <v>1</v>
      </c>
      <c r="C193" s="2">
        <v>11</v>
      </c>
      <c r="D193" s="2">
        <v>10</v>
      </c>
      <c r="E193" s="2">
        <v>1</v>
      </c>
      <c r="F193" s="2">
        <v>13</v>
      </c>
      <c r="G193" s="2">
        <v>7</v>
      </c>
      <c r="H193" s="2">
        <v>1</v>
      </c>
      <c r="I193" s="34">
        <v>0</v>
      </c>
      <c r="J193" s="6">
        <v>18</v>
      </c>
      <c r="P193" s="4"/>
      <c r="Q193" s="4"/>
      <c r="R193" s="4"/>
      <c r="S193" s="4"/>
      <c r="T193" s="4"/>
    </row>
    <row r="194" spans="1:20" ht="12.75">
      <c r="A194" s="3" t="s">
        <v>672</v>
      </c>
      <c r="B194" s="2">
        <v>23</v>
      </c>
      <c r="C194" s="2">
        <v>35</v>
      </c>
      <c r="D194" s="2">
        <v>25</v>
      </c>
      <c r="E194" s="2">
        <v>24</v>
      </c>
      <c r="F194" s="2">
        <v>31</v>
      </c>
      <c r="G194" s="2">
        <v>24</v>
      </c>
      <c r="H194" s="2">
        <v>4</v>
      </c>
      <c r="I194" s="34">
        <v>23</v>
      </c>
      <c r="J194" s="6">
        <v>49</v>
      </c>
      <c r="P194" s="4"/>
      <c r="Q194" s="4"/>
      <c r="R194" s="4"/>
      <c r="S194" s="4"/>
      <c r="T194" s="4"/>
    </row>
    <row r="195" spans="1:20" ht="12.75">
      <c r="A195" s="3" t="s">
        <v>150</v>
      </c>
      <c r="B195" s="8">
        <v>32</v>
      </c>
      <c r="C195" s="8">
        <v>74</v>
      </c>
      <c r="D195" s="8">
        <v>64</v>
      </c>
      <c r="E195" s="8">
        <v>31</v>
      </c>
      <c r="F195" s="8">
        <v>78</v>
      </c>
      <c r="G195" s="8">
        <v>53</v>
      </c>
      <c r="H195" s="8">
        <v>7</v>
      </c>
      <c r="I195" s="6">
        <v>22</v>
      </c>
      <c r="J195" s="6">
        <v>116</v>
      </c>
      <c r="P195" s="4"/>
      <c r="Q195" s="4"/>
      <c r="R195" s="4"/>
      <c r="S195" s="4"/>
      <c r="T195" s="4"/>
    </row>
    <row r="196" spans="1:20" ht="12.75">
      <c r="A196" s="3" t="s">
        <v>151</v>
      </c>
      <c r="B196" s="8">
        <v>21</v>
      </c>
      <c r="C196" s="8">
        <v>66</v>
      </c>
      <c r="D196" s="8">
        <v>69</v>
      </c>
      <c r="E196" s="8">
        <v>22</v>
      </c>
      <c r="F196" s="8">
        <v>58</v>
      </c>
      <c r="G196" s="8">
        <v>68</v>
      </c>
      <c r="H196" s="8">
        <v>2</v>
      </c>
      <c r="I196" s="6">
        <v>19</v>
      </c>
      <c r="J196" s="6">
        <v>107</v>
      </c>
      <c r="P196" s="4"/>
      <c r="Q196" s="4"/>
      <c r="R196" s="4"/>
      <c r="S196" s="4"/>
      <c r="T196" s="4"/>
    </row>
    <row r="197" spans="1:20" ht="12.75">
      <c r="A197" s="3" t="s">
        <v>152</v>
      </c>
      <c r="B197" s="8">
        <v>122</v>
      </c>
      <c r="C197" s="8">
        <v>166</v>
      </c>
      <c r="D197" s="8">
        <v>123</v>
      </c>
      <c r="E197" s="8">
        <v>115</v>
      </c>
      <c r="F197" s="8">
        <v>185</v>
      </c>
      <c r="G197" s="8">
        <v>86</v>
      </c>
      <c r="H197" s="8">
        <v>22</v>
      </c>
      <c r="I197" s="6">
        <v>108</v>
      </c>
      <c r="J197" s="6">
        <v>252</v>
      </c>
      <c r="P197" s="4"/>
      <c r="Q197" s="4"/>
      <c r="R197" s="4"/>
      <c r="S197" s="4"/>
      <c r="T197" s="4"/>
    </row>
    <row r="198" spans="1:20" ht="12.75">
      <c r="A198" s="3" t="s">
        <v>153</v>
      </c>
      <c r="B198" s="8">
        <v>32</v>
      </c>
      <c r="C198" s="8">
        <v>62</v>
      </c>
      <c r="D198" s="8">
        <v>37</v>
      </c>
      <c r="E198" s="8">
        <v>29</v>
      </c>
      <c r="F198" s="8">
        <v>66</v>
      </c>
      <c r="G198" s="8">
        <v>30</v>
      </c>
      <c r="H198" s="8">
        <v>2</v>
      </c>
      <c r="I198" s="6">
        <v>31</v>
      </c>
      <c r="J198" s="6">
        <v>82</v>
      </c>
      <c r="P198" s="4"/>
      <c r="Q198" s="4"/>
      <c r="R198" s="4"/>
      <c r="S198" s="4"/>
      <c r="T198" s="4"/>
    </row>
    <row r="199" spans="1:20" ht="12.75">
      <c r="A199" s="3" t="s">
        <v>154</v>
      </c>
      <c r="B199" s="8">
        <v>17</v>
      </c>
      <c r="C199" s="8">
        <v>22</v>
      </c>
      <c r="D199" s="8">
        <v>24</v>
      </c>
      <c r="E199" s="8">
        <v>15</v>
      </c>
      <c r="F199" s="8">
        <v>26</v>
      </c>
      <c r="G199" s="8">
        <v>17</v>
      </c>
      <c r="H199" s="8">
        <v>5</v>
      </c>
      <c r="I199" s="6">
        <v>14</v>
      </c>
      <c r="J199" s="6">
        <v>35</v>
      </c>
      <c r="P199" s="4"/>
      <c r="Q199" s="4"/>
      <c r="R199" s="4"/>
      <c r="S199" s="4"/>
      <c r="T199" s="4"/>
    </row>
    <row r="200" spans="1:20" ht="12.75">
      <c r="A200" s="3" t="s">
        <v>155</v>
      </c>
      <c r="B200" s="8">
        <v>8</v>
      </c>
      <c r="C200" s="8">
        <v>12</v>
      </c>
      <c r="D200" s="8">
        <v>18</v>
      </c>
      <c r="E200" s="8">
        <v>8</v>
      </c>
      <c r="F200" s="8">
        <v>18</v>
      </c>
      <c r="G200" s="8">
        <v>12</v>
      </c>
      <c r="H200" s="8">
        <v>2</v>
      </c>
      <c r="I200" s="6">
        <v>7</v>
      </c>
      <c r="J200" s="6">
        <v>24</v>
      </c>
      <c r="P200" s="4"/>
      <c r="Q200" s="4"/>
      <c r="R200" s="4"/>
      <c r="S200" s="4"/>
      <c r="T200" s="4"/>
    </row>
    <row r="201" spans="1:20" ht="12.75">
      <c r="A201" s="3" t="s">
        <v>798</v>
      </c>
      <c r="B201" s="8">
        <v>378</v>
      </c>
      <c r="C201" s="8">
        <v>285</v>
      </c>
      <c r="D201" s="8">
        <v>95</v>
      </c>
      <c r="E201" s="8">
        <v>366</v>
      </c>
      <c r="F201" s="8">
        <v>276</v>
      </c>
      <c r="G201" s="8">
        <v>76</v>
      </c>
      <c r="H201" s="8">
        <v>33</v>
      </c>
      <c r="I201" s="6">
        <v>352</v>
      </c>
      <c r="J201" s="6">
        <v>318</v>
      </c>
      <c r="P201" s="4"/>
      <c r="Q201" s="4"/>
      <c r="R201" s="4"/>
      <c r="S201" s="4"/>
      <c r="T201" s="4"/>
    </row>
    <row r="202" spans="1:20" ht="12.75">
      <c r="A202" s="3" t="s">
        <v>799</v>
      </c>
      <c r="B202" s="2">
        <v>12</v>
      </c>
      <c r="C202" s="2">
        <v>20</v>
      </c>
      <c r="D202" s="2">
        <v>7</v>
      </c>
      <c r="E202" s="2">
        <v>12</v>
      </c>
      <c r="F202" s="2">
        <v>19</v>
      </c>
      <c r="G202" s="2">
        <v>8</v>
      </c>
      <c r="H202" s="2">
        <v>3</v>
      </c>
      <c r="I202" s="6">
        <v>10</v>
      </c>
      <c r="J202" s="6">
        <v>24</v>
      </c>
      <c r="P202" s="4"/>
      <c r="Q202" s="4"/>
      <c r="R202" s="4"/>
      <c r="S202" s="4"/>
      <c r="T202" s="4"/>
    </row>
    <row r="203" spans="1:20" ht="12.75">
      <c r="A203" s="9" t="s">
        <v>1</v>
      </c>
      <c r="B203" s="11">
        <f aca="true" t="shared" si="9" ref="B203:J203">SUM(B169:B202)</f>
        <v>2447</v>
      </c>
      <c r="C203" s="11">
        <f t="shared" si="9"/>
        <v>1854</v>
      </c>
      <c r="D203" s="11">
        <f t="shared" si="9"/>
        <v>1386</v>
      </c>
      <c r="E203" s="11">
        <f t="shared" si="9"/>
        <v>2350</v>
      </c>
      <c r="F203" s="11">
        <f t="shared" si="9"/>
        <v>1990</v>
      </c>
      <c r="G203" s="11">
        <f t="shared" si="9"/>
        <v>1057</v>
      </c>
      <c r="H203" s="11">
        <f t="shared" si="9"/>
        <v>301</v>
      </c>
      <c r="I203" s="11">
        <f t="shared" si="9"/>
        <v>2262</v>
      </c>
      <c r="J203" s="11">
        <f t="shared" si="9"/>
        <v>2706</v>
      </c>
      <c r="P203" s="4"/>
      <c r="Q203" s="4"/>
      <c r="R203" s="4"/>
      <c r="S203" s="4"/>
      <c r="T203" s="4"/>
    </row>
    <row r="204" spans="1:20" ht="12.75">
      <c r="A204" s="9"/>
      <c r="I204" s="3"/>
      <c r="J204" s="3"/>
      <c r="P204" s="4"/>
      <c r="Q204" s="4"/>
      <c r="R204" s="4"/>
      <c r="S204" s="4"/>
      <c r="T204" s="4"/>
    </row>
    <row r="205" spans="1:20" ht="12.75">
      <c r="A205" s="9" t="s">
        <v>13</v>
      </c>
      <c r="B205" s="12">
        <f aca="true" t="shared" si="10" ref="B205:J205">B164+B203</f>
        <v>2834</v>
      </c>
      <c r="C205" s="12">
        <f t="shared" si="10"/>
        <v>2071</v>
      </c>
      <c r="D205" s="12">
        <f t="shared" si="10"/>
        <v>2180</v>
      </c>
      <c r="E205" s="12">
        <f t="shared" si="10"/>
        <v>2792</v>
      </c>
      <c r="F205" s="12">
        <f t="shared" si="10"/>
        <v>2454</v>
      </c>
      <c r="G205" s="12">
        <f t="shared" si="10"/>
        <v>1619</v>
      </c>
      <c r="H205" s="12">
        <f t="shared" si="10"/>
        <v>438</v>
      </c>
      <c r="I205" s="12">
        <f t="shared" si="10"/>
        <v>2541</v>
      </c>
      <c r="J205" s="12">
        <f t="shared" si="10"/>
        <v>3487</v>
      </c>
      <c r="P205" s="4"/>
      <c r="Q205" s="4"/>
      <c r="R205" s="4"/>
      <c r="S205" s="4"/>
      <c r="T205" s="4"/>
    </row>
    <row r="206" spans="1:20" s="6" customFormat="1" ht="12.75">
      <c r="A206" s="9"/>
      <c r="B206" s="2"/>
      <c r="C206" s="2"/>
      <c r="D206" s="2"/>
      <c r="E206" s="2"/>
      <c r="F206" s="2"/>
      <c r="G206" s="2"/>
      <c r="H206" s="2"/>
      <c r="I206" s="2"/>
      <c r="J206" s="2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.75">
      <c r="A207" s="1" t="s">
        <v>695</v>
      </c>
      <c r="B207" s="27" t="s">
        <v>112</v>
      </c>
      <c r="C207" s="27" t="s">
        <v>113</v>
      </c>
      <c r="D207" s="46" t="s">
        <v>115</v>
      </c>
      <c r="E207" s="48"/>
      <c r="F207" s="21"/>
      <c r="G207" s="21"/>
      <c r="I207" s="3"/>
      <c r="J207" s="3"/>
      <c r="P207" s="4"/>
      <c r="Q207" s="4"/>
      <c r="R207" s="4"/>
      <c r="S207" s="4"/>
      <c r="T207" s="4"/>
    </row>
    <row r="208" spans="1:8" s="6" customFormat="1" ht="12.75">
      <c r="A208" s="2"/>
      <c r="B208" s="2" t="s">
        <v>808</v>
      </c>
      <c r="C208" s="2" t="s">
        <v>602</v>
      </c>
      <c r="D208" s="2" t="s">
        <v>126</v>
      </c>
      <c r="E208" s="2" t="s">
        <v>119</v>
      </c>
      <c r="F208" s="2"/>
      <c r="G208" s="2"/>
      <c r="H208" s="2"/>
    </row>
    <row r="209" spans="1:8" s="6" customFormat="1" ht="12.75">
      <c r="A209" s="2"/>
      <c r="B209" s="2" t="s">
        <v>600</v>
      </c>
      <c r="C209" s="2" t="s">
        <v>116</v>
      </c>
      <c r="D209" s="2" t="s">
        <v>252</v>
      </c>
      <c r="E209" s="2" t="s">
        <v>667</v>
      </c>
      <c r="F209" s="2"/>
      <c r="G209" s="2"/>
      <c r="H209" s="2"/>
    </row>
    <row r="210" spans="1:14" s="6" customFormat="1" ht="12.75">
      <c r="A210" s="7" t="s">
        <v>17</v>
      </c>
      <c r="B210" s="2"/>
      <c r="C210" s="2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</row>
    <row r="211" spans="1:14" s="6" customFormat="1" ht="12.75">
      <c r="A211" s="14" t="s">
        <v>800</v>
      </c>
      <c r="B211" s="2">
        <v>135</v>
      </c>
      <c r="C211" s="2">
        <v>116</v>
      </c>
      <c r="D211" s="2">
        <v>35</v>
      </c>
      <c r="E211" s="2">
        <v>114</v>
      </c>
      <c r="F211" s="2"/>
      <c r="G211" s="2"/>
      <c r="H211" s="3"/>
      <c r="I211" s="3"/>
      <c r="J211" s="3"/>
      <c r="K211" s="3"/>
      <c r="L211" s="3"/>
      <c r="M211" s="3"/>
      <c r="N211" s="3"/>
    </row>
    <row r="212" spans="1:14" s="6" customFormat="1" ht="12.75">
      <c r="A212" s="14" t="s">
        <v>801</v>
      </c>
      <c r="B212" s="2">
        <v>118</v>
      </c>
      <c r="C212" s="2">
        <v>119</v>
      </c>
      <c r="D212" s="2">
        <v>21</v>
      </c>
      <c r="E212" s="2">
        <v>118</v>
      </c>
      <c r="F212" s="2"/>
      <c r="G212" s="2"/>
      <c r="H212" s="3"/>
      <c r="I212" s="3"/>
      <c r="J212" s="3"/>
      <c r="K212" s="3"/>
      <c r="L212" s="3"/>
      <c r="M212" s="3"/>
      <c r="N212" s="3"/>
    </row>
    <row r="213" spans="1:14" s="6" customFormat="1" ht="12.75">
      <c r="A213" s="14" t="s">
        <v>802</v>
      </c>
      <c r="B213" s="2">
        <v>51</v>
      </c>
      <c r="C213" s="2">
        <v>50</v>
      </c>
      <c r="D213" s="2">
        <v>6</v>
      </c>
      <c r="E213" s="2">
        <v>51</v>
      </c>
      <c r="F213" s="2"/>
      <c r="G213" s="2"/>
      <c r="H213" s="3"/>
      <c r="I213" s="3"/>
      <c r="J213" s="3"/>
      <c r="K213" s="3"/>
      <c r="L213" s="3"/>
      <c r="M213" s="3"/>
      <c r="N213" s="3"/>
    </row>
    <row r="214" spans="1:14" s="6" customFormat="1" ht="12.75">
      <c r="A214" s="14" t="s">
        <v>803</v>
      </c>
      <c r="B214" s="2">
        <v>132</v>
      </c>
      <c r="C214" s="2">
        <v>120</v>
      </c>
      <c r="D214" s="2">
        <v>21</v>
      </c>
      <c r="E214" s="2">
        <v>125</v>
      </c>
      <c r="F214" s="2"/>
      <c r="G214" s="2"/>
      <c r="H214" s="3"/>
      <c r="I214" s="3"/>
      <c r="J214" s="3"/>
      <c r="K214" s="3"/>
      <c r="L214" s="3"/>
      <c r="M214" s="3"/>
      <c r="N214" s="3"/>
    </row>
    <row r="215" spans="1:14" s="6" customFormat="1" ht="12.75">
      <c r="A215" s="14" t="s">
        <v>804</v>
      </c>
      <c r="B215" s="2">
        <v>83</v>
      </c>
      <c r="C215" s="2">
        <v>81</v>
      </c>
      <c r="D215" s="2">
        <v>8</v>
      </c>
      <c r="E215" s="2">
        <v>85</v>
      </c>
      <c r="F215" s="2"/>
      <c r="G215" s="2"/>
      <c r="H215" s="3"/>
      <c r="I215" s="3"/>
      <c r="J215" s="3"/>
      <c r="K215" s="3"/>
      <c r="L215" s="3"/>
      <c r="M215" s="3"/>
      <c r="N215" s="3"/>
    </row>
    <row r="216" spans="1:14" s="6" customFormat="1" ht="12.75">
      <c r="A216" s="14" t="s">
        <v>805</v>
      </c>
      <c r="B216" s="2">
        <v>15</v>
      </c>
      <c r="C216" s="2">
        <v>14</v>
      </c>
      <c r="D216" s="2">
        <v>4</v>
      </c>
      <c r="E216" s="2">
        <v>12</v>
      </c>
      <c r="F216" s="2"/>
      <c r="G216" s="2"/>
      <c r="H216" s="3"/>
      <c r="I216" s="3"/>
      <c r="J216" s="3"/>
      <c r="K216" s="3"/>
      <c r="L216" s="3"/>
      <c r="M216" s="3"/>
      <c r="N216" s="3"/>
    </row>
    <row r="217" spans="1:14" s="6" customFormat="1" ht="12.75">
      <c r="A217" s="14" t="s">
        <v>806</v>
      </c>
      <c r="B217" s="2">
        <v>18</v>
      </c>
      <c r="C217" s="2">
        <v>16</v>
      </c>
      <c r="D217" s="2">
        <v>1</v>
      </c>
      <c r="E217" s="2">
        <v>18</v>
      </c>
      <c r="F217" s="2"/>
      <c r="G217" s="2"/>
      <c r="H217" s="3"/>
      <c r="I217" s="3"/>
      <c r="J217" s="3"/>
      <c r="K217" s="3"/>
      <c r="L217" s="3"/>
      <c r="M217" s="3"/>
      <c r="N217" s="3"/>
    </row>
    <row r="218" spans="1:14" s="6" customFormat="1" ht="12.75">
      <c r="A218" s="14" t="s">
        <v>807</v>
      </c>
      <c r="B218" s="2">
        <v>3</v>
      </c>
      <c r="C218" s="2">
        <v>3</v>
      </c>
      <c r="D218" s="2">
        <v>0</v>
      </c>
      <c r="E218" s="2">
        <v>3</v>
      </c>
      <c r="F218" s="2"/>
      <c r="G218" s="2"/>
      <c r="H218" s="3"/>
      <c r="I218" s="3"/>
      <c r="J218" s="3"/>
      <c r="K218" s="3"/>
      <c r="L218" s="3"/>
      <c r="M218" s="3"/>
      <c r="N218" s="3"/>
    </row>
    <row r="219" spans="1:14" s="6" customFormat="1" ht="12.75">
      <c r="A219" s="14" t="s">
        <v>5</v>
      </c>
      <c r="B219" s="2">
        <v>31</v>
      </c>
      <c r="C219" s="2">
        <v>12</v>
      </c>
      <c r="D219" s="2">
        <v>4</v>
      </c>
      <c r="E219" s="2">
        <v>28</v>
      </c>
      <c r="F219" s="2"/>
      <c r="G219" s="2"/>
      <c r="H219" s="3"/>
      <c r="I219" s="3"/>
      <c r="J219" s="3"/>
      <c r="K219" s="3"/>
      <c r="L219" s="3"/>
      <c r="M219" s="3"/>
      <c r="N219" s="3"/>
    </row>
    <row r="220" spans="1:14" s="6" customFormat="1" ht="12.75">
      <c r="A220" s="9" t="s">
        <v>1</v>
      </c>
      <c r="B220" s="11">
        <f>SUM(B211:B219)</f>
        <v>586</v>
      </c>
      <c r="C220" s="11">
        <f>SUM(C211:C219)</f>
        <v>531</v>
      </c>
      <c r="D220" s="11">
        <f>SUM(D211:D219)</f>
        <v>100</v>
      </c>
      <c r="E220" s="11">
        <f>SUM(E211:E219)</f>
        <v>554</v>
      </c>
      <c r="F220" s="11"/>
      <c r="G220" s="11"/>
      <c r="H220" s="3"/>
      <c r="I220" s="3"/>
      <c r="J220" s="3"/>
      <c r="K220" s="3"/>
      <c r="L220" s="3"/>
      <c r="M220" s="3"/>
      <c r="N220" s="3"/>
    </row>
    <row r="221" spans="1:18" s="6" customFormat="1" ht="12.75">
      <c r="A221" s="9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6" customFormat="1" ht="12.75">
      <c r="A222" s="1" t="s">
        <v>695</v>
      </c>
      <c r="B222" s="27" t="s">
        <v>112</v>
      </c>
      <c r="C222" s="27" t="s">
        <v>113</v>
      </c>
      <c r="D222" s="46" t="s">
        <v>115</v>
      </c>
      <c r="E222" s="48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6" customFormat="1" ht="12.75">
      <c r="A223" s="2"/>
      <c r="B223" s="2" t="s">
        <v>808</v>
      </c>
      <c r="C223" s="2" t="s">
        <v>602</v>
      </c>
      <c r="D223" s="2" t="s">
        <v>126</v>
      </c>
      <c r="E223" s="2" t="s">
        <v>119</v>
      </c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6" customFormat="1" ht="12.75">
      <c r="A224" s="2"/>
      <c r="B224" s="2" t="s">
        <v>600</v>
      </c>
      <c r="C224" s="2" t="s">
        <v>116</v>
      </c>
      <c r="D224" s="2" t="s">
        <v>252</v>
      </c>
      <c r="E224" s="2" t="s">
        <v>667</v>
      </c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20" ht="12.75">
      <c r="A225" s="7" t="s">
        <v>14</v>
      </c>
      <c r="H225" s="16"/>
      <c r="I225" s="3"/>
      <c r="J225" s="3"/>
      <c r="O225" s="4"/>
      <c r="P225" s="4"/>
      <c r="Q225" s="4"/>
      <c r="R225" s="4"/>
      <c r="S225" s="4"/>
      <c r="T225" s="4"/>
    </row>
    <row r="226" spans="1:20" ht="12.75">
      <c r="A226" s="3" t="s">
        <v>299</v>
      </c>
      <c r="B226" s="2">
        <v>45</v>
      </c>
      <c r="C226" s="2">
        <v>34</v>
      </c>
      <c r="D226" s="2">
        <v>52</v>
      </c>
      <c r="E226" s="2">
        <v>42</v>
      </c>
      <c r="H226" s="16"/>
      <c r="I226" s="3"/>
      <c r="J226" s="3"/>
      <c r="O226" s="4"/>
      <c r="P226" s="4"/>
      <c r="Q226" s="4"/>
      <c r="R226" s="4"/>
      <c r="S226" s="4"/>
      <c r="T226" s="4"/>
    </row>
    <row r="227" spans="1:20" ht="12.75">
      <c r="A227" s="3" t="s">
        <v>300</v>
      </c>
      <c r="B227" s="2">
        <v>74</v>
      </c>
      <c r="C227" s="2">
        <v>68</v>
      </c>
      <c r="D227" s="2">
        <v>31</v>
      </c>
      <c r="E227" s="2">
        <v>68</v>
      </c>
      <c r="H227" s="16"/>
      <c r="I227" s="3"/>
      <c r="J227" s="3"/>
      <c r="O227" s="4"/>
      <c r="P227" s="4"/>
      <c r="Q227" s="4"/>
      <c r="R227" s="4"/>
      <c r="S227" s="4"/>
      <c r="T227" s="4"/>
    </row>
    <row r="228" spans="1:20" ht="12.75">
      <c r="A228" s="3" t="s">
        <v>301</v>
      </c>
      <c r="B228" s="2">
        <v>82</v>
      </c>
      <c r="C228" s="2">
        <v>72</v>
      </c>
      <c r="D228" s="2">
        <v>98</v>
      </c>
      <c r="E228" s="2">
        <v>73</v>
      </c>
      <c r="H228" s="16"/>
      <c r="I228" s="3"/>
      <c r="J228" s="3"/>
      <c r="O228" s="4"/>
      <c r="P228" s="4"/>
      <c r="Q228" s="4"/>
      <c r="R228" s="4"/>
      <c r="S228" s="4"/>
      <c r="T228" s="4"/>
    </row>
    <row r="229" spans="1:20" ht="12.75">
      <c r="A229" s="3" t="s">
        <v>302</v>
      </c>
      <c r="B229" s="2">
        <v>71</v>
      </c>
      <c r="C229" s="2">
        <v>64</v>
      </c>
      <c r="D229" s="2">
        <v>64</v>
      </c>
      <c r="E229" s="2">
        <v>68</v>
      </c>
      <c r="H229" s="16"/>
      <c r="I229" s="3"/>
      <c r="J229" s="3"/>
      <c r="O229" s="4"/>
      <c r="P229" s="4"/>
      <c r="Q229" s="4"/>
      <c r="R229" s="4"/>
      <c r="S229" s="4"/>
      <c r="T229" s="4"/>
    </row>
    <row r="230" spans="1:20" ht="12.75">
      <c r="A230" s="3" t="s">
        <v>303</v>
      </c>
      <c r="B230" s="2">
        <v>61</v>
      </c>
      <c r="C230" s="2">
        <v>62</v>
      </c>
      <c r="D230" s="2">
        <v>55</v>
      </c>
      <c r="E230" s="2">
        <v>63</v>
      </c>
      <c r="H230" s="16"/>
      <c r="I230" s="3"/>
      <c r="J230" s="3"/>
      <c r="O230" s="4"/>
      <c r="P230" s="4"/>
      <c r="Q230" s="4"/>
      <c r="R230" s="4"/>
      <c r="S230" s="4"/>
      <c r="T230" s="4"/>
    </row>
    <row r="231" spans="1:20" ht="12.75">
      <c r="A231" s="3" t="s">
        <v>304</v>
      </c>
      <c r="B231" s="2">
        <v>110</v>
      </c>
      <c r="C231" s="2">
        <v>105</v>
      </c>
      <c r="D231" s="2">
        <v>80</v>
      </c>
      <c r="E231" s="2">
        <v>102</v>
      </c>
      <c r="H231" s="16"/>
      <c r="I231" s="3"/>
      <c r="J231" s="3"/>
      <c r="O231" s="4"/>
      <c r="P231" s="4"/>
      <c r="Q231" s="4"/>
      <c r="R231" s="4"/>
      <c r="S231" s="4"/>
      <c r="T231" s="4"/>
    </row>
    <row r="232" spans="1:20" ht="12.75">
      <c r="A232" s="3" t="s">
        <v>305</v>
      </c>
      <c r="B232" s="2">
        <v>81</v>
      </c>
      <c r="C232" s="2">
        <v>69</v>
      </c>
      <c r="D232" s="2">
        <v>38</v>
      </c>
      <c r="E232" s="2">
        <v>71</v>
      </c>
      <c r="H232" s="16"/>
      <c r="I232" s="3"/>
      <c r="J232" s="3"/>
      <c r="O232" s="4"/>
      <c r="P232" s="4"/>
      <c r="Q232" s="4"/>
      <c r="R232" s="4"/>
      <c r="S232" s="4"/>
      <c r="T232" s="4"/>
    </row>
    <row r="233" spans="1:20" ht="12.75">
      <c r="A233" s="3" t="s">
        <v>306</v>
      </c>
      <c r="B233" s="2">
        <v>187</v>
      </c>
      <c r="C233" s="2">
        <v>172</v>
      </c>
      <c r="D233" s="2">
        <v>78</v>
      </c>
      <c r="E233" s="2">
        <v>176</v>
      </c>
      <c r="H233" s="16"/>
      <c r="I233" s="3"/>
      <c r="J233" s="3"/>
      <c r="O233" s="4"/>
      <c r="P233" s="4"/>
      <c r="Q233" s="4"/>
      <c r="R233" s="4"/>
      <c r="S233" s="4"/>
      <c r="T233" s="4"/>
    </row>
    <row r="234" spans="1:20" ht="12.75">
      <c r="A234" s="3" t="s">
        <v>307</v>
      </c>
      <c r="B234" s="2">
        <v>145</v>
      </c>
      <c r="C234" s="2">
        <v>124</v>
      </c>
      <c r="D234" s="2">
        <v>80</v>
      </c>
      <c r="E234" s="2">
        <v>134</v>
      </c>
      <c r="H234" s="16"/>
      <c r="I234" s="3"/>
      <c r="J234" s="3"/>
      <c r="O234" s="4"/>
      <c r="P234" s="4"/>
      <c r="Q234" s="4"/>
      <c r="R234" s="4"/>
      <c r="S234" s="4"/>
      <c r="T234" s="4"/>
    </row>
    <row r="235" spans="1:20" ht="12.75">
      <c r="A235" s="3" t="s">
        <v>308</v>
      </c>
      <c r="B235" s="2">
        <v>47</v>
      </c>
      <c r="C235" s="2">
        <v>39</v>
      </c>
      <c r="D235" s="2">
        <v>28</v>
      </c>
      <c r="E235" s="2">
        <v>43</v>
      </c>
      <c r="H235" s="16"/>
      <c r="I235" s="3"/>
      <c r="J235" s="3"/>
      <c r="O235" s="4"/>
      <c r="P235" s="4"/>
      <c r="Q235" s="4"/>
      <c r="R235" s="4"/>
      <c r="S235" s="4"/>
      <c r="T235" s="4"/>
    </row>
    <row r="236" spans="1:20" ht="12.75">
      <c r="A236" s="3" t="s">
        <v>309</v>
      </c>
      <c r="B236" s="2">
        <v>116</v>
      </c>
      <c r="C236" s="2">
        <v>104</v>
      </c>
      <c r="D236" s="2">
        <v>121</v>
      </c>
      <c r="E236" s="2">
        <v>107</v>
      </c>
      <c r="H236" s="16"/>
      <c r="I236" s="3"/>
      <c r="J236" s="3"/>
      <c r="O236" s="4"/>
      <c r="P236" s="4"/>
      <c r="Q236" s="4"/>
      <c r="R236" s="4"/>
      <c r="S236" s="4"/>
      <c r="T236" s="4"/>
    </row>
    <row r="237" spans="1:20" ht="12.75">
      <c r="A237" s="3" t="s">
        <v>310</v>
      </c>
      <c r="B237" s="2">
        <v>51</v>
      </c>
      <c r="C237" s="2">
        <v>50</v>
      </c>
      <c r="D237" s="2">
        <v>22</v>
      </c>
      <c r="E237" s="2">
        <v>47</v>
      </c>
      <c r="H237" s="16"/>
      <c r="I237" s="3"/>
      <c r="J237" s="3"/>
      <c r="O237" s="4"/>
      <c r="P237" s="4"/>
      <c r="Q237" s="4"/>
      <c r="R237" s="4"/>
      <c r="S237" s="4"/>
      <c r="T237" s="4"/>
    </row>
    <row r="238" spans="1:20" ht="12.75">
      <c r="A238" s="3" t="s">
        <v>311</v>
      </c>
      <c r="B238" s="2">
        <v>85</v>
      </c>
      <c r="C238" s="2">
        <v>76</v>
      </c>
      <c r="D238" s="2">
        <v>41</v>
      </c>
      <c r="E238" s="2">
        <v>76</v>
      </c>
      <c r="H238" s="16"/>
      <c r="I238" s="3"/>
      <c r="J238" s="3"/>
      <c r="O238" s="4"/>
      <c r="P238" s="4"/>
      <c r="Q238" s="4"/>
      <c r="R238" s="4"/>
      <c r="S238" s="4"/>
      <c r="T238" s="4"/>
    </row>
    <row r="239" spans="1:20" ht="12.75">
      <c r="A239" s="3" t="s">
        <v>312</v>
      </c>
      <c r="B239" s="2">
        <v>71</v>
      </c>
      <c r="C239" s="2">
        <v>65</v>
      </c>
      <c r="D239" s="2">
        <v>35</v>
      </c>
      <c r="E239" s="2">
        <v>69</v>
      </c>
      <c r="H239" s="16"/>
      <c r="I239" s="3"/>
      <c r="J239" s="3"/>
      <c r="O239" s="4"/>
      <c r="P239" s="4"/>
      <c r="Q239" s="4"/>
      <c r="R239" s="4"/>
      <c r="S239" s="4"/>
      <c r="T239" s="4"/>
    </row>
    <row r="240" spans="1:20" ht="12.75">
      <c r="A240" s="3" t="s">
        <v>313</v>
      </c>
      <c r="B240" s="2">
        <v>83</v>
      </c>
      <c r="C240" s="2">
        <v>72</v>
      </c>
      <c r="D240" s="2">
        <v>33</v>
      </c>
      <c r="E240" s="2">
        <v>79</v>
      </c>
      <c r="H240" s="16"/>
      <c r="I240" s="3"/>
      <c r="J240" s="3"/>
      <c r="O240" s="4"/>
      <c r="P240" s="4"/>
      <c r="Q240" s="4"/>
      <c r="R240" s="4"/>
      <c r="S240" s="4"/>
      <c r="T240" s="4"/>
    </row>
    <row r="241" spans="1:20" ht="12.75">
      <c r="A241" s="3" t="s">
        <v>314</v>
      </c>
      <c r="B241" s="2">
        <v>106</v>
      </c>
      <c r="C241" s="2">
        <v>92</v>
      </c>
      <c r="D241" s="2">
        <v>34</v>
      </c>
      <c r="E241" s="2">
        <v>98</v>
      </c>
      <c r="H241" s="16"/>
      <c r="I241" s="3"/>
      <c r="J241" s="3"/>
      <c r="O241" s="4"/>
      <c r="P241" s="4"/>
      <c r="Q241" s="4"/>
      <c r="R241" s="4"/>
      <c r="S241" s="4"/>
      <c r="T241" s="4"/>
    </row>
    <row r="242" spans="1:20" ht="12.75">
      <c r="A242" s="3" t="s">
        <v>315</v>
      </c>
      <c r="B242" s="2">
        <v>156</v>
      </c>
      <c r="C242" s="2">
        <v>141</v>
      </c>
      <c r="D242" s="2">
        <v>42</v>
      </c>
      <c r="E242" s="2">
        <v>142</v>
      </c>
      <c r="H242" s="16"/>
      <c r="I242" s="3"/>
      <c r="J242" s="3"/>
      <c r="O242" s="4"/>
      <c r="P242" s="4"/>
      <c r="Q242" s="4"/>
      <c r="R242" s="4"/>
      <c r="S242" s="4"/>
      <c r="T242" s="4"/>
    </row>
    <row r="243" spans="1:20" ht="12.75">
      <c r="A243" s="1" t="s">
        <v>695</v>
      </c>
      <c r="B243" s="27" t="s">
        <v>112</v>
      </c>
      <c r="C243" s="27" t="s">
        <v>113</v>
      </c>
      <c r="D243" s="46" t="s">
        <v>115</v>
      </c>
      <c r="E243" s="48"/>
      <c r="H243" s="16"/>
      <c r="I243" s="3"/>
      <c r="J243" s="3"/>
      <c r="O243" s="4"/>
      <c r="P243" s="4"/>
      <c r="Q243" s="4"/>
      <c r="R243" s="4"/>
      <c r="S243" s="4"/>
      <c r="T243" s="4"/>
    </row>
    <row r="244" spans="1:20" ht="12.75">
      <c r="A244" s="2"/>
      <c r="B244" s="2" t="s">
        <v>808</v>
      </c>
      <c r="C244" s="2" t="s">
        <v>602</v>
      </c>
      <c r="D244" s="2" t="s">
        <v>126</v>
      </c>
      <c r="E244" s="2" t="s">
        <v>119</v>
      </c>
      <c r="H244" s="16"/>
      <c r="I244" s="3"/>
      <c r="J244" s="3"/>
      <c r="O244" s="4"/>
      <c r="P244" s="4"/>
      <c r="Q244" s="4"/>
      <c r="R244" s="4"/>
      <c r="S244" s="4"/>
      <c r="T244" s="4"/>
    </row>
    <row r="245" spans="1:20" ht="12.75">
      <c r="A245" s="2"/>
      <c r="B245" s="2" t="s">
        <v>600</v>
      </c>
      <c r="C245" s="2" t="s">
        <v>116</v>
      </c>
      <c r="D245" s="2" t="s">
        <v>252</v>
      </c>
      <c r="E245" s="2" t="s">
        <v>667</v>
      </c>
      <c r="H245" s="16"/>
      <c r="I245" s="3"/>
      <c r="J245" s="3"/>
      <c r="O245" s="4"/>
      <c r="P245" s="4"/>
      <c r="Q245" s="4"/>
      <c r="R245" s="4"/>
      <c r="S245" s="4"/>
      <c r="T245" s="4"/>
    </row>
    <row r="246" spans="1:20" ht="12.75">
      <c r="A246" s="7" t="s">
        <v>1154</v>
      </c>
      <c r="H246" s="16"/>
      <c r="I246" s="3"/>
      <c r="J246" s="3"/>
      <c r="O246" s="4"/>
      <c r="P246" s="4"/>
      <c r="Q246" s="4"/>
      <c r="R246" s="4"/>
      <c r="S246" s="4"/>
      <c r="T246" s="4"/>
    </row>
    <row r="247" spans="1:20" ht="12.75">
      <c r="A247" s="3" t="s">
        <v>316</v>
      </c>
      <c r="B247" s="2">
        <v>92</v>
      </c>
      <c r="C247" s="2">
        <v>86</v>
      </c>
      <c r="D247" s="2">
        <v>43</v>
      </c>
      <c r="E247" s="2">
        <v>89</v>
      </c>
      <c r="H247" s="16"/>
      <c r="I247" s="3"/>
      <c r="J247" s="3"/>
      <c r="O247" s="4"/>
      <c r="P247" s="4"/>
      <c r="Q247" s="4"/>
      <c r="R247" s="4"/>
      <c r="S247" s="4"/>
      <c r="T247" s="4"/>
    </row>
    <row r="248" spans="1:20" ht="12.75">
      <c r="A248" s="3" t="s">
        <v>317</v>
      </c>
      <c r="B248" s="2">
        <v>117</v>
      </c>
      <c r="C248" s="2">
        <v>100</v>
      </c>
      <c r="D248" s="2">
        <v>40</v>
      </c>
      <c r="E248" s="2">
        <v>112</v>
      </c>
      <c r="H248" s="16"/>
      <c r="I248" s="3"/>
      <c r="J248" s="3"/>
      <c r="O248" s="4"/>
      <c r="P248" s="4"/>
      <c r="Q248" s="4"/>
      <c r="R248" s="4"/>
      <c r="S248" s="4"/>
      <c r="T248" s="4"/>
    </row>
    <row r="249" spans="1:20" ht="12.75">
      <c r="A249" s="3" t="s">
        <v>318</v>
      </c>
      <c r="B249" s="2">
        <v>132</v>
      </c>
      <c r="C249" s="2">
        <v>121</v>
      </c>
      <c r="D249" s="2">
        <v>55</v>
      </c>
      <c r="E249" s="2">
        <v>126</v>
      </c>
      <c r="H249" s="16"/>
      <c r="I249" s="3"/>
      <c r="J249" s="3"/>
      <c r="O249" s="4"/>
      <c r="P249" s="4"/>
      <c r="Q249" s="4"/>
      <c r="R249" s="4"/>
      <c r="S249" s="4"/>
      <c r="T249" s="4"/>
    </row>
    <row r="250" spans="1:20" ht="12.75">
      <c r="A250" s="3" t="s">
        <v>319</v>
      </c>
      <c r="B250" s="2">
        <v>136</v>
      </c>
      <c r="C250" s="2">
        <v>127</v>
      </c>
      <c r="D250" s="2">
        <v>80</v>
      </c>
      <c r="E250" s="2">
        <v>128</v>
      </c>
      <c r="H250" s="16"/>
      <c r="I250" s="3"/>
      <c r="J250" s="3"/>
      <c r="O250" s="4"/>
      <c r="P250" s="4"/>
      <c r="Q250" s="4"/>
      <c r="R250" s="4"/>
      <c r="S250" s="4"/>
      <c r="T250" s="4"/>
    </row>
    <row r="251" spans="1:20" ht="12.75">
      <c r="A251" s="3" t="s">
        <v>320</v>
      </c>
      <c r="B251" s="2">
        <v>103</v>
      </c>
      <c r="C251" s="2">
        <v>95</v>
      </c>
      <c r="D251" s="2">
        <v>62</v>
      </c>
      <c r="E251" s="2">
        <v>97</v>
      </c>
      <c r="H251" s="16"/>
      <c r="I251" s="3"/>
      <c r="J251" s="3"/>
      <c r="O251" s="4"/>
      <c r="P251" s="4"/>
      <c r="Q251" s="4"/>
      <c r="R251" s="4"/>
      <c r="S251" s="4"/>
      <c r="T251" s="4"/>
    </row>
    <row r="252" spans="1:20" ht="12.75">
      <c r="A252" s="3" t="s">
        <v>668</v>
      </c>
      <c r="B252" s="2">
        <v>39</v>
      </c>
      <c r="C252" s="2">
        <v>40</v>
      </c>
      <c r="D252" s="2">
        <v>8</v>
      </c>
      <c r="E252" s="2">
        <v>41</v>
      </c>
      <c r="H252" s="16"/>
      <c r="I252" s="3"/>
      <c r="J252" s="3"/>
      <c r="O252" s="4"/>
      <c r="P252" s="4"/>
      <c r="Q252" s="4"/>
      <c r="R252" s="4"/>
      <c r="S252" s="4"/>
      <c r="T252" s="4"/>
    </row>
    <row r="253" spans="1:20" ht="12.75">
      <c r="A253" s="3" t="s">
        <v>669</v>
      </c>
      <c r="B253" s="2">
        <v>130</v>
      </c>
      <c r="C253" s="2">
        <v>114</v>
      </c>
      <c r="D253" s="2">
        <v>30</v>
      </c>
      <c r="E253" s="2">
        <v>118</v>
      </c>
      <c r="H253" s="16"/>
      <c r="I253" s="3"/>
      <c r="J253" s="3"/>
      <c r="O253" s="4"/>
      <c r="P253" s="4"/>
      <c r="Q253" s="4"/>
      <c r="R253" s="4"/>
      <c r="S253" s="4"/>
      <c r="T253" s="4"/>
    </row>
    <row r="254" spans="1:20" ht="12.75">
      <c r="A254" s="3" t="s">
        <v>416</v>
      </c>
      <c r="B254" s="2">
        <v>112</v>
      </c>
      <c r="C254" s="2">
        <v>100</v>
      </c>
      <c r="D254" s="2">
        <v>31</v>
      </c>
      <c r="E254" s="2">
        <v>100</v>
      </c>
      <c r="H254" s="16"/>
      <c r="I254" s="3"/>
      <c r="J254" s="3"/>
      <c r="O254" s="4"/>
      <c r="P254" s="4"/>
      <c r="Q254" s="4"/>
      <c r="R254" s="4"/>
      <c r="S254" s="4"/>
      <c r="T254" s="4"/>
    </row>
    <row r="255" spans="1:20" ht="12.75">
      <c r="A255" s="3" t="s">
        <v>417</v>
      </c>
      <c r="B255" s="2">
        <v>41</v>
      </c>
      <c r="C255" s="2">
        <v>39</v>
      </c>
      <c r="D255" s="2">
        <v>146</v>
      </c>
      <c r="E255" s="2">
        <v>36</v>
      </c>
      <c r="H255" s="16"/>
      <c r="I255" s="3"/>
      <c r="J255" s="3"/>
      <c r="O255" s="4"/>
      <c r="P255" s="4"/>
      <c r="Q255" s="4"/>
      <c r="R255" s="4"/>
      <c r="S255" s="4"/>
      <c r="T255" s="4"/>
    </row>
    <row r="256" spans="1:20" ht="12.75">
      <c r="A256" s="3" t="s">
        <v>418</v>
      </c>
      <c r="B256" s="8">
        <v>49</v>
      </c>
      <c r="C256" s="8">
        <v>51</v>
      </c>
      <c r="D256" s="8">
        <v>9</v>
      </c>
      <c r="E256" s="8">
        <v>50</v>
      </c>
      <c r="F256" s="8"/>
      <c r="G256" s="8"/>
      <c r="H256" s="3"/>
      <c r="I256" s="3"/>
      <c r="J256" s="3"/>
      <c r="O256" s="4"/>
      <c r="P256" s="4"/>
      <c r="Q256" s="4"/>
      <c r="R256" s="4"/>
      <c r="S256" s="4"/>
      <c r="T256" s="4"/>
    </row>
    <row r="257" spans="1:20" ht="12.75">
      <c r="A257" s="3" t="s">
        <v>419</v>
      </c>
      <c r="B257" s="8">
        <v>77</v>
      </c>
      <c r="C257" s="8">
        <v>75</v>
      </c>
      <c r="D257" s="8">
        <v>15</v>
      </c>
      <c r="E257" s="8">
        <v>81</v>
      </c>
      <c r="F257" s="8"/>
      <c r="G257" s="8"/>
      <c r="H257" s="3"/>
      <c r="I257" s="3"/>
      <c r="J257" s="3"/>
      <c r="O257" s="4"/>
      <c r="P257" s="4"/>
      <c r="Q257" s="4"/>
      <c r="R257" s="4"/>
      <c r="S257" s="4"/>
      <c r="T257" s="4"/>
    </row>
    <row r="258" spans="1:20" ht="12.75">
      <c r="A258" s="3" t="s">
        <v>420</v>
      </c>
      <c r="B258" s="8">
        <v>24</v>
      </c>
      <c r="C258" s="8">
        <v>26</v>
      </c>
      <c r="D258" s="8">
        <v>15</v>
      </c>
      <c r="E258" s="8">
        <v>25</v>
      </c>
      <c r="F258" s="8"/>
      <c r="G258" s="8"/>
      <c r="H258" s="3"/>
      <c r="I258" s="3"/>
      <c r="J258" s="3"/>
      <c r="O258" s="4"/>
      <c r="P258" s="4"/>
      <c r="Q258" s="4"/>
      <c r="R258" s="4"/>
      <c r="S258" s="4"/>
      <c r="T258" s="4"/>
    </row>
    <row r="259" spans="1:20" ht="12.75">
      <c r="A259" s="3" t="s">
        <v>421</v>
      </c>
      <c r="B259" s="8">
        <v>32</v>
      </c>
      <c r="C259" s="8">
        <v>28</v>
      </c>
      <c r="D259" s="8">
        <v>14</v>
      </c>
      <c r="E259" s="8">
        <v>28</v>
      </c>
      <c r="F259" s="8"/>
      <c r="G259" s="8"/>
      <c r="H259" s="3"/>
      <c r="I259" s="3"/>
      <c r="J259" s="3"/>
      <c r="O259" s="4"/>
      <c r="P259" s="4"/>
      <c r="Q259" s="4"/>
      <c r="R259" s="4"/>
      <c r="S259" s="4"/>
      <c r="T259" s="4"/>
    </row>
    <row r="260" spans="1:20" ht="12.75">
      <c r="A260" s="3" t="s">
        <v>422</v>
      </c>
      <c r="B260" s="8">
        <v>71</v>
      </c>
      <c r="C260" s="8">
        <v>64</v>
      </c>
      <c r="D260" s="8">
        <v>30</v>
      </c>
      <c r="E260" s="8">
        <v>69</v>
      </c>
      <c r="F260" s="8"/>
      <c r="G260" s="8"/>
      <c r="H260" s="3"/>
      <c r="I260" s="3"/>
      <c r="J260" s="3"/>
      <c r="O260" s="4"/>
      <c r="P260" s="4"/>
      <c r="Q260" s="4"/>
      <c r="R260" s="4"/>
      <c r="S260" s="4"/>
      <c r="T260" s="4"/>
    </row>
    <row r="261" spans="1:20" ht="12.75">
      <c r="A261" s="3" t="s">
        <v>423</v>
      </c>
      <c r="B261" s="2">
        <v>18</v>
      </c>
      <c r="C261" s="2">
        <v>18</v>
      </c>
      <c r="D261" s="2">
        <v>11</v>
      </c>
      <c r="E261" s="2">
        <v>21</v>
      </c>
      <c r="H261" s="3"/>
      <c r="I261" s="3"/>
      <c r="J261" s="3"/>
      <c r="O261" s="4"/>
      <c r="P261" s="4"/>
      <c r="Q261" s="4"/>
      <c r="R261" s="4"/>
      <c r="S261" s="4"/>
      <c r="T261" s="4"/>
    </row>
    <row r="262" spans="1:20" ht="12.75">
      <c r="A262" s="9" t="s">
        <v>1</v>
      </c>
      <c r="B262" s="11">
        <f>SUM(B226:B261)</f>
        <v>2744</v>
      </c>
      <c r="C262" s="11">
        <f>SUM(C226:C261)</f>
        <v>2493</v>
      </c>
      <c r="D262" s="11">
        <f>SUM(D226:D261)</f>
        <v>1521</v>
      </c>
      <c r="E262" s="11">
        <f>SUM(E226:E261)</f>
        <v>2579</v>
      </c>
      <c r="F262" s="11"/>
      <c r="G262" s="11"/>
      <c r="H262" s="3"/>
      <c r="I262" s="3"/>
      <c r="J262" s="3"/>
      <c r="O262" s="4"/>
      <c r="P262" s="4"/>
      <c r="Q262" s="4"/>
      <c r="R262" s="4"/>
      <c r="S262" s="4"/>
      <c r="T262" s="4"/>
    </row>
    <row r="263" spans="1:20" ht="12.75">
      <c r="A263" s="9"/>
      <c r="H263" s="3"/>
      <c r="I263" s="3"/>
      <c r="J263" s="3"/>
      <c r="O263" s="4"/>
      <c r="P263" s="4"/>
      <c r="Q263" s="4"/>
      <c r="R263" s="4"/>
      <c r="S263" s="4"/>
      <c r="T263" s="4"/>
    </row>
    <row r="264" spans="1:20" ht="12.75">
      <c r="A264" s="9" t="s">
        <v>15</v>
      </c>
      <c r="B264" s="12">
        <f>B220+B262</f>
        <v>3330</v>
      </c>
      <c r="C264" s="12">
        <f>C220+C262</f>
        <v>3024</v>
      </c>
      <c r="D264" s="12">
        <f>D220+D262</f>
        <v>1621</v>
      </c>
      <c r="E264" s="12">
        <f>E220+E262</f>
        <v>3133</v>
      </c>
      <c r="F264" s="12"/>
      <c r="G264" s="12"/>
      <c r="H264" s="3"/>
      <c r="I264" s="3"/>
      <c r="J264" s="3"/>
      <c r="O264" s="4"/>
      <c r="P264" s="4"/>
      <c r="Q264" s="4"/>
      <c r="R264" s="4"/>
      <c r="S264" s="4"/>
      <c r="T264" s="4"/>
    </row>
    <row r="265" spans="1:6" ht="12.75">
      <c r="A265" s="9"/>
      <c r="B265" s="5"/>
      <c r="C265" s="5"/>
      <c r="D265" s="5"/>
      <c r="E265" s="5"/>
      <c r="F265" s="5"/>
    </row>
    <row r="266" spans="1:20" ht="12.75">
      <c r="A266" s="1" t="s">
        <v>696</v>
      </c>
      <c r="B266" s="28" t="s">
        <v>112</v>
      </c>
      <c r="C266" s="46" t="s">
        <v>113</v>
      </c>
      <c r="D266" s="47"/>
      <c r="E266" s="48"/>
      <c r="F266" s="46" t="s">
        <v>115</v>
      </c>
      <c r="G266" s="48"/>
      <c r="S266" s="4"/>
      <c r="T266" s="4"/>
    </row>
    <row r="267" spans="1:20" ht="12.75">
      <c r="A267" s="5"/>
      <c r="B267" s="2" t="s">
        <v>814</v>
      </c>
      <c r="C267" s="2" t="s">
        <v>817</v>
      </c>
      <c r="D267" s="2" t="s">
        <v>818</v>
      </c>
      <c r="E267" s="2" t="s">
        <v>603</v>
      </c>
      <c r="F267" s="2" t="s">
        <v>820</v>
      </c>
      <c r="G267" s="2" t="s">
        <v>675</v>
      </c>
      <c r="J267" s="3"/>
      <c r="R267" s="4"/>
      <c r="S267" s="4"/>
      <c r="T267" s="4"/>
    </row>
    <row r="268" spans="1:20" ht="12.75">
      <c r="A268" s="5"/>
      <c r="B268" s="2" t="s">
        <v>815</v>
      </c>
      <c r="C268" s="2" t="s">
        <v>816</v>
      </c>
      <c r="D268" s="2" t="s">
        <v>819</v>
      </c>
      <c r="E268" s="2" t="s">
        <v>604</v>
      </c>
      <c r="F268" s="2" t="s">
        <v>626</v>
      </c>
      <c r="G268" s="2" t="s">
        <v>676</v>
      </c>
      <c r="J268" s="3"/>
      <c r="R268" s="4"/>
      <c r="S268" s="4"/>
      <c r="T268" s="4"/>
    </row>
    <row r="269" spans="1:20" ht="12.75">
      <c r="A269" s="7" t="s">
        <v>2</v>
      </c>
      <c r="J269" s="3"/>
      <c r="R269" s="4"/>
      <c r="S269" s="4"/>
      <c r="T269" s="4"/>
    </row>
    <row r="270" spans="1:20" ht="12.75">
      <c r="A270" s="3" t="s">
        <v>809</v>
      </c>
      <c r="B270" s="8">
        <v>170</v>
      </c>
      <c r="C270" s="8">
        <v>70</v>
      </c>
      <c r="D270" s="8">
        <v>56</v>
      </c>
      <c r="E270" s="2">
        <v>54</v>
      </c>
      <c r="F270" s="2">
        <v>122</v>
      </c>
      <c r="G270" s="2">
        <v>65</v>
      </c>
      <c r="J270" s="3"/>
      <c r="R270" s="4"/>
      <c r="S270" s="4"/>
      <c r="T270" s="4"/>
    </row>
    <row r="271" spans="1:20" ht="12.75">
      <c r="A271" s="3" t="s">
        <v>810</v>
      </c>
      <c r="B271" s="8">
        <v>137</v>
      </c>
      <c r="C271" s="8">
        <v>74</v>
      </c>
      <c r="D271" s="8">
        <v>30</v>
      </c>
      <c r="E271" s="2">
        <v>47</v>
      </c>
      <c r="F271" s="2">
        <v>59</v>
      </c>
      <c r="G271" s="2">
        <v>91</v>
      </c>
      <c r="J271" s="3"/>
      <c r="R271" s="4"/>
      <c r="S271" s="4"/>
      <c r="T271" s="4"/>
    </row>
    <row r="272" spans="1:20" ht="12.75">
      <c r="A272" s="3" t="s">
        <v>811</v>
      </c>
      <c r="B272" s="8">
        <v>54</v>
      </c>
      <c r="C272" s="8">
        <v>9</v>
      </c>
      <c r="D272" s="8">
        <v>29</v>
      </c>
      <c r="E272" s="2">
        <v>17</v>
      </c>
      <c r="F272" s="2">
        <v>22</v>
      </c>
      <c r="G272" s="2">
        <v>33</v>
      </c>
      <c r="J272" s="3"/>
      <c r="R272" s="4"/>
      <c r="S272" s="4"/>
      <c r="T272" s="4"/>
    </row>
    <row r="273" spans="1:20" ht="12.75">
      <c r="A273" s="3" t="s">
        <v>812</v>
      </c>
      <c r="B273" s="8">
        <v>298</v>
      </c>
      <c r="C273" s="8">
        <v>128</v>
      </c>
      <c r="D273" s="8">
        <v>78</v>
      </c>
      <c r="E273" s="2">
        <v>118</v>
      </c>
      <c r="F273" s="2">
        <v>150</v>
      </c>
      <c r="G273" s="2">
        <v>189</v>
      </c>
      <c r="J273" s="3"/>
      <c r="R273" s="4"/>
      <c r="S273" s="4"/>
      <c r="T273" s="4"/>
    </row>
    <row r="274" spans="1:20" ht="12.75">
      <c r="A274" s="3" t="s">
        <v>813</v>
      </c>
      <c r="B274" s="8">
        <v>196</v>
      </c>
      <c r="C274" s="8">
        <v>107</v>
      </c>
      <c r="D274" s="8">
        <v>41</v>
      </c>
      <c r="E274" s="2">
        <v>51</v>
      </c>
      <c r="F274" s="2">
        <v>116</v>
      </c>
      <c r="G274" s="2">
        <v>90</v>
      </c>
      <c r="J274" s="3"/>
      <c r="R274" s="4"/>
      <c r="S274" s="4"/>
      <c r="T274" s="4"/>
    </row>
    <row r="275" spans="1:20" ht="12.75">
      <c r="A275" s="9" t="s">
        <v>1</v>
      </c>
      <c r="B275" s="11">
        <f aca="true" t="shared" si="11" ref="B275:G275">SUM(B270:B274)</f>
        <v>855</v>
      </c>
      <c r="C275" s="11">
        <f t="shared" si="11"/>
        <v>388</v>
      </c>
      <c r="D275" s="11">
        <f t="shared" si="11"/>
        <v>234</v>
      </c>
      <c r="E275" s="11">
        <f t="shared" si="11"/>
        <v>287</v>
      </c>
      <c r="F275" s="11">
        <f t="shared" si="11"/>
        <v>469</v>
      </c>
      <c r="G275" s="11">
        <f t="shared" si="11"/>
        <v>468</v>
      </c>
      <c r="J275" s="3"/>
      <c r="R275" s="4"/>
      <c r="S275" s="4"/>
      <c r="T275" s="4"/>
    </row>
    <row r="276" spans="1:21" ht="12.75">
      <c r="A276" s="9"/>
      <c r="B276" s="5"/>
      <c r="C276" s="5"/>
      <c r="D276" s="5"/>
      <c r="E276" s="5"/>
      <c r="F276" s="5"/>
      <c r="U276" s="3"/>
    </row>
    <row r="277" spans="1:20" ht="12.75">
      <c r="A277" s="7" t="s">
        <v>16</v>
      </c>
      <c r="J277" s="3"/>
      <c r="R277" s="4"/>
      <c r="S277" s="4"/>
      <c r="T277" s="4"/>
    </row>
    <row r="278" spans="1:20" ht="12.75">
      <c r="A278" s="3" t="s">
        <v>321</v>
      </c>
      <c r="B278" s="8">
        <v>88</v>
      </c>
      <c r="C278" s="8">
        <v>53</v>
      </c>
      <c r="D278" s="8">
        <v>34</v>
      </c>
      <c r="E278" s="2">
        <v>15</v>
      </c>
      <c r="F278" s="2">
        <v>48</v>
      </c>
      <c r="G278" s="2">
        <v>51</v>
      </c>
      <c r="J278" s="3"/>
      <c r="R278" s="4"/>
      <c r="S278" s="4"/>
      <c r="T278" s="4"/>
    </row>
    <row r="279" spans="1:20" ht="12.75">
      <c r="A279" s="3" t="s">
        <v>322</v>
      </c>
      <c r="B279" s="8">
        <v>108</v>
      </c>
      <c r="C279" s="8">
        <v>55</v>
      </c>
      <c r="D279" s="8">
        <v>37</v>
      </c>
      <c r="E279" s="2">
        <v>26</v>
      </c>
      <c r="F279" s="2">
        <v>51</v>
      </c>
      <c r="G279" s="2">
        <v>65</v>
      </c>
      <c r="J279" s="3"/>
      <c r="R279" s="4"/>
      <c r="S279" s="4"/>
      <c r="T279" s="4"/>
    </row>
    <row r="280" spans="1:20" ht="12.75">
      <c r="A280" s="3" t="s">
        <v>323</v>
      </c>
      <c r="B280" s="8">
        <v>112</v>
      </c>
      <c r="C280" s="8">
        <v>52</v>
      </c>
      <c r="D280" s="8">
        <v>51</v>
      </c>
      <c r="E280" s="2">
        <v>27</v>
      </c>
      <c r="F280" s="2">
        <v>58</v>
      </c>
      <c r="G280" s="2">
        <v>73</v>
      </c>
      <c r="J280" s="3"/>
      <c r="R280" s="4"/>
      <c r="S280" s="4"/>
      <c r="T280" s="4"/>
    </row>
    <row r="281" spans="1:20" ht="12.75">
      <c r="A281" s="3" t="s">
        <v>324</v>
      </c>
      <c r="B281" s="8">
        <v>59</v>
      </c>
      <c r="C281" s="8">
        <v>28</v>
      </c>
      <c r="D281" s="8">
        <v>22</v>
      </c>
      <c r="E281" s="2">
        <v>17</v>
      </c>
      <c r="F281" s="2">
        <v>20</v>
      </c>
      <c r="G281" s="2">
        <v>46</v>
      </c>
      <c r="J281" s="3"/>
      <c r="R281" s="4"/>
      <c r="S281" s="4"/>
      <c r="T281" s="4"/>
    </row>
    <row r="282" spans="1:20" ht="12.75">
      <c r="A282" s="3" t="s">
        <v>325</v>
      </c>
      <c r="B282" s="8">
        <v>78</v>
      </c>
      <c r="C282" s="8">
        <v>33</v>
      </c>
      <c r="D282" s="8">
        <v>32</v>
      </c>
      <c r="E282" s="2">
        <v>17</v>
      </c>
      <c r="F282" s="2">
        <v>18</v>
      </c>
      <c r="G282" s="2">
        <v>60</v>
      </c>
      <c r="J282" s="3"/>
      <c r="R282" s="4"/>
      <c r="S282" s="4"/>
      <c r="T282" s="4"/>
    </row>
    <row r="283" spans="1:20" ht="12.75">
      <c r="A283" s="3" t="s">
        <v>326</v>
      </c>
      <c r="B283" s="8">
        <v>28</v>
      </c>
      <c r="C283" s="8">
        <v>15</v>
      </c>
      <c r="D283" s="8">
        <v>9</v>
      </c>
      <c r="E283" s="2">
        <v>7</v>
      </c>
      <c r="F283" s="2">
        <v>7</v>
      </c>
      <c r="G283" s="2">
        <v>20</v>
      </c>
      <c r="J283" s="3"/>
      <c r="R283" s="4"/>
      <c r="S283" s="4"/>
      <c r="T283" s="4"/>
    </row>
    <row r="284" spans="1:20" ht="12.75">
      <c r="A284" s="1" t="s">
        <v>696</v>
      </c>
      <c r="B284" s="28" t="s">
        <v>112</v>
      </c>
      <c r="C284" s="46" t="s">
        <v>113</v>
      </c>
      <c r="D284" s="47"/>
      <c r="E284" s="48"/>
      <c r="F284" s="46" t="s">
        <v>115</v>
      </c>
      <c r="G284" s="48"/>
      <c r="J284" s="3"/>
      <c r="R284" s="4"/>
      <c r="S284" s="4"/>
      <c r="T284" s="4"/>
    </row>
    <row r="285" spans="1:20" ht="12.75">
      <c r="A285" s="5"/>
      <c r="B285" s="2" t="s">
        <v>814</v>
      </c>
      <c r="C285" s="2" t="s">
        <v>817</v>
      </c>
      <c r="D285" s="2" t="s">
        <v>818</v>
      </c>
      <c r="E285" s="2" t="s">
        <v>603</v>
      </c>
      <c r="F285" s="2" t="s">
        <v>820</v>
      </c>
      <c r="G285" s="2" t="s">
        <v>675</v>
      </c>
      <c r="J285" s="3"/>
      <c r="R285" s="4"/>
      <c r="S285" s="4"/>
      <c r="T285" s="4"/>
    </row>
    <row r="286" spans="1:20" ht="12.75">
      <c r="A286" s="5"/>
      <c r="B286" s="2" t="s">
        <v>815</v>
      </c>
      <c r="C286" s="2" t="s">
        <v>816</v>
      </c>
      <c r="D286" s="2" t="s">
        <v>819</v>
      </c>
      <c r="E286" s="2" t="s">
        <v>604</v>
      </c>
      <c r="F286" s="2" t="s">
        <v>626</v>
      </c>
      <c r="G286" s="2" t="s">
        <v>676</v>
      </c>
      <c r="J286" s="3"/>
      <c r="R286" s="4"/>
      <c r="S286" s="4"/>
      <c r="T286" s="4"/>
    </row>
    <row r="287" spans="1:20" ht="12.75">
      <c r="A287" s="7" t="s">
        <v>1162</v>
      </c>
      <c r="J287" s="3"/>
      <c r="R287" s="4"/>
      <c r="S287" s="4"/>
      <c r="T287" s="4"/>
    </row>
    <row r="288" spans="1:20" ht="12.75">
      <c r="A288" s="3" t="s">
        <v>327</v>
      </c>
      <c r="B288" s="8">
        <v>10</v>
      </c>
      <c r="C288" s="8">
        <v>6</v>
      </c>
      <c r="D288" s="8">
        <v>2</v>
      </c>
      <c r="E288" s="2">
        <v>2</v>
      </c>
      <c r="F288" s="2">
        <v>2</v>
      </c>
      <c r="G288" s="2">
        <v>7</v>
      </c>
      <c r="J288" s="3"/>
      <c r="R288" s="4"/>
      <c r="S288" s="4"/>
      <c r="T288" s="4"/>
    </row>
    <row r="289" spans="1:20" ht="12.75">
      <c r="A289" s="3" t="s">
        <v>334</v>
      </c>
      <c r="B289" s="8">
        <v>57</v>
      </c>
      <c r="C289" s="8">
        <v>21</v>
      </c>
      <c r="D289" s="8">
        <v>30</v>
      </c>
      <c r="E289" s="2">
        <v>13</v>
      </c>
      <c r="F289" s="2">
        <v>26</v>
      </c>
      <c r="G289" s="2">
        <v>37</v>
      </c>
      <c r="J289" s="3"/>
      <c r="R289" s="4"/>
      <c r="S289" s="4"/>
      <c r="T289" s="4"/>
    </row>
    <row r="290" spans="1:20" ht="12.75">
      <c r="A290" s="3" t="s">
        <v>328</v>
      </c>
      <c r="B290" s="8">
        <v>127</v>
      </c>
      <c r="C290" s="8">
        <v>51</v>
      </c>
      <c r="D290" s="8">
        <v>56</v>
      </c>
      <c r="E290" s="2">
        <v>31</v>
      </c>
      <c r="F290" s="2">
        <v>56</v>
      </c>
      <c r="G290" s="2">
        <v>78</v>
      </c>
      <c r="J290" s="3"/>
      <c r="R290" s="4"/>
      <c r="S290" s="4"/>
      <c r="T290" s="4"/>
    </row>
    <row r="291" spans="1:20" ht="12.75">
      <c r="A291" s="3" t="s">
        <v>329</v>
      </c>
      <c r="B291" s="8">
        <v>6</v>
      </c>
      <c r="C291" s="8">
        <v>4</v>
      </c>
      <c r="D291" s="8">
        <v>1</v>
      </c>
      <c r="E291" s="2">
        <v>3</v>
      </c>
      <c r="F291" s="2">
        <v>3</v>
      </c>
      <c r="G291" s="2">
        <v>6</v>
      </c>
      <c r="J291" s="3"/>
      <c r="R291" s="4"/>
      <c r="S291" s="4"/>
      <c r="T291" s="4"/>
    </row>
    <row r="292" spans="1:20" ht="12.75">
      <c r="A292" s="3" t="s">
        <v>330</v>
      </c>
      <c r="B292" s="8">
        <v>59</v>
      </c>
      <c r="C292" s="8">
        <v>36</v>
      </c>
      <c r="D292" s="8">
        <v>28</v>
      </c>
      <c r="E292" s="2">
        <v>7</v>
      </c>
      <c r="F292" s="2">
        <v>28</v>
      </c>
      <c r="G292" s="2">
        <v>44</v>
      </c>
      <c r="J292" s="3"/>
      <c r="R292" s="4"/>
      <c r="S292" s="4"/>
      <c r="T292" s="4"/>
    </row>
    <row r="293" spans="1:20" ht="12.75">
      <c r="A293" s="3" t="s">
        <v>331</v>
      </c>
      <c r="B293" s="8">
        <v>79</v>
      </c>
      <c r="C293" s="8">
        <v>46</v>
      </c>
      <c r="D293" s="8">
        <v>22</v>
      </c>
      <c r="E293" s="2">
        <v>12</v>
      </c>
      <c r="F293" s="2">
        <v>32</v>
      </c>
      <c r="G293" s="2">
        <v>47</v>
      </c>
      <c r="J293" s="3"/>
      <c r="R293" s="4"/>
      <c r="S293" s="4"/>
      <c r="T293" s="4"/>
    </row>
    <row r="294" spans="1:20" ht="12.75">
      <c r="A294" s="3" t="s">
        <v>332</v>
      </c>
      <c r="B294" s="8">
        <v>25</v>
      </c>
      <c r="C294" s="8">
        <v>13</v>
      </c>
      <c r="D294" s="8">
        <v>5</v>
      </c>
      <c r="E294" s="2">
        <v>8</v>
      </c>
      <c r="F294" s="2">
        <v>9</v>
      </c>
      <c r="G294" s="2">
        <v>17</v>
      </c>
      <c r="J294" s="3"/>
      <c r="R294" s="4"/>
      <c r="S294" s="4"/>
      <c r="T294" s="4"/>
    </row>
    <row r="295" spans="1:20" ht="12.75">
      <c r="A295" s="3" t="s">
        <v>333</v>
      </c>
      <c r="B295" s="8">
        <v>31</v>
      </c>
      <c r="C295" s="8">
        <v>28</v>
      </c>
      <c r="D295" s="8">
        <v>6</v>
      </c>
      <c r="E295" s="2">
        <v>5</v>
      </c>
      <c r="F295" s="2">
        <v>14</v>
      </c>
      <c r="G295" s="2">
        <v>24</v>
      </c>
      <c r="J295" s="3"/>
      <c r="R295" s="4"/>
      <c r="S295" s="4"/>
      <c r="T295" s="4"/>
    </row>
    <row r="296" spans="1:20" ht="12.75">
      <c r="A296" s="9" t="s">
        <v>1</v>
      </c>
      <c r="B296" s="11">
        <f aca="true" t="shared" si="12" ref="B296:G296">SUM(B278:B295)</f>
        <v>867</v>
      </c>
      <c r="C296" s="11">
        <f t="shared" si="12"/>
        <v>441</v>
      </c>
      <c r="D296" s="11">
        <f t="shared" si="12"/>
        <v>335</v>
      </c>
      <c r="E296" s="11">
        <f t="shared" si="12"/>
        <v>190</v>
      </c>
      <c r="F296" s="11">
        <f t="shared" si="12"/>
        <v>372</v>
      </c>
      <c r="G296" s="11">
        <f t="shared" si="12"/>
        <v>575</v>
      </c>
      <c r="H296" s="11"/>
      <c r="J296" s="3"/>
      <c r="R296" s="4"/>
      <c r="S296" s="4"/>
      <c r="T296" s="4"/>
    </row>
    <row r="297" spans="1:20" ht="12.75">
      <c r="A297" s="9"/>
      <c r="B297" s="12"/>
      <c r="C297" s="12"/>
      <c r="D297" s="12"/>
      <c r="E297" s="12"/>
      <c r="F297" s="12"/>
      <c r="G297" s="12"/>
      <c r="H297" s="11"/>
      <c r="J297" s="3"/>
      <c r="R297" s="4"/>
      <c r="S297" s="4"/>
      <c r="T297" s="4"/>
    </row>
    <row r="298" spans="1:20" ht="12.75">
      <c r="A298" s="7" t="s">
        <v>18</v>
      </c>
      <c r="J298" s="3"/>
      <c r="R298" s="4"/>
      <c r="S298" s="4"/>
      <c r="T298" s="4"/>
    </row>
    <row r="299" spans="1:20" ht="12.75">
      <c r="A299" s="3" t="s">
        <v>424</v>
      </c>
      <c r="B299" s="8">
        <v>41</v>
      </c>
      <c r="C299" s="8">
        <v>32</v>
      </c>
      <c r="D299" s="8">
        <v>2</v>
      </c>
      <c r="E299" s="2">
        <v>9</v>
      </c>
      <c r="F299" s="2">
        <v>11</v>
      </c>
      <c r="G299" s="2">
        <v>31</v>
      </c>
      <c r="J299" s="3"/>
      <c r="R299" s="4"/>
      <c r="S299" s="4"/>
      <c r="T299" s="4"/>
    </row>
    <row r="300" spans="1:20" ht="12.75">
      <c r="A300" s="3" t="s">
        <v>425</v>
      </c>
      <c r="B300" s="8">
        <v>75</v>
      </c>
      <c r="C300" s="8">
        <v>64</v>
      </c>
      <c r="D300" s="8">
        <v>11</v>
      </c>
      <c r="E300" s="2">
        <v>9</v>
      </c>
      <c r="F300" s="2">
        <v>30</v>
      </c>
      <c r="G300" s="2">
        <v>50</v>
      </c>
      <c r="J300" s="3"/>
      <c r="R300" s="4"/>
      <c r="S300" s="4"/>
      <c r="T300" s="4"/>
    </row>
    <row r="301" spans="1:20" ht="12.75">
      <c r="A301" s="3" t="s">
        <v>426</v>
      </c>
      <c r="B301" s="8">
        <v>112</v>
      </c>
      <c r="C301" s="8">
        <v>77</v>
      </c>
      <c r="D301" s="8">
        <v>25</v>
      </c>
      <c r="E301" s="2">
        <v>15</v>
      </c>
      <c r="F301" s="2">
        <v>44</v>
      </c>
      <c r="G301" s="2">
        <v>77</v>
      </c>
      <c r="J301" s="3"/>
      <c r="R301" s="4"/>
      <c r="S301" s="4"/>
      <c r="T301" s="4"/>
    </row>
    <row r="302" spans="1:20" ht="12.75">
      <c r="A302" s="3" t="s">
        <v>427</v>
      </c>
      <c r="B302" s="8">
        <v>94</v>
      </c>
      <c r="C302" s="8">
        <v>64</v>
      </c>
      <c r="D302" s="8">
        <v>30</v>
      </c>
      <c r="E302" s="2">
        <v>13</v>
      </c>
      <c r="F302" s="2">
        <v>39</v>
      </c>
      <c r="G302" s="2">
        <v>65</v>
      </c>
      <c r="J302" s="3"/>
      <c r="R302" s="4"/>
      <c r="S302" s="4"/>
      <c r="T302" s="4"/>
    </row>
    <row r="303" spans="1:20" ht="12.75">
      <c r="A303" s="3" t="s">
        <v>428</v>
      </c>
      <c r="B303" s="8">
        <v>47</v>
      </c>
      <c r="C303" s="8">
        <v>34</v>
      </c>
      <c r="D303" s="8">
        <v>10</v>
      </c>
      <c r="E303" s="2">
        <v>9</v>
      </c>
      <c r="F303" s="2">
        <v>25</v>
      </c>
      <c r="G303" s="2">
        <v>24</v>
      </c>
      <c r="J303" s="3"/>
      <c r="R303" s="4"/>
      <c r="S303" s="4"/>
      <c r="T303" s="4"/>
    </row>
    <row r="304" spans="1:20" ht="12.75">
      <c r="A304" s="3" t="s">
        <v>429</v>
      </c>
      <c r="B304" s="8">
        <v>48</v>
      </c>
      <c r="C304" s="8">
        <v>44</v>
      </c>
      <c r="D304" s="8">
        <v>11</v>
      </c>
      <c r="E304" s="2">
        <v>5</v>
      </c>
      <c r="F304" s="2">
        <v>13</v>
      </c>
      <c r="G304" s="2">
        <v>40</v>
      </c>
      <c r="J304" s="3"/>
      <c r="R304" s="4"/>
      <c r="S304" s="4"/>
      <c r="T304" s="4"/>
    </row>
    <row r="305" spans="1:20" ht="12.75">
      <c r="A305" s="3" t="s">
        <v>430</v>
      </c>
      <c r="B305" s="8">
        <v>50</v>
      </c>
      <c r="C305" s="8">
        <v>36</v>
      </c>
      <c r="D305" s="8">
        <v>15</v>
      </c>
      <c r="E305" s="2">
        <v>5</v>
      </c>
      <c r="F305" s="2">
        <v>17</v>
      </c>
      <c r="G305" s="2">
        <v>39</v>
      </c>
      <c r="J305" s="3"/>
      <c r="R305" s="4"/>
      <c r="S305" s="4"/>
      <c r="T305" s="4"/>
    </row>
    <row r="306" spans="1:20" ht="12.75">
      <c r="A306" s="3" t="s">
        <v>431</v>
      </c>
      <c r="B306" s="8">
        <v>67</v>
      </c>
      <c r="C306" s="8">
        <v>54</v>
      </c>
      <c r="D306" s="8">
        <v>14</v>
      </c>
      <c r="E306" s="2">
        <v>12</v>
      </c>
      <c r="F306" s="2">
        <v>26</v>
      </c>
      <c r="G306" s="2">
        <v>49</v>
      </c>
      <c r="J306" s="3"/>
      <c r="R306" s="4"/>
      <c r="S306" s="4"/>
      <c r="T306" s="4"/>
    </row>
    <row r="307" spans="1:20" ht="12.75">
      <c r="A307" s="3" t="s">
        <v>432</v>
      </c>
      <c r="B307" s="8">
        <v>62</v>
      </c>
      <c r="C307" s="8">
        <v>74</v>
      </c>
      <c r="D307" s="8">
        <v>8</v>
      </c>
      <c r="E307" s="2">
        <v>3</v>
      </c>
      <c r="F307" s="2">
        <v>36</v>
      </c>
      <c r="G307" s="2">
        <v>43</v>
      </c>
      <c r="J307" s="3"/>
      <c r="R307" s="4"/>
      <c r="S307" s="4"/>
      <c r="T307" s="4"/>
    </row>
    <row r="308" spans="1:20" ht="12.75">
      <c r="A308" s="3" t="s">
        <v>433</v>
      </c>
      <c r="B308" s="8">
        <v>103</v>
      </c>
      <c r="C308" s="8">
        <v>77</v>
      </c>
      <c r="D308" s="8">
        <v>15</v>
      </c>
      <c r="E308" s="2">
        <v>16</v>
      </c>
      <c r="F308" s="2">
        <v>37</v>
      </c>
      <c r="G308" s="2">
        <v>72</v>
      </c>
      <c r="J308" s="3"/>
      <c r="R308" s="4"/>
      <c r="S308" s="4"/>
      <c r="T308" s="4"/>
    </row>
    <row r="309" spans="1:20" ht="12.75">
      <c r="A309" s="3" t="s">
        <v>434</v>
      </c>
      <c r="B309" s="8">
        <v>73</v>
      </c>
      <c r="C309" s="8">
        <v>57</v>
      </c>
      <c r="D309" s="8">
        <v>15</v>
      </c>
      <c r="E309" s="2">
        <v>8</v>
      </c>
      <c r="F309" s="2">
        <v>32</v>
      </c>
      <c r="G309" s="2">
        <v>44</v>
      </c>
      <c r="J309" s="3"/>
      <c r="R309" s="4"/>
      <c r="S309" s="4"/>
      <c r="T309" s="4"/>
    </row>
    <row r="310" spans="1:20" ht="12.75">
      <c r="A310" s="3" t="s">
        <v>435</v>
      </c>
      <c r="B310" s="8">
        <v>74</v>
      </c>
      <c r="C310" s="8">
        <v>44</v>
      </c>
      <c r="D310" s="8">
        <v>21</v>
      </c>
      <c r="E310" s="2">
        <v>15</v>
      </c>
      <c r="F310" s="2">
        <v>26</v>
      </c>
      <c r="G310" s="2">
        <v>46</v>
      </c>
      <c r="J310" s="3"/>
      <c r="R310" s="4"/>
      <c r="S310" s="4"/>
      <c r="T310" s="4"/>
    </row>
    <row r="311" spans="1:20" ht="12.75">
      <c r="A311" s="3" t="s">
        <v>436</v>
      </c>
      <c r="B311" s="8">
        <v>146</v>
      </c>
      <c r="C311" s="8">
        <v>95</v>
      </c>
      <c r="D311" s="8">
        <v>34</v>
      </c>
      <c r="E311" s="2">
        <v>26</v>
      </c>
      <c r="F311" s="2">
        <v>64</v>
      </c>
      <c r="G311" s="2">
        <v>85</v>
      </c>
      <c r="J311" s="3"/>
      <c r="R311" s="4"/>
      <c r="S311" s="4"/>
      <c r="T311" s="4"/>
    </row>
    <row r="312" spans="1:20" ht="12.75">
      <c r="A312" s="3" t="s">
        <v>437</v>
      </c>
      <c r="B312" s="8">
        <v>143</v>
      </c>
      <c r="C312" s="8">
        <v>93</v>
      </c>
      <c r="D312" s="8">
        <v>41</v>
      </c>
      <c r="E312" s="2">
        <v>26</v>
      </c>
      <c r="F312" s="2">
        <v>58</v>
      </c>
      <c r="G312" s="2">
        <v>93</v>
      </c>
      <c r="J312" s="3"/>
      <c r="R312" s="4"/>
      <c r="S312" s="4"/>
      <c r="T312" s="4"/>
    </row>
    <row r="313" spans="1:20" ht="12.75">
      <c r="A313" s="3" t="s">
        <v>438</v>
      </c>
      <c r="B313" s="8">
        <v>42</v>
      </c>
      <c r="C313" s="8">
        <v>36</v>
      </c>
      <c r="D313" s="8">
        <v>9</v>
      </c>
      <c r="E313" s="2">
        <v>5</v>
      </c>
      <c r="F313" s="2">
        <v>18</v>
      </c>
      <c r="G313" s="2">
        <v>29</v>
      </c>
      <c r="J313" s="3"/>
      <c r="R313" s="4"/>
      <c r="S313" s="4"/>
      <c r="T313" s="4"/>
    </row>
    <row r="314" spans="1:20" ht="12.75">
      <c r="A314" s="3" t="s">
        <v>439</v>
      </c>
      <c r="B314" s="8">
        <v>7</v>
      </c>
      <c r="C314" s="8">
        <v>4</v>
      </c>
      <c r="D314" s="8">
        <v>2</v>
      </c>
      <c r="E314" s="2">
        <v>3</v>
      </c>
      <c r="F314" s="2">
        <v>2</v>
      </c>
      <c r="G314" s="2">
        <v>4</v>
      </c>
      <c r="J314" s="3"/>
      <c r="R314" s="4"/>
      <c r="S314" s="4"/>
      <c r="T314" s="4"/>
    </row>
    <row r="315" spans="1:20" ht="12.75">
      <c r="A315" s="3" t="s">
        <v>440</v>
      </c>
      <c r="B315" s="8">
        <v>211</v>
      </c>
      <c r="C315" s="8">
        <v>181</v>
      </c>
      <c r="D315" s="8">
        <v>29</v>
      </c>
      <c r="E315" s="2">
        <v>39</v>
      </c>
      <c r="F315" s="2">
        <v>110</v>
      </c>
      <c r="G315" s="2">
        <v>125</v>
      </c>
      <c r="J315" s="3"/>
      <c r="R315" s="4"/>
      <c r="S315" s="4"/>
      <c r="T315" s="4"/>
    </row>
    <row r="316" spans="1:20" ht="12.75">
      <c r="A316" s="3" t="s">
        <v>441</v>
      </c>
      <c r="B316" s="8">
        <v>48</v>
      </c>
      <c r="C316" s="8">
        <v>40</v>
      </c>
      <c r="D316" s="8">
        <v>9</v>
      </c>
      <c r="E316" s="2">
        <v>10</v>
      </c>
      <c r="F316" s="2">
        <v>20</v>
      </c>
      <c r="G316" s="2">
        <v>40</v>
      </c>
      <c r="J316" s="3"/>
      <c r="R316" s="4"/>
      <c r="S316" s="4"/>
      <c r="T316" s="4"/>
    </row>
    <row r="317" spans="1:20" ht="12.75">
      <c r="A317" s="3" t="s">
        <v>442</v>
      </c>
      <c r="B317" s="8">
        <v>200</v>
      </c>
      <c r="C317" s="8">
        <v>171</v>
      </c>
      <c r="D317" s="8">
        <v>30</v>
      </c>
      <c r="E317" s="2">
        <v>38</v>
      </c>
      <c r="F317" s="2">
        <v>114</v>
      </c>
      <c r="G317" s="2">
        <v>116</v>
      </c>
      <c r="J317" s="3"/>
      <c r="R317" s="4"/>
      <c r="S317" s="4"/>
      <c r="T317" s="4"/>
    </row>
    <row r="318" spans="1:20" ht="12.75">
      <c r="A318" s="3" t="s">
        <v>443</v>
      </c>
      <c r="B318" s="8">
        <v>28</v>
      </c>
      <c r="C318" s="8">
        <v>16</v>
      </c>
      <c r="D318" s="8">
        <v>4</v>
      </c>
      <c r="E318" s="2">
        <v>10</v>
      </c>
      <c r="F318" s="2">
        <v>8</v>
      </c>
      <c r="G318" s="2">
        <v>21</v>
      </c>
      <c r="J318" s="3"/>
      <c r="R318" s="4"/>
      <c r="S318" s="4"/>
      <c r="T318" s="4"/>
    </row>
    <row r="319" spans="1:20" ht="12.75">
      <c r="A319" s="3" t="s">
        <v>444</v>
      </c>
      <c r="B319" s="8">
        <v>78</v>
      </c>
      <c r="C319" s="8">
        <v>67</v>
      </c>
      <c r="D319" s="8">
        <v>15</v>
      </c>
      <c r="E319" s="2">
        <v>13</v>
      </c>
      <c r="F319" s="2">
        <v>21</v>
      </c>
      <c r="G319" s="2">
        <v>76</v>
      </c>
      <c r="J319" s="3"/>
      <c r="R319" s="4"/>
      <c r="S319" s="4"/>
      <c r="T319" s="4"/>
    </row>
    <row r="320" spans="1:20" ht="12.75">
      <c r="A320" s="3" t="s">
        <v>445</v>
      </c>
      <c r="B320" s="8">
        <v>112</v>
      </c>
      <c r="C320" s="8">
        <v>102</v>
      </c>
      <c r="D320" s="8">
        <v>19</v>
      </c>
      <c r="E320" s="2">
        <v>16</v>
      </c>
      <c r="F320" s="2">
        <v>17</v>
      </c>
      <c r="G320" s="2">
        <v>120</v>
      </c>
      <c r="J320" s="3"/>
      <c r="R320" s="4"/>
      <c r="S320" s="4"/>
      <c r="T320" s="4"/>
    </row>
    <row r="321" spans="1:20" ht="12.75">
      <c r="A321" s="3" t="s">
        <v>446</v>
      </c>
      <c r="B321" s="8">
        <v>42</v>
      </c>
      <c r="C321" s="8">
        <v>44</v>
      </c>
      <c r="D321" s="8">
        <v>2</v>
      </c>
      <c r="E321" s="2">
        <v>1</v>
      </c>
      <c r="F321" s="2">
        <v>14</v>
      </c>
      <c r="G321" s="2">
        <v>30</v>
      </c>
      <c r="J321" s="3"/>
      <c r="R321" s="4"/>
      <c r="S321" s="4"/>
      <c r="T321" s="4"/>
    </row>
    <row r="322" spans="1:20" ht="12.75">
      <c r="A322" s="3" t="s">
        <v>673</v>
      </c>
      <c r="B322" s="8">
        <v>66</v>
      </c>
      <c r="C322" s="8">
        <v>53</v>
      </c>
      <c r="D322" s="8">
        <v>11</v>
      </c>
      <c r="E322" s="2">
        <v>13</v>
      </c>
      <c r="F322" s="2">
        <v>25</v>
      </c>
      <c r="G322" s="2">
        <v>47</v>
      </c>
      <c r="J322" s="3"/>
      <c r="R322" s="4"/>
      <c r="S322" s="4"/>
      <c r="T322" s="4"/>
    </row>
    <row r="323" spans="1:20" ht="12.75">
      <c r="A323" s="1" t="s">
        <v>696</v>
      </c>
      <c r="B323" s="28" t="s">
        <v>112</v>
      </c>
      <c r="C323" s="46" t="s">
        <v>113</v>
      </c>
      <c r="D323" s="47"/>
      <c r="E323" s="48"/>
      <c r="F323" s="46" t="s">
        <v>115</v>
      </c>
      <c r="G323" s="48"/>
      <c r="J323" s="3"/>
      <c r="R323" s="4"/>
      <c r="S323" s="4"/>
      <c r="T323" s="4"/>
    </row>
    <row r="324" spans="1:20" ht="12.75">
      <c r="A324" s="5"/>
      <c r="B324" s="2" t="s">
        <v>814</v>
      </c>
      <c r="C324" s="2" t="s">
        <v>817</v>
      </c>
      <c r="D324" s="2" t="s">
        <v>818</v>
      </c>
      <c r="E324" s="2" t="s">
        <v>603</v>
      </c>
      <c r="F324" s="2" t="s">
        <v>820</v>
      </c>
      <c r="G324" s="2" t="s">
        <v>675</v>
      </c>
      <c r="J324" s="3"/>
      <c r="R324" s="4"/>
      <c r="S324" s="4"/>
      <c r="T324" s="4"/>
    </row>
    <row r="325" spans="1:20" ht="12.75">
      <c r="A325" s="5"/>
      <c r="B325" s="2" t="s">
        <v>815</v>
      </c>
      <c r="C325" s="2" t="s">
        <v>816</v>
      </c>
      <c r="D325" s="2" t="s">
        <v>819</v>
      </c>
      <c r="E325" s="2" t="s">
        <v>604</v>
      </c>
      <c r="F325" s="2" t="s">
        <v>626</v>
      </c>
      <c r="G325" s="2" t="s">
        <v>676</v>
      </c>
      <c r="J325" s="3"/>
      <c r="R325" s="4"/>
      <c r="S325" s="4"/>
      <c r="T325" s="4"/>
    </row>
    <row r="326" spans="1:20" ht="12.75">
      <c r="A326" s="7" t="s">
        <v>1161</v>
      </c>
      <c r="J326" s="3"/>
      <c r="R326" s="4"/>
      <c r="S326" s="4"/>
      <c r="T326" s="4"/>
    </row>
    <row r="327" spans="1:20" ht="12.75">
      <c r="A327" s="3" t="s">
        <v>447</v>
      </c>
      <c r="B327" s="8">
        <v>78</v>
      </c>
      <c r="C327" s="8">
        <v>72</v>
      </c>
      <c r="D327" s="8">
        <v>13</v>
      </c>
      <c r="E327" s="2">
        <v>12</v>
      </c>
      <c r="F327" s="2">
        <v>39</v>
      </c>
      <c r="G327" s="2">
        <v>55</v>
      </c>
      <c r="J327" s="3"/>
      <c r="R327" s="4"/>
      <c r="S327" s="4"/>
      <c r="T327" s="4"/>
    </row>
    <row r="328" spans="1:20" ht="12.75">
      <c r="A328" s="3" t="s">
        <v>448</v>
      </c>
      <c r="B328" s="8">
        <v>65</v>
      </c>
      <c r="C328" s="8">
        <v>68</v>
      </c>
      <c r="D328" s="8">
        <v>5</v>
      </c>
      <c r="E328" s="2">
        <v>4</v>
      </c>
      <c r="F328" s="2">
        <v>34</v>
      </c>
      <c r="G328" s="2">
        <v>40</v>
      </c>
      <c r="J328" s="3"/>
      <c r="R328" s="4"/>
      <c r="S328" s="4"/>
      <c r="T328" s="4"/>
    </row>
    <row r="329" spans="1:20" ht="12.75">
      <c r="A329" s="3" t="s">
        <v>449</v>
      </c>
      <c r="B329" s="8">
        <v>27</v>
      </c>
      <c r="C329" s="8">
        <v>20</v>
      </c>
      <c r="D329" s="8">
        <v>5</v>
      </c>
      <c r="E329" s="2">
        <v>5</v>
      </c>
      <c r="F329" s="2">
        <v>12</v>
      </c>
      <c r="G329" s="2">
        <v>19</v>
      </c>
      <c r="J329" s="3"/>
      <c r="R329" s="4"/>
      <c r="S329" s="4"/>
      <c r="T329" s="4"/>
    </row>
    <row r="330" spans="1:20" ht="12.75">
      <c r="A330" s="3" t="s">
        <v>674</v>
      </c>
      <c r="B330" s="8">
        <v>341</v>
      </c>
      <c r="C330" s="8">
        <v>285</v>
      </c>
      <c r="D330" s="8">
        <v>64</v>
      </c>
      <c r="E330" s="2">
        <v>52</v>
      </c>
      <c r="F330" s="2">
        <v>95</v>
      </c>
      <c r="G330" s="2">
        <v>269</v>
      </c>
      <c r="J330" s="3"/>
      <c r="R330" s="4"/>
      <c r="S330" s="4"/>
      <c r="T330" s="4"/>
    </row>
    <row r="331" spans="1:20" ht="12.75">
      <c r="A331" s="9" t="s">
        <v>1</v>
      </c>
      <c r="B331" s="11">
        <f aca="true" t="shared" si="13" ref="B331:G331">SUM(B299:B330)</f>
        <v>2480</v>
      </c>
      <c r="C331" s="11">
        <f t="shared" si="13"/>
        <v>2004</v>
      </c>
      <c r="D331" s="11">
        <f t="shared" si="13"/>
        <v>469</v>
      </c>
      <c r="E331" s="11">
        <f t="shared" si="13"/>
        <v>392</v>
      </c>
      <c r="F331" s="11">
        <f t="shared" si="13"/>
        <v>987</v>
      </c>
      <c r="G331" s="11">
        <f t="shared" si="13"/>
        <v>1749</v>
      </c>
      <c r="H331" s="11"/>
      <c r="J331" s="3"/>
      <c r="R331" s="4"/>
      <c r="S331" s="4"/>
      <c r="T331" s="4"/>
    </row>
    <row r="332" spans="1:21" ht="12.75">
      <c r="A332" s="9"/>
      <c r="B332" s="5"/>
      <c r="C332" s="5"/>
      <c r="D332" s="5"/>
      <c r="E332" s="5"/>
      <c r="F332" s="5"/>
      <c r="G332" s="5"/>
      <c r="U332" s="3"/>
    </row>
    <row r="333" spans="1:20" ht="12.75">
      <c r="A333" s="7" t="s">
        <v>9</v>
      </c>
      <c r="J333" s="3"/>
      <c r="R333" s="4"/>
      <c r="S333" s="4"/>
      <c r="T333" s="4"/>
    </row>
    <row r="334" spans="1:20" ht="12.75">
      <c r="A334" s="3" t="s">
        <v>821</v>
      </c>
      <c r="B334" s="8">
        <v>34</v>
      </c>
      <c r="C334" s="8">
        <v>19</v>
      </c>
      <c r="D334" s="8">
        <v>10</v>
      </c>
      <c r="E334" s="2">
        <v>10</v>
      </c>
      <c r="F334" s="2">
        <v>21</v>
      </c>
      <c r="G334" s="2">
        <v>19</v>
      </c>
      <c r="J334" s="3"/>
      <c r="R334" s="4"/>
      <c r="S334" s="4"/>
      <c r="T334" s="4"/>
    </row>
    <row r="335" spans="1:20" ht="12.75">
      <c r="A335" s="3" t="s">
        <v>678</v>
      </c>
      <c r="B335" s="8">
        <v>35</v>
      </c>
      <c r="C335" s="8">
        <v>16</v>
      </c>
      <c r="D335" s="8">
        <v>7</v>
      </c>
      <c r="E335" s="2">
        <v>16</v>
      </c>
      <c r="F335" s="2">
        <v>27</v>
      </c>
      <c r="G335" s="2">
        <v>14</v>
      </c>
      <c r="J335" s="3"/>
      <c r="R335" s="4"/>
      <c r="S335" s="4"/>
      <c r="T335" s="4"/>
    </row>
    <row r="336" spans="1:20" ht="12.75">
      <c r="A336" s="3" t="s">
        <v>679</v>
      </c>
      <c r="B336" s="8">
        <v>85</v>
      </c>
      <c r="C336" s="8">
        <v>30</v>
      </c>
      <c r="D336" s="8">
        <v>30</v>
      </c>
      <c r="E336" s="2">
        <v>39</v>
      </c>
      <c r="F336" s="2">
        <v>43</v>
      </c>
      <c r="G336" s="2">
        <v>56</v>
      </c>
      <c r="J336" s="3"/>
      <c r="R336" s="4"/>
      <c r="S336" s="4"/>
      <c r="T336" s="4"/>
    </row>
    <row r="337" spans="1:20" ht="12.75">
      <c r="A337" s="3" t="s">
        <v>680</v>
      </c>
      <c r="B337" s="8">
        <v>20</v>
      </c>
      <c r="C337" s="8">
        <v>10</v>
      </c>
      <c r="D337" s="8">
        <v>8</v>
      </c>
      <c r="E337" s="2">
        <v>4</v>
      </c>
      <c r="F337" s="2">
        <v>9</v>
      </c>
      <c r="G337" s="2">
        <v>10</v>
      </c>
      <c r="J337" s="3"/>
      <c r="R337" s="4"/>
      <c r="S337" s="4"/>
      <c r="T337" s="4"/>
    </row>
    <row r="338" spans="1:20" ht="12.75">
      <c r="A338" s="3" t="s">
        <v>681</v>
      </c>
      <c r="B338" s="8">
        <v>106</v>
      </c>
      <c r="C338" s="8">
        <v>38</v>
      </c>
      <c r="D338" s="8">
        <v>47</v>
      </c>
      <c r="E338" s="2">
        <v>38</v>
      </c>
      <c r="F338" s="2">
        <v>69</v>
      </c>
      <c r="G338" s="2">
        <v>56</v>
      </c>
      <c r="J338" s="3"/>
      <c r="R338" s="4"/>
      <c r="S338" s="4"/>
      <c r="T338" s="4"/>
    </row>
    <row r="339" spans="1:20" ht="12.75">
      <c r="A339" s="3" t="s">
        <v>682</v>
      </c>
      <c r="B339" s="8">
        <v>111</v>
      </c>
      <c r="C339" s="8">
        <v>49</v>
      </c>
      <c r="D339" s="8">
        <v>38</v>
      </c>
      <c r="E339" s="2">
        <v>44</v>
      </c>
      <c r="F339" s="2">
        <v>67</v>
      </c>
      <c r="G339" s="2">
        <v>64</v>
      </c>
      <c r="J339" s="3"/>
      <c r="R339" s="4"/>
      <c r="S339" s="4"/>
      <c r="T339" s="4"/>
    </row>
    <row r="340" spans="1:20" ht="12.75">
      <c r="A340" s="3" t="s">
        <v>683</v>
      </c>
      <c r="B340" s="8">
        <v>11</v>
      </c>
      <c r="C340" s="8">
        <v>8</v>
      </c>
      <c r="D340" s="8">
        <v>2</v>
      </c>
      <c r="E340" s="2">
        <v>2</v>
      </c>
      <c r="F340" s="2">
        <v>7</v>
      </c>
      <c r="G340" s="2">
        <v>4</v>
      </c>
      <c r="J340" s="3"/>
      <c r="R340" s="4"/>
      <c r="S340" s="4"/>
      <c r="T340" s="4"/>
    </row>
    <row r="341" spans="1:20" ht="12.75">
      <c r="A341" s="3" t="s">
        <v>684</v>
      </c>
      <c r="B341" s="8">
        <v>21</v>
      </c>
      <c r="C341" s="8">
        <v>10</v>
      </c>
      <c r="D341" s="8">
        <v>5</v>
      </c>
      <c r="E341" s="2">
        <v>10</v>
      </c>
      <c r="F341" s="2">
        <v>11</v>
      </c>
      <c r="G341" s="2">
        <v>16</v>
      </c>
      <c r="J341" s="3"/>
      <c r="R341" s="4"/>
      <c r="S341" s="4"/>
      <c r="T341" s="4"/>
    </row>
    <row r="342" spans="1:20" ht="12.75">
      <c r="A342" s="3" t="s">
        <v>685</v>
      </c>
      <c r="B342" s="8">
        <v>108</v>
      </c>
      <c r="C342" s="8">
        <v>28</v>
      </c>
      <c r="D342" s="8">
        <v>37</v>
      </c>
      <c r="E342" s="2">
        <v>47</v>
      </c>
      <c r="F342" s="2">
        <v>71</v>
      </c>
      <c r="G342" s="2">
        <v>46</v>
      </c>
      <c r="J342" s="3"/>
      <c r="R342" s="4"/>
      <c r="S342" s="4"/>
      <c r="T342" s="4"/>
    </row>
    <row r="343" spans="1:20" ht="12.75">
      <c r="A343" s="3" t="s">
        <v>822</v>
      </c>
      <c r="B343" s="8">
        <v>103</v>
      </c>
      <c r="C343" s="8">
        <v>44</v>
      </c>
      <c r="D343" s="8">
        <v>24</v>
      </c>
      <c r="E343" s="2">
        <v>46</v>
      </c>
      <c r="F343" s="2">
        <v>53</v>
      </c>
      <c r="G343" s="2">
        <v>57</v>
      </c>
      <c r="J343" s="3"/>
      <c r="R343" s="4"/>
      <c r="S343" s="4"/>
      <c r="T343" s="4"/>
    </row>
    <row r="344" spans="1:20" ht="12.75">
      <c r="A344" s="3" t="s">
        <v>686</v>
      </c>
      <c r="B344" s="8">
        <v>31</v>
      </c>
      <c r="C344" s="8">
        <v>12</v>
      </c>
      <c r="D344" s="8">
        <v>15</v>
      </c>
      <c r="E344" s="2">
        <v>11</v>
      </c>
      <c r="F344" s="2">
        <v>11</v>
      </c>
      <c r="G344" s="2">
        <v>27</v>
      </c>
      <c r="J344" s="3"/>
      <c r="R344" s="4"/>
      <c r="S344" s="4"/>
      <c r="T344" s="4"/>
    </row>
    <row r="345" spans="1:20" ht="12.75">
      <c r="A345" s="3" t="s">
        <v>687</v>
      </c>
      <c r="B345" s="8">
        <v>16</v>
      </c>
      <c r="C345" s="8">
        <v>4</v>
      </c>
      <c r="D345" s="8">
        <v>5</v>
      </c>
      <c r="E345" s="2">
        <v>11</v>
      </c>
      <c r="F345" s="2">
        <v>7</v>
      </c>
      <c r="G345" s="2">
        <v>13</v>
      </c>
      <c r="J345" s="3"/>
      <c r="R345" s="4"/>
      <c r="S345" s="4"/>
      <c r="T345" s="4"/>
    </row>
    <row r="346" spans="1:20" ht="12.75">
      <c r="A346" s="3" t="s">
        <v>688</v>
      </c>
      <c r="B346" s="8">
        <v>6</v>
      </c>
      <c r="C346" s="8">
        <v>0</v>
      </c>
      <c r="D346" s="8">
        <v>4</v>
      </c>
      <c r="E346" s="2">
        <v>2</v>
      </c>
      <c r="F346" s="2">
        <v>2</v>
      </c>
      <c r="G346" s="2">
        <v>4</v>
      </c>
      <c r="J346" s="3"/>
      <c r="R346" s="4"/>
      <c r="S346" s="4"/>
      <c r="T346" s="4"/>
    </row>
    <row r="347" spans="1:20" ht="12.75">
      <c r="A347" s="3" t="s">
        <v>5</v>
      </c>
      <c r="B347" s="8">
        <v>41</v>
      </c>
      <c r="C347" s="8">
        <v>24</v>
      </c>
      <c r="D347" s="8">
        <v>6</v>
      </c>
      <c r="E347" s="2">
        <v>16</v>
      </c>
      <c r="F347" s="2">
        <v>27</v>
      </c>
      <c r="G347" s="2">
        <v>19</v>
      </c>
      <c r="J347" s="3"/>
      <c r="R347" s="4"/>
      <c r="S347" s="4"/>
      <c r="T347" s="4"/>
    </row>
    <row r="348" spans="1:20" ht="12.75">
      <c r="A348" s="9" t="s">
        <v>1</v>
      </c>
      <c r="B348" s="11">
        <f aca="true" t="shared" si="14" ref="B348:G348">SUM(B334:B347)</f>
        <v>728</v>
      </c>
      <c r="C348" s="11">
        <f t="shared" si="14"/>
        <v>292</v>
      </c>
      <c r="D348" s="11">
        <f t="shared" si="14"/>
        <v>238</v>
      </c>
      <c r="E348" s="11">
        <f t="shared" si="14"/>
        <v>296</v>
      </c>
      <c r="F348" s="11">
        <f t="shared" si="14"/>
        <v>425</v>
      </c>
      <c r="G348" s="11">
        <f t="shared" si="14"/>
        <v>405</v>
      </c>
      <c r="H348" s="11"/>
      <c r="J348" s="3"/>
      <c r="R348" s="4"/>
      <c r="S348" s="4"/>
      <c r="T348" s="4"/>
    </row>
    <row r="349" spans="1:20" ht="12.75">
      <c r="A349" s="9"/>
      <c r="R349" s="4"/>
      <c r="S349" s="4"/>
      <c r="T349" s="4"/>
    </row>
    <row r="350" spans="1:20" ht="12.75">
      <c r="A350" s="9" t="s">
        <v>19</v>
      </c>
      <c r="B350" s="12">
        <f>B348+B331+B296+B275</f>
        <v>4930</v>
      </c>
      <c r="C350" s="12">
        <f>C348+C331+C296+C275</f>
        <v>3125</v>
      </c>
      <c r="D350" s="12">
        <f>D348+D331+D296+D275</f>
        <v>1276</v>
      </c>
      <c r="E350" s="12">
        <f>E348+E331+E296+E275</f>
        <v>1165</v>
      </c>
      <c r="F350" s="12">
        <f>F348+F331+F296+F275</f>
        <v>2253</v>
      </c>
      <c r="G350" s="12">
        <f>G348+G331+G296+F275</f>
        <v>3198</v>
      </c>
      <c r="H350" s="12"/>
      <c r="I350" s="12"/>
      <c r="R350" s="4"/>
      <c r="S350" s="4"/>
      <c r="T350" s="4"/>
    </row>
    <row r="351" spans="1:6" ht="12.75">
      <c r="A351" s="9"/>
      <c r="B351" s="5"/>
      <c r="C351" s="5"/>
      <c r="D351" s="5"/>
      <c r="E351" s="5"/>
      <c r="F351" s="5"/>
    </row>
    <row r="352" spans="1:20" ht="12.75">
      <c r="A352" s="1" t="s">
        <v>697</v>
      </c>
      <c r="B352" s="46" t="s">
        <v>112</v>
      </c>
      <c r="C352" s="48"/>
      <c r="D352" s="46" t="s">
        <v>113</v>
      </c>
      <c r="E352" s="48"/>
      <c r="F352" s="28" t="s">
        <v>115</v>
      </c>
      <c r="G352" s="21"/>
      <c r="H352" s="21"/>
      <c r="I352" s="3"/>
      <c r="J352" s="3"/>
      <c r="O352" s="4"/>
      <c r="P352" s="4"/>
      <c r="Q352" s="4"/>
      <c r="R352" s="4"/>
      <c r="S352" s="4"/>
      <c r="T352" s="4"/>
    </row>
    <row r="353" spans="1:20" ht="12.75">
      <c r="A353" s="5"/>
      <c r="B353" s="2" t="s">
        <v>827</v>
      </c>
      <c r="C353" s="2" t="s">
        <v>605</v>
      </c>
      <c r="D353" s="2" t="s">
        <v>825</v>
      </c>
      <c r="E353" s="2" t="s">
        <v>606</v>
      </c>
      <c r="F353" s="2" t="s">
        <v>823</v>
      </c>
      <c r="I353" s="3"/>
      <c r="J353" s="3"/>
      <c r="O353" s="4"/>
      <c r="P353" s="4"/>
      <c r="Q353" s="4"/>
      <c r="R353" s="4"/>
      <c r="S353" s="4"/>
      <c r="T353" s="4"/>
    </row>
    <row r="354" spans="1:20" ht="12.75">
      <c r="A354" s="5"/>
      <c r="B354" s="2" t="s">
        <v>828</v>
      </c>
      <c r="C354" s="2" t="s">
        <v>253</v>
      </c>
      <c r="D354" s="2" t="s">
        <v>826</v>
      </c>
      <c r="E354" s="2" t="s">
        <v>607</v>
      </c>
      <c r="F354" s="2" t="s">
        <v>824</v>
      </c>
      <c r="I354" s="3"/>
      <c r="J354" s="3"/>
      <c r="O354" s="4"/>
      <c r="P354" s="4"/>
      <c r="Q354" s="4"/>
      <c r="R354" s="4"/>
      <c r="S354" s="4"/>
      <c r="T354" s="4"/>
    </row>
    <row r="355" spans="1:20" ht="12.75">
      <c r="A355" s="7" t="s">
        <v>21</v>
      </c>
      <c r="I355" s="3"/>
      <c r="J355" s="3"/>
      <c r="O355" s="4"/>
      <c r="P355" s="4"/>
      <c r="Q355" s="4"/>
      <c r="R355" s="4"/>
      <c r="S355" s="4"/>
      <c r="T355" s="4"/>
    </row>
    <row r="356" spans="1:20" ht="12.75">
      <c r="A356" s="3" t="s">
        <v>156</v>
      </c>
      <c r="B356" s="8">
        <v>164</v>
      </c>
      <c r="C356" s="8">
        <v>175</v>
      </c>
      <c r="D356" s="8">
        <v>0</v>
      </c>
      <c r="E356" s="8">
        <v>281</v>
      </c>
      <c r="F356" s="2">
        <v>295</v>
      </c>
      <c r="I356" s="3"/>
      <c r="J356" s="3"/>
      <c r="O356" s="4"/>
      <c r="P356" s="4"/>
      <c r="Q356" s="4"/>
      <c r="R356" s="4"/>
      <c r="S356" s="4"/>
      <c r="T356" s="4"/>
    </row>
    <row r="357" spans="1:20" ht="12.75">
      <c r="A357" s="3" t="s">
        <v>157</v>
      </c>
      <c r="B357" s="8">
        <v>116</v>
      </c>
      <c r="C357" s="8">
        <v>123</v>
      </c>
      <c r="D357" s="8">
        <v>0</v>
      </c>
      <c r="E357" s="8">
        <v>214</v>
      </c>
      <c r="F357" s="2">
        <v>216</v>
      </c>
      <c r="I357" s="3"/>
      <c r="J357" s="3"/>
      <c r="O357" s="4"/>
      <c r="P357" s="4"/>
      <c r="Q357" s="4"/>
      <c r="R357" s="4"/>
      <c r="S357" s="4"/>
      <c r="T357" s="4"/>
    </row>
    <row r="358" spans="1:20" ht="12.75">
      <c r="A358" s="3" t="s">
        <v>158</v>
      </c>
      <c r="B358" s="8">
        <v>103</v>
      </c>
      <c r="C358" s="8">
        <v>111</v>
      </c>
      <c r="D358" s="8">
        <v>0</v>
      </c>
      <c r="E358" s="8">
        <v>153</v>
      </c>
      <c r="F358" s="2">
        <v>162</v>
      </c>
      <c r="I358" s="3"/>
      <c r="J358" s="3"/>
      <c r="O358" s="4"/>
      <c r="P358" s="4"/>
      <c r="Q358" s="4"/>
      <c r="R358" s="4"/>
      <c r="S358" s="4"/>
      <c r="T358" s="4"/>
    </row>
    <row r="359" spans="1:20" ht="12.75">
      <c r="A359" s="3" t="s">
        <v>159</v>
      </c>
      <c r="B359" s="8">
        <v>29</v>
      </c>
      <c r="C359" s="8">
        <v>28</v>
      </c>
      <c r="D359" s="8">
        <v>0</v>
      </c>
      <c r="E359" s="8">
        <v>50</v>
      </c>
      <c r="F359" s="2">
        <v>52</v>
      </c>
      <c r="I359" s="3"/>
      <c r="J359" s="3"/>
      <c r="O359" s="4"/>
      <c r="P359" s="4"/>
      <c r="Q359" s="4"/>
      <c r="R359" s="4"/>
      <c r="S359" s="4"/>
      <c r="T359" s="4"/>
    </row>
    <row r="360" spans="1:20" ht="12.75">
      <c r="A360" s="3" t="s">
        <v>160</v>
      </c>
      <c r="B360" s="8">
        <v>120</v>
      </c>
      <c r="C360" s="8">
        <v>111</v>
      </c>
      <c r="D360" s="8">
        <v>57</v>
      </c>
      <c r="E360" s="8">
        <v>214</v>
      </c>
      <c r="F360" s="2">
        <v>208</v>
      </c>
      <c r="I360" s="3"/>
      <c r="J360" s="3"/>
      <c r="O360" s="4"/>
      <c r="P360" s="4"/>
      <c r="Q360" s="4"/>
      <c r="R360" s="4"/>
      <c r="S360" s="4"/>
      <c r="T360" s="4"/>
    </row>
    <row r="361" spans="1:20" ht="12.75">
      <c r="A361" s="3" t="s">
        <v>161</v>
      </c>
      <c r="B361" s="8">
        <v>39</v>
      </c>
      <c r="C361" s="8">
        <v>33</v>
      </c>
      <c r="D361" s="8">
        <v>0</v>
      </c>
      <c r="E361" s="8">
        <v>57</v>
      </c>
      <c r="F361" s="2">
        <v>63</v>
      </c>
      <c r="I361" s="3"/>
      <c r="J361" s="3"/>
      <c r="O361" s="4"/>
      <c r="P361" s="4"/>
      <c r="Q361" s="4"/>
      <c r="R361" s="4"/>
      <c r="S361" s="4"/>
      <c r="T361" s="4"/>
    </row>
    <row r="362" spans="1:20" ht="12.75">
      <c r="A362" s="3" t="s">
        <v>5</v>
      </c>
      <c r="B362" s="8">
        <v>62</v>
      </c>
      <c r="C362" s="8">
        <v>76</v>
      </c>
      <c r="D362" s="8">
        <v>1</v>
      </c>
      <c r="E362" s="8">
        <v>119</v>
      </c>
      <c r="F362" s="2">
        <v>120</v>
      </c>
      <c r="I362" s="3"/>
      <c r="J362" s="3"/>
      <c r="O362" s="4"/>
      <c r="P362" s="4"/>
      <c r="Q362" s="4"/>
      <c r="R362" s="4"/>
      <c r="S362" s="4"/>
      <c r="T362" s="4"/>
    </row>
    <row r="363" spans="1:20" ht="12.75">
      <c r="A363" s="9" t="s">
        <v>1</v>
      </c>
      <c r="B363" s="11">
        <f>SUM(B356:B362)</f>
        <v>633</v>
      </c>
      <c r="C363" s="11">
        <f>SUM(C356:C362)</f>
        <v>657</v>
      </c>
      <c r="D363" s="11">
        <f>SUM(D356:D362)</f>
        <v>58</v>
      </c>
      <c r="E363" s="11">
        <f>SUM(E356:E362)</f>
        <v>1088</v>
      </c>
      <c r="F363" s="11">
        <f>SUM(F356:F362)</f>
        <v>1116</v>
      </c>
      <c r="G363" s="11"/>
      <c r="H363" s="11"/>
      <c r="I363" s="3"/>
      <c r="J363" s="3"/>
      <c r="O363" s="4"/>
      <c r="P363" s="4"/>
      <c r="Q363" s="4"/>
      <c r="R363" s="4"/>
      <c r="S363" s="4"/>
      <c r="T363" s="4"/>
    </row>
    <row r="364" spans="1:20" ht="12.75">
      <c r="A364" s="1" t="s">
        <v>697</v>
      </c>
      <c r="B364" s="46" t="s">
        <v>112</v>
      </c>
      <c r="C364" s="48"/>
      <c r="D364" s="46" t="s">
        <v>113</v>
      </c>
      <c r="E364" s="48"/>
      <c r="F364" s="28" t="s">
        <v>115</v>
      </c>
      <c r="G364" s="11"/>
      <c r="H364" s="11"/>
      <c r="I364" s="3"/>
      <c r="J364" s="3"/>
      <c r="O364" s="4"/>
      <c r="P364" s="4"/>
      <c r="Q364" s="4"/>
      <c r="R364" s="4"/>
      <c r="S364" s="4"/>
      <c r="T364" s="4"/>
    </row>
    <row r="365" spans="1:20" ht="12.75">
      <c r="A365" s="5"/>
      <c r="B365" s="2" t="s">
        <v>827</v>
      </c>
      <c r="C365" s="2" t="s">
        <v>605</v>
      </c>
      <c r="D365" s="2" t="s">
        <v>825</v>
      </c>
      <c r="E365" s="2" t="s">
        <v>606</v>
      </c>
      <c r="F365" s="2" t="s">
        <v>823</v>
      </c>
      <c r="G365" s="11"/>
      <c r="H365" s="11"/>
      <c r="I365" s="3"/>
      <c r="J365" s="3"/>
      <c r="O365" s="4"/>
      <c r="P365" s="4"/>
      <c r="Q365" s="4"/>
      <c r="R365" s="4"/>
      <c r="S365" s="4"/>
      <c r="T365" s="4"/>
    </row>
    <row r="366" spans="1:20" ht="12.75">
      <c r="A366" s="5"/>
      <c r="B366" s="2" t="s">
        <v>828</v>
      </c>
      <c r="C366" s="2" t="s">
        <v>253</v>
      </c>
      <c r="D366" s="2" t="s">
        <v>826</v>
      </c>
      <c r="E366" s="2" t="s">
        <v>607</v>
      </c>
      <c r="F366" s="2" t="s">
        <v>824</v>
      </c>
      <c r="I366" s="3"/>
      <c r="J366" s="3"/>
      <c r="O366" s="4"/>
      <c r="P366" s="4"/>
      <c r="Q366" s="4"/>
      <c r="R366" s="4"/>
      <c r="S366" s="4"/>
      <c r="T366" s="4"/>
    </row>
    <row r="367" spans="1:20" ht="12.75">
      <c r="A367" s="7" t="s">
        <v>55</v>
      </c>
      <c r="D367" s="8"/>
      <c r="I367" s="3"/>
      <c r="J367" s="3"/>
      <c r="O367" s="4"/>
      <c r="P367" s="4"/>
      <c r="Q367" s="4"/>
      <c r="R367" s="4"/>
      <c r="S367" s="4"/>
      <c r="T367" s="4"/>
    </row>
    <row r="368" spans="1:20" ht="12.75">
      <c r="A368" s="3" t="s">
        <v>829</v>
      </c>
      <c r="B368" s="2">
        <v>75</v>
      </c>
      <c r="C368" s="2">
        <v>112</v>
      </c>
      <c r="D368" s="2">
        <v>0</v>
      </c>
      <c r="E368" s="2">
        <v>169</v>
      </c>
      <c r="F368" s="2">
        <v>172</v>
      </c>
      <c r="I368" s="3"/>
      <c r="J368" s="3"/>
      <c r="O368" s="4"/>
      <c r="P368" s="4"/>
      <c r="Q368" s="4"/>
      <c r="R368" s="4"/>
      <c r="S368" s="4"/>
      <c r="T368" s="4"/>
    </row>
    <row r="369" spans="1:20" ht="12.75">
      <c r="A369" s="3" t="s">
        <v>110</v>
      </c>
      <c r="B369" s="2">
        <v>100</v>
      </c>
      <c r="C369" s="2">
        <v>140</v>
      </c>
      <c r="D369" s="2">
        <v>0</v>
      </c>
      <c r="E369" s="2">
        <v>205</v>
      </c>
      <c r="F369" s="2">
        <v>215</v>
      </c>
      <c r="I369" s="3"/>
      <c r="J369" s="3"/>
      <c r="O369" s="4"/>
      <c r="P369" s="4"/>
      <c r="Q369" s="4"/>
      <c r="R369" s="4"/>
      <c r="S369" s="4"/>
      <c r="T369" s="4"/>
    </row>
    <row r="370" spans="1:20" ht="12.75">
      <c r="A370" s="3" t="s">
        <v>111</v>
      </c>
      <c r="B370" s="2">
        <v>76</v>
      </c>
      <c r="C370" s="2">
        <v>106</v>
      </c>
      <c r="D370" s="2">
        <v>0</v>
      </c>
      <c r="E370" s="2">
        <v>154</v>
      </c>
      <c r="F370" s="2">
        <v>166</v>
      </c>
      <c r="I370" s="3"/>
      <c r="J370" s="3"/>
      <c r="O370" s="4"/>
      <c r="P370" s="4"/>
      <c r="Q370" s="4"/>
      <c r="R370" s="4"/>
      <c r="S370" s="4"/>
      <c r="T370" s="4"/>
    </row>
    <row r="371" spans="1:20" ht="12.75">
      <c r="A371" s="3" t="s">
        <v>830</v>
      </c>
      <c r="B371" s="2">
        <v>43</v>
      </c>
      <c r="C371" s="2">
        <v>39</v>
      </c>
      <c r="D371" s="2">
        <v>0</v>
      </c>
      <c r="E371" s="2">
        <v>79</v>
      </c>
      <c r="F371" s="2">
        <v>78</v>
      </c>
      <c r="I371" s="3"/>
      <c r="J371" s="3"/>
      <c r="O371" s="4"/>
      <c r="P371" s="4"/>
      <c r="Q371" s="4"/>
      <c r="R371" s="4"/>
      <c r="S371" s="4"/>
      <c r="T371" s="4"/>
    </row>
    <row r="372" spans="1:20" ht="12.75">
      <c r="A372" s="3" t="s">
        <v>831</v>
      </c>
      <c r="B372" s="2">
        <v>68</v>
      </c>
      <c r="C372" s="2">
        <v>61</v>
      </c>
      <c r="D372" s="2">
        <v>0</v>
      </c>
      <c r="E372" s="2">
        <v>118</v>
      </c>
      <c r="F372" s="2">
        <v>120</v>
      </c>
      <c r="I372" s="3"/>
      <c r="J372" s="3"/>
      <c r="O372" s="4"/>
      <c r="P372" s="4"/>
      <c r="Q372" s="4"/>
      <c r="R372" s="4"/>
      <c r="S372" s="4"/>
      <c r="T372" s="4"/>
    </row>
    <row r="373" spans="1:20" ht="12.75">
      <c r="A373" s="3" t="s">
        <v>106</v>
      </c>
      <c r="B373" s="2">
        <v>19</v>
      </c>
      <c r="C373" s="2">
        <v>37</v>
      </c>
      <c r="D373" s="2">
        <v>0</v>
      </c>
      <c r="E373" s="2">
        <v>51</v>
      </c>
      <c r="F373" s="2">
        <v>52</v>
      </c>
      <c r="I373" s="3"/>
      <c r="J373" s="3"/>
      <c r="O373" s="4"/>
      <c r="P373" s="4"/>
      <c r="Q373" s="4"/>
      <c r="R373" s="4"/>
      <c r="S373" s="4"/>
      <c r="T373" s="4"/>
    </row>
    <row r="374" spans="1:20" ht="12.75">
      <c r="A374" s="3" t="s">
        <v>109</v>
      </c>
      <c r="B374" s="2">
        <v>6</v>
      </c>
      <c r="C374" s="2">
        <v>21</v>
      </c>
      <c r="D374" s="2">
        <v>0</v>
      </c>
      <c r="E374" s="2">
        <v>24</v>
      </c>
      <c r="F374" s="2">
        <v>22</v>
      </c>
      <c r="I374" s="3"/>
      <c r="J374" s="3"/>
      <c r="O374" s="4"/>
      <c r="P374" s="4"/>
      <c r="Q374" s="4"/>
      <c r="R374" s="4"/>
      <c r="S374" s="4"/>
      <c r="T374" s="4"/>
    </row>
    <row r="375" spans="1:20" ht="12.75">
      <c r="A375" s="3" t="s">
        <v>108</v>
      </c>
      <c r="B375" s="2">
        <v>29</v>
      </c>
      <c r="C375" s="2">
        <v>25</v>
      </c>
      <c r="D375" s="2">
        <v>0</v>
      </c>
      <c r="E375" s="2">
        <v>45</v>
      </c>
      <c r="F375" s="2">
        <v>44</v>
      </c>
      <c r="I375" s="3"/>
      <c r="J375" s="3"/>
      <c r="O375" s="4"/>
      <c r="P375" s="4"/>
      <c r="Q375" s="4"/>
      <c r="R375" s="4"/>
      <c r="S375" s="4"/>
      <c r="T375" s="4"/>
    </row>
    <row r="376" spans="1:20" ht="12.75">
      <c r="A376" s="3" t="s">
        <v>107</v>
      </c>
      <c r="B376" s="2">
        <v>18</v>
      </c>
      <c r="C376" s="2">
        <v>14</v>
      </c>
      <c r="D376" s="2">
        <v>0</v>
      </c>
      <c r="E376" s="2">
        <v>26</v>
      </c>
      <c r="F376" s="2">
        <v>23</v>
      </c>
      <c r="I376" s="3"/>
      <c r="J376" s="3"/>
      <c r="O376" s="4"/>
      <c r="P376" s="4"/>
      <c r="Q376" s="4"/>
      <c r="R376" s="4"/>
      <c r="S376" s="4"/>
      <c r="T376" s="4"/>
    </row>
    <row r="377" spans="1:20" ht="12.75">
      <c r="A377" s="3" t="s">
        <v>5</v>
      </c>
      <c r="B377" s="2">
        <v>58</v>
      </c>
      <c r="C377" s="2">
        <v>72</v>
      </c>
      <c r="D377" s="2">
        <v>0</v>
      </c>
      <c r="E377" s="2">
        <v>116</v>
      </c>
      <c r="F377" s="2">
        <v>111</v>
      </c>
      <c r="I377" s="3"/>
      <c r="J377" s="3"/>
      <c r="O377" s="4"/>
      <c r="P377" s="4"/>
      <c r="Q377" s="4"/>
      <c r="R377" s="4"/>
      <c r="S377" s="4"/>
      <c r="T377" s="4"/>
    </row>
    <row r="378" spans="1:20" ht="12.75">
      <c r="A378" s="9" t="s">
        <v>1</v>
      </c>
      <c r="B378" s="11">
        <f>SUM(B368:B377)</f>
        <v>492</v>
      </c>
      <c r="C378" s="11">
        <f>SUM(C368:C377)</f>
        <v>627</v>
      </c>
      <c r="D378" s="11">
        <f>SUM(D368:D377)</f>
        <v>0</v>
      </c>
      <c r="E378" s="11">
        <f>SUM(E368:E377)</f>
        <v>987</v>
      </c>
      <c r="F378" s="11">
        <f>SUM(F368:F377)</f>
        <v>1003</v>
      </c>
      <c r="G378" s="11"/>
      <c r="H378" s="11"/>
      <c r="I378" s="3"/>
      <c r="J378" s="3"/>
      <c r="O378" s="4"/>
      <c r="P378" s="4"/>
      <c r="Q378" s="4"/>
      <c r="R378" s="4"/>
      <c r="S378" s="4"/>
      <c r="T378" s="4"/>
    </row>
    <row r="379" spans="1:20" ht="12.75">
      <c r="A379" s="9"/>
      <c r="B379" s="8"/>
      <c r="C379" s="8"/>
      <c r="D379" s="8"/>
      <c r="E379" s="8"/>
      <c r="I379" s="3"/>
      <c r="J379" s="3"/>
      <c r="O379" s="4"/>
      <c r="P379" s="4"/>
      <c r="Q379" s="4"/>
      <c r="R379" s="4"/>
      <c r="S379" s="4"/>
      <c r="T379" s="4"/>
    </row>
    <row r="380" spans="1:20" ht="12.75">
      <c r="A380" s="7" t="s">
        <v>24</v>
      </c>
      <c r="B380" s="8"/>
      <c r="C380" s="8"/>
      <c r="D380" s="8"/>
      <c r="E380" s="8"/>
      <c r="I380" s="3"/>
      <c r="J380" s="3"/>
      <c r="O380" s="4"/>
      <c r="P380" s="4"/>
      <c r="Q380" s="4"/>
      <c r="R380" s="4"/>
      <c r="S380" s="4"/>
      <c r="T380" s="4"/>
    </row>
    <row r="381" spans="1:20" ht="12.75">
      <c r="A381" s="3" t="s">
        <v>450</v>
      </c>
      <c r="B381" s="8">
        <v>66</v>
      </c>
      <c r="C381" s="8">
        <v>89</v>
      </c>
      <c r="D381" s="8">
        <v>1</v>
      </c>
      <c r="E381" s="8">
        <v>128</v>
      </c>
      <c r="F381" s="2">
        <v>133</v>
      </c>
      <c r="I381" s="3"/>
      <c r="J381" s="3"/>
      <c r="O381" s="4"/>
      <c r="P381" s="4"/>
      <c r="Q381" s="4"/>
      <c r="R381" s="4"/>
      <c r="S381" s="4"/>
      <c r="T381" s="4"/>
    </row>
    <row r="382" spans="1:20" ht="12.75">
      <c r="A382" s="3" t="s">
        <v>451</v>
      </c>
      <c r="B382" s="8">
        <v>68</v>
      </c>
      <c r="C382" s="8">
        <v>98</v>
      </c>
      <c r="D382" s="8">
        <v>3</v>
      </c>
      <c r="E382" s="8">
        <v>142</v>
      </c>
      <c r="F382" s="2">
        <v>150</v>
      </c>
      <c r="I382" s="3"/>
      <c r="J382" s="3"/>
      <c r="O382" s="4"/>
      <c r="P382" s="4"/>
      <c r="Q382" s="4"/>
      <c r="R382" s="4"/>
      <c r="S382" s="4"/>
      <c r="T382" s="4"/>
    </row>
    <row r="383" spans="1:20" ht="12.75">
      <c r="A383" s="3" t="s">
        <v>452</v>
      </c>
      <c r="B383" s="8">
        <v>106</v>
      </c>
      <c r="C383" s="8">
        <v>110</v>
      </c>
      <c r="D383" s="8">
        <v>3</v>
      </c>
      <c r="E383" s="8">
        <v>179</v>
      </c>
      <c r="F383" s="2">
        <v>181</v>
      </c>
      <c r="I383" s="3"/>
      <c r="J383" s="3"/>
      <c r="O383" s="4"/>
      <c r="P383" s="4"/>
      <c r="Q383" s="4"/>
      <c r="R383" s="4"/>
      <c r="S383" s="4"/>
      <c r="T383" s="4"/>
    </row>
    <row r="384" spans="1:20" ht="12.75">
      <c r="A384" s="3" t="s">
        <v>453</v>
      </c>
      <c r="B384" s="8">
        <v>65</v>
      </c>
      <c r="C384" s="8">
        <v>96</v>
      </c>
      <c r="D384" s="8">
        <v>2</v>
      </c>
      <c r="E384" s="8">
        <v>139</v>
      </c>
      <c r="F384" s="2">
        <v>144</v>
      </c>
      <c r="I384" s="3"/>
      <c r="J384" s="3"/>
      <c r="O384" s="4"/>
      <c r="P384" s="4"/>
      <c r="Q384" s="4"/>
      <c r="R384" s="4"/>
      <c r="S384" s="4"/>
      <c r="T384" s="4"/>
    </row>
    <row r="385" spans="1:20" ht="12.75">
      <c r="A385" s="3" t="s">
        <v>454</v>
      </c>
      <c r="B385" s="8">
        <v>126</v>
      </c>
      <c r="C385" s="8">
        <v>181</v>
      </c>
      <c r="D385" s="8">
        <v>0</v>
      </c>
      <c r="E385" s="8">
        <v>262</v>
      </c>
      <c r="F385" s="2">
        <v>273</v>
      </c>
      <c r="I385" s="3"/>
      <c r="J385" s="3"/>
      <c r="O385" s="4"/>
      <c r="P385" s="4"/>
      <c r="Q385" s="4"/>
      <c r="R385" s="4"/>
      <c r="S385" s="4"/>
      <c r="T385" s="4"/>
    </row>
    <row r="386" spans="1:20" ht="12.75">
      <c r="A386" s="3" t="s">
        <v>455</v>
      </c>
      <c r="B386" s="8">
        <v>141</v>
      </c>
      <c r="C386" s="8">
        <v>178</v>
      </c>
      <c r="D386" s="8">
        <v>1</v>
      </c>
      <c r="E386" s="8">
        <v>261</v>
      </c>
      <c r="F386" s="2">
        <v>257</v>
      </c>
      <c r="I386" s="3"/>
      <c r="J386" s="3"/>
      <c r="O386" s="4"/>
      <c r="P386" s="4"/>
      <c r="Q386" s="4"/>
      <c r="R386" s="4"/>
      <c r="S386" s="4"/>
      <c r="T386" s="4"/>
    </row>
    <row r="387" spans="1:20" ht="12.75">
      <c r="A387" s="3" t="s">
        <v>456</v>
      </c>
      <c r="B387" s="8">
        <v>153</v>
      </c>
      <c r="C387" s="2">
        <v>160</v>
      </c>
      <c r="D387" s="8">
        <v>2</v>
      </c>
      <c r="E387" s="8">
        <v>265</v>
      </c>
      <c r="F387" s="2">
        <v>263</v>
      </c>
      <c r="I387" s="3"/>
      <c r="J387" s="3"/>
      <c r="O387" s="4"/>
      <c r="P387" s="4"/>
      <c r="Q387" s="4"/>
      <c r="R387" s="4"/>
      <c r="S387" s="4"/>
      <c r="T387" s="4"/>
    </row>
    <row r="388" spans="1:20" ht="12.75">
      <c r="A388" s="3" t="s">
        <v>457</v>
      </c>
      <c r="B388" s="2">
        <v>127</v>
      </c>
      <c r="C388" s="2">
        <v>160</v>
      </c>
      <c r="D388" s="2">
        <v>1</v>
      </c>
      <c r="E388" s="2">
        <v>246</v>
      </c>
      <c r="F388" s="2">
        <v>249</v>
      </c>
      <c r="I388" s="3"/>
      <c r="J388" s="3"/>
      <c r="O388" s="4"/>
      <c r="P388" s="4"/>
      <c r="Q388" s="4"/>
      <c r="R388" s="4"/>
      <c r="S388" s="4"/>
      <c r="T388" s="4"/>
    </row>
    <row r="389" spans="1:20" ht="12.75">
      <c r="A389" s="3" t="s">
        <v>458</v>
      </c>
      <c r="B389" s="2">
        <v>92</v>
      </c>
      <c r="C389" s="2">
        <v>232</v>
      </c>
      <c r="D389" s="2">
        <v>1</v>
      </c>
      <c r="E389" s="2">
        <v>281</v>
      </c>
      <c r="F389" s="2">
        <v>273</v>
      </c>
      <c r="I389" s="3"/>
      <c r="J389" s="3"/>
      <c r="O389" s="4"/>
      <c r="P389" s="4"/>
      <c r="Q389" s="4"/>
      <c r="R389" s="4"/>
      <c r="S389" s="4"/>
      <c r="T389" s="4"/>
    </row>
    <row r="390" spans="1:20" ht="12.75">
      <c r="A390" s="3" t="s">
        <v>99</v>
      </c>
      <c r="B390" s="2">
        <v>120</v>
      </c>
      <c r="C390" s="2">
        <v>155</v>
      </c>
      <c r="D390" s="2">
        <v>2</v>
      </c>
      <c r="E390" s="2">
        <v>235</v>
      </c>
      <c r="F390" s="2">
        <v>238</v>
      </c>
      <c r="I390" s="3"/>
      <c r="J390" s="3"/>
      <c r="O390" s="4"/>
      <c r="P390" s="4"/>
      <c r="Q390" s="4"/>
      <c r="R390" s="4"/>
      <c r="S390" s="4"/>
      <c r="T390" s="4"/>
    </row>
    <row r="391" spans="1:20" ht="12.75">
      <c r="A391" s="3" t="s">
        <v>100</v>
      </c>
      <c r="B391" s="8">
        <v>144</v>
      </c>
      <c r="C391" s="8">
        <v>156</v>
      </c>
      <c r="D391" s="8">
        <v>3</v>
      </c>
      <c r="E391" s="8">
        <v>255</v>
      </c>
      <c r="F391" s="2">
        <v>256</v>
      </c>
      <c r="I391" s="3"/>
      <c r="J391" s="3"/>
      <c r="O391" s="4"/>
      <c r="P391" s="4"/>
      <c r="Q391" s="4"/>
      <c r="R391" s="4"/>
      <c r="S391" s="4"/>
      <c r="T391" s="4"/>
    </row>
    <row r="392" spans="1:20" ht="12.75">
      <c r="A392" s="3" t="s">
        <v>340</v>
      </c>
      <c r="B392" s="8">
        <v>66</v>
      </c>
      <c r="C392" s="8">
        <v>132</v>
      </c>
      <c r="D392" s="8">
        <v>5</v>
      </c>
      <c r="E392" s="8">
        <v>174</v>
      </c>
      <c r="F392" s="2">
        <v>179</v>
      </c>
      <c r="I392" s="3"/>
      <c r="J392" s="3"/>
      <c r="O392" s="4"/>
      <c r="P392" s="4"/>
      <c r="Q392" s="4"/>
      <c r="R392" s="4"/>
      <c r="S392" s="4"/>
      <c r="T392" s="4"/>
    </row>
    <row r="393" spans="1:20" ht="12.75">
      <c r="A393" s="3" t="s">
        <v>101</v>
      </c>
      <c r="B393" s="8">
        <v>24</v>
      </c>
      <c r="C393" s="8">
        <v>29</v>
      </c>
      <c r="D393" s="8">
        <v>0</v>
      </c>
      <c r="E393" s="8">
        <v>50</v>
      </c>
      <c r="F393" s="2">
        <v>50</v>
      </c>
      <c r="I393" s="3"/>
      <c r="J393" s="3"/>
      <c r="O393" s="4"/>
      <c r="P393" s="4"/>
      <c r="Q393" s="4"/>
      <c r="R393" s="4"/>
      <c r="S393" s="4"/>
      <c r="T393" s="4"/>
    </row>
    <row r="394" spans="1:20" ht="12.75">
      <c r="A394" s="9" t="s">
        <v>1</v>
      </c>
      <c r="B394" s="10">
        <f>SUM(B381:B393)</f>
        <v>1298</v>
      </c>
      <c r="C394" s="10">
        <f>SUM(C381:C393)</f>
        <v>1776</v>
      </c>
      <c r="D394" s="10">
        <f>SUM(D381:D393)</f>
        <v>24</v>
      </c>
      <c r="E394" s="10">
        <f>SUM(E381:E393)</f>
        <v>2617</v>
      </c>
      <c r="F394" s="10">
        <f>SUM(F381:F393)</f>
        <v>2646</v>
      </c>
      <c r="G394" s="10"/>
      <c r="H394" s="10"/>
      <c r="I394" s="3"/>
      <c r="J394" s="3"/>
      <c r="O394" s="4"/>
      <c r="P394" s="4"/>
      <c r="Q394" s="4"/>
      <c r="R394" s="4"/>
      <c r="S394" s="4"/>
      <c r="T394" s="4"/>
    </row>
    <row r="395" spans="2:20" ht="12.75">
      <c r="B395" s="8"/>
      <c r="C395" s="8"/>
      <c r="D395" s="8"/>
      <c r="E395" s="8"/>
      <c r="I395" s="3"/>
      <c r="J395" s="3"/>
      <c r="O395" s="4"/>
      <c r="P395" s="4"/>
      <c r="Q395" s="4"/>
      <c r="R395" s="4"/>
      <c r="S395" s="4"/>
      <c r="T395" s="4"/>
    </row>
    <row r="396" spans="1:20" ht="12.75">
      <c r="A396" s="7" t="s">
        <v>57</v>
      </c>
      <c r="B396" s="8"/>
      <c r="C396" s="8"/>
      <c r="D396" s="8"/>
      <c r="E396" s="8"/>
      <c r="I396" s="3"/>
      <c r="J396" s="3"/>
      <c r="O396" s="4"/>
      <c r="P396" s="4"/>
      <c r="Q396" s="4"/>
      <c r="R396" s="4"/>
      <c r="S396" s="4"/>
      <c r="T396" s="4"/>
    </row>
    <row r="397" spans="1:20" ht="12.75">
      <c r="A397" s="3" t="s">
        <v>832</v>
      </c>
      <c r="B397" s="8">
        <v>103</v>
      </c>
      <c r="C397" s="8">
        <v>131</v>
      </c>
      <c r="D397" s="8">
        <v>4</v>
      </c>
      <c r="E397" s="8">
        <v>203</v>
      </c>
      <c r="F397" s="2">
        <v>219</v>
      </c>
      <c r="I397" s="3"/>
      <c r="J397" s="3"/>
      <c r="O397" s="4"/>
      <c r="P397" s="4"/>
      <c r="Q397" s="4"/>
      <c r="R397" s="4"/>
      <c r="S397" s="4"/>
      <c r="T397" s="4"/>
    </row>
    <row r="398" spans="1:20" ht="12.75">
      <c r="A398" s="3" t="s">
        <v>833</v>
      </c>
      <c r="B398" s="8">
        <v>80</v>
      </c>
      <c r="C398" s="8">
        <v>127</v>
      </c>
      <c r="D398" s="8">
        <v>2</v>
      </c>
      <c r="E398" s="8">
        <v>167</v>
      </c>
      <c r="F398" s="2">
        <v>180</v>
      </c>
      <c r="I398" s="3"/>
      <c r="J398" s="3"/>
      <c r="O398" s="4"/>
      <c r="P398" s="4"/>
      <c r="Q398" s="4"/>
      <c r="R398" s="4"/>
      <c r="S398" s="4"/>
      <c r="T398" s="4"/>
    </row>
    <row r="399" spans="1:20" ht="12.75">
      <c r="A399" s="3" t="s">
        <v>834</v>
      </c>
      <c r="B399" s="8">
        <v>118</v>
      </c>
      <c r="C399" s="8">
        <v>149</v>
      </c>
      <c r="D399" s="8">
        <v>4</v>
      </c>
      <c r="E399" s="8">
        <v>233</v>
      </c>
      <c r="F399" s="2">
        <v>232</v>
      </c>
      <c r="I399" s="3"/>
      <c r="J399" s="3"/>
      <c r="O399" s="4"/>
      <c r="P399" s="4"/>
      <c r="Q399" s="4"/>
      <c r="R399" s="4"/>
      <c r="S399" s="4"/>
      <c r="T399" s="4"/>
    </row>
    <row r="400" spans="1:20" ht="12.75">
      <c r="A400" s="3" t="s">
        <v>835</v>
      </c>
      <c r="B400" s="8">
        <v>28</v>
      </c>
      <c r="C400" s="8">
        <v>38</v>
      </c>
      <c r="D400" s="8">
        <v>0</v>
      </c>
      <c r="E400" s="8">
        <v>56</v>
      </c>
      <c r="F400" s="2">
        <v>61</v>
      </c>
      <c r="I400" s="3"/>
      <c r="J400" s="3"/>
      <c r="O400" s="4"/>
      <c r="P400" s="4"/>
      <c r="Q400" s="4"/>
      <c r="R400" s="4"/>
      <c r="S400" s="4"/>
      <c r="T400" s="4"/>
    </row>
    <row r="401" spans="1:20" ht="12.75">
      <c r="A401" s="3" t="s">
        <v>836</v>
      </c>
      <c r="B401" s="8">
        <v>4</v>
      </c>
      <c r="C401" s="8">
        <v>19</v>
      </c>
      <c r="D401" s="8">
        <v>0</v>
      </c>
      <c r="E401" s="8">
        <v>22</v>
      </c>
      <c r="F401" s="2">
        <v>22</v>
      </c>
      <c r="I401" s="3"/>
      <c r="J401" s="3"/>
      <c r="O401" s="4"/>
      <c r="P401" s="4"/>
      <c r="Q401" s="4"/>
      <c r="R401" s="4"/>
      <c r="S401" s="4"/>
      <c r="T401" s="4"/>
    </row>
    <row r="402" spans="1:20" ht="12.75">
      <c r="A402" s="1" t="s">
        <v>697</v>
      </c>
      <c r="B402" s="46" t="s">
        <v>112</v>
      </c>
      <c r="C402" s="48"/>
      <c r="D402" s="46" t="s">
        <v>113</v>
      </c>
      <c r="E402" s="48"/>
      <c r="F402" s="28" t="s">
        <v>115</v>
      </c>
      <c r="I402" s="3"/>
      <c r="J402" s="3"/>
      <c r="O402" s="4"/>
      <c r="P402" s="4"/>
      <c r="Q402" s="4"/>
      <c r="R402" s="4"/>
      <c r="S402" s="4"/>
      <c r="T402" s="4"/>
    </row>
    <row r="403" spans="1:20" ht="12.75">
      <c r="A403" s="5"/>
      <c r="B403" s="2" t="s">
        <v>827</v>
      </c>
      <c r="C403" s="2" t="s">
        <v>605</v>
      </c>
      <c r="D403" s="2" t="s">
        <v>825</v>
      </c>
      <c r="E403" s="2" t="s">
        <v>606</v>
      </c>
      <c r="F403" s="2" t="s">
        <v>823</v>
      </c>
      <c r="I403" s="3"/>
      <c r="J403" s="3"/>
      <c r="O403" s="4"/>
      <c r="P403" s="4"/>
      <c r="Q403" s="4"/>
      <c r="R403" s="4"/>
      <c r="S403" s="4"/>
      <c r="T403" s="4"/>
    </row>
    <row r="404" spans="1:20" ht="12.75">
      <c r="A404" s="5"/>
      <c r="B404" s="2" t="s">
        <v>828</v>
      </c>
      <c r="C404" s="2" t="s">
        <v>253</v>
      </c>
      <c r="D404" s="2" t="s">
        <v>826</v>
      </c>
      <c r="E404" s="2" t="s">
        <v>607</v>
      </c>
      <c r="F404" s="2" t="s">
        <v>824</v>
      </c>
      <c r="I404" s="3"/>
      <c r="J404" s="3"/>
      <c r="O404" s="4"/>
      <c r="P404" s="4"/>
      <c r="Q404" s="4"/>
      <c r="R404" s="4"/>
      <c r="S404" s="4"/>
      <c r="T404" s="4"/>
    </row>
    <row r="405" spans="1:20" ht="12.75">
      <c r="A405" s="7" t="s">
        <v>1163</v>
      </c>
      <c r="B405" s="8"/>
      <c r="C405" s="8"/>
      <c r="D405" s="8"/>
      <c r="E405" s="8"/>
      <c r="I405" s="3"/>
      <c r="J405" s="3"/>
      <c r="O405" s="4"/>
      <c r="P405" s="4"/>
      <c r="Q405" s="4"/>
      <c r="R405" s="4"/>
      <c r="S405" s="4"/>
      <c r="T405" s="4"/>
    </row>
    <row r="406" spans="1:20" ht="12.75">
      <c r="A406" s="3" t="s">
        <v>837</v>
      </c>
      <c r="B406" s="8">
        <v>16</v>
      </c>
      <c r="C406" s="8">
        <v>26</v>
      </c>
      <c r="D406" s="8">
        <v>0</v>
      </c>
      <c r="E406" s="8">
        <v>35</v>
      </c>
      <c r="F406" s="2">
        <v>36</v>
      </c>
      <c r="I406" s="3"/>
      <c r="J406" s="3"/>
      <c r="O406" s="4"/>
      <c r="P406" s="4"/>
      <c r="Q406" s="4"/>
      <c r="R406" s="4"/>
      <c r="S406" s="4"/>
      <c r="T406" s="4"/>
    </row>
    <row r="407" spans="1:20" ht="12.75">
      <c r="A407" s="3" t="s">
        <v>838</v>
      </c>
      <c r="B407" s="8">
        <v>5</v>
      </c>
      <c r="C407" s="2">
        <v>26</v>
      </c>
      <c r="D407" s="8">
        <v>0</v>
      </c>
      <c r="E407" s="8">
        <v>28</v>
      </c>
      <c r="F407" s="2">
        <v>26</v>
      </c>
      <c r="I407" s="3"/>
      <c r="J407" s="3"/>
      <c r="O407" s="4"/>
      <c r="P407" s="4"/>
      <c r="Q407" s="4"/>
      <c r="R407" s="4"/>
      <c r="S407" s="4"/>
      <c r="T407" s="4"/>
    </row>
    <row r="408" spans="1:20" ht="12.75">
      <c r="A408" s="3" t="s">
        <v>839</v>
      </c>
      <c r="B408" s="2">
        <v>26</v>
      </c>
      <c r="C408" s="2">
        <v>43</v>
      </c>
      <c r="D408" s="2">
        <v>0</v>
      </c>
      <c r="E408" s="2">
        <v>60</v>
      </c>
      <c r="F408" s="2">
        <v>62</v>
      </c>
      <c r="I408" s="3"/>
      <c r="J408" s="3"/>
      <c r="O408" s="4"/>
      <c r="P408" s="4"/>
      <c r="Q408" s="4"/>
      <c r="R408" s="4"/>
      <c r="S408" s="4"/>
      <c r="T408" s="4"/>
    </row>
    <row r="409" spans="1:20" ht="12.75">
      <c r="A409" s="3" t="s">
        <v>840</v>
      </c>
      <c r="B409" s="2">
        <v>19</v>
      </c>
      <c r="C409" s="2">
        <v>56</v>
      </c>
      <c r="D409" s="2">
        <v>1</v>
      </c>
      <c r="E409" s="2">
        <v>67</v>
      </c>
      <c r="F409" s="2">
        <v>56</v>
      </c>
      <c r="I409" s="3"/>
      <c r="J409" s="3"/>
      <c r="O409" s="4"/>
      <c r="P409" s="4"/>
      <c r="Q409" s="4"/>
      <c r="R409" s="4"/>
      <c r="S409" s="4"/>
      <c r="T409" s="4"/>
    </row>
    <row r="410" spans="1:20" ht="12.75">
      <c r="A410" s="3" t="s">
        <v>841</v>
      </c>
      <c r="B410" s="2">
        <v>88</v>
      </c>
      <c r="C410" s="2">
        <v>85</v>
      </c>
      <c r="D410" s="2">
        <v>0</v>
      </c>
      <c r="E410" s="2">
        <v>151</v>
      </c>
      <c r="F410" s="2">
        <v>145</v>
      </c>
      <c r="I410" s="3"/>
      <c r="J410" s="3"/>
      <c r="O410" s="4"/>
      <c r="P410" s="4"/>
      <c r="Q410" s="4"/>
      <c r="R410" s="4"/>
      <c r="S410" s="4"/>
      <c r="T410" s="4"/>
    </row>
    <row r="411" spans="1:20" ht="12.75">
      <c r="A411" s="9" t="s">
        <v>1</v>
      </c>
      <c r="B411" s="10">
        <f>SUM(B397:B410)</f>
        <v>487</v>
      </c>
      <c r="C411" s="10">
        <f>SUM(C397:C410)</f>
        <v>700</v>
      </c>
      <c r="D411" s="10">
        <f>SUM(D397:D410)</f>
        <v>11</v>
      </c>
      <c r="E411" s="10">
        <f>SUM(E397:E410)</f>
        <v>1022</v>
      </c>
      <c r="F411" s="10">
        <f>SUM(F397:F410)</f>
        <v>1039</v>
      </c>
      <c r="G411" s="10"/>
      <c r="H411" s="10"/>
      <c r="I411" s="3"/>
      <c r="J411" s="3"/>
      <c r="O411" s="4"/>
      <c r="P411" s="4"/>
      <c r="Q411" s="4"/>
      <c r="R411" s="4"/>
      <c r="S411" s="4"/>
      <c r="T411" s="4"/>
    </row>
    <row r="412" spans="2:20" ht="12.75">
      <c r="B412" s="8"/>
      <c r="C412" s="8"/>
      <c r="D412" s="8"/>
      <c r="E412" s="8"/>
      <c r="I412" s="3"/>
      <c r="J412" s="3"/>
      <c r="O412" s="4"/>
      <c r="P412" s="4"/>
      <c r="Q412" s="4"/>
      <c r="R412" s="4"/>
      <c r="S412" s="4"/>
      <c r="T412" s="4"/>
    </row>
    <row r="413" spans="1:20" ht="12.75">
      <c r="A413" s="7" t="s">
        <v>22</v>
      </c>
      <c r="I413" s="3"/>
      <c r="J413" s="3"/>
      <c r="O413" s="4"/>
      <c r="P413" s="4"/>
      <c r="Q413" s="4"/>
      <c r="R413" s="4"/>
      <c r="S413" s="4"/>
      <c r="T413" s="4"/>
    </row>
    <row r="414" spans="1:20" ht="12.75">
      <c r="A414" s="3" t="s">
        <v>842</v>
      </c>
      <c r="B414" s="2">
        <v>73</v>
      </c>
      <c r="C414" s="2">
        <v>93</v>
      </c>
      <c r="D414" s="2">
        <v>3</v>
      </c>
      <c r="E414" s="2">
        <v>153</v>
      </c>
      <c r="F414" s="2">
        <v>150</v>
      </c>
      <c r="I414" s="3"/>
      <c r="J414" s="3"/>
      <c r="O414" s="4"/>
      <c r="P414" s="4"/>
      <c r="Q414" s="4"/>
      <c r="R414" s="4"/>
      <c r="S414" s="4"/>
      <c r="T414" s="4"/>
    </row>
    <row r="415" spans="1:20" ht="12.75">
      <c r="A415" s="3" t="s">
        <v>843</v>
      </c>
      <c r="B415" s="2">
        <v>134</v>
      </c>
      <c r="C415" s="2">
        <v>95</v>
      </c>
      <c r="D415" s="2">
        <v>3</v>
      </c>
      <c r="E415" s="2">
        <v>210</v>
      </c>
      <c r="F415" s="2">
        <v>208</v>
      </c>
      <c r="I415" s="3"/>
      <c r="J415" s="3"/>
      <c r="O415" s="4"/>
      <c r="P415" s="4"/>
      <c r="Q415" s="4"/>
      <c r="R415" s="4"/>
      <c r="S415" s="4"/>
      <c r="T415" s="4"/>
    </row>
    <row r="416" spans="1:20" ht="12.75">
      <c r="A416" s="3" t="s">
        <v>844</v>
      </c>
      <c r="B416" s="8">
        <v>7</v>
      </c>
      <c r="C416" s="8">
        <v>9</v>
      </c>
      <c r="D416" s="8">
        <v>0</v>
      </c>
      <c r="E416" s="8">
        <v>17</v>
      </c>
      <c r="F416" s="2">
        <v>18</v>
      </c>
      <c r="I416" s="3"/>
      <c r="J416" s="3"/>
      <c r="O416" s="4"/>
      <c r="P416" s="4"/>
      <c r="Q416" s="4"/>
      <c r="R416" s="4"/>
      <c r="S416" s="4"/>
      <c r="T416" s="4"/>
    </row>
    <row r="417" spans="1:20" ht="12.75">
      <c r="A417" s="3" t="s">
        <v>845</v>
      </c>
      <c r="B417" s="8">
        <v>125</v>
      </c>
      <c r="C417" s="8">
        <v>136</v>
      </c>
      <c r="D417" s="8">
        <v>76</v>
      </c>
      <c r="E417" s="8">
        <v>245</v>
      </c>
      <c r="F417" s="2">
        <v>231</v>
      </c>
      <c r="I417" s="3"/>
      <c r="J417" s="3"/>
      <c r="O417" s="4"/>
      <c r="P417" s="4"/>
      <c r="Q417" s="4"/>
      <c r="R417" s="4"/>
      <c r="S417" s="4"/>
      <c r="T417" s="4"/>
    </row>
    <row r="418" spans="1:20" ht="12.75">
      <c r="A418" s="3" t="s">
        <v>846</v>
      </c>
      <c r="B418" s="8">
        <v>58</v>
      </c>
      <c r="C418" s="8">
        <v>99</v>
      </c>
      <c r="D418" s="8">
        <v>16</v>
      </c>
      <c r="E418" s="8">
        <v>147</v>
      </c>
      <c r="F418" s="2">
        <v>137</v>
      </c>
      <c r="I418" s="3"/>
      <c r="J418" s="3"/>
      <c r="O418" s="4"/>
      <c r="P418" s="4"/>
      <c r="Q418" s="4"/>
      <c r="R418" s="4"/>
      <c r="S418" s="4"/>
      <c r="T418" s="4"/>
    </row>
    <row r="419" spans="1:20" ht="12.75">
      <c r="A419" s="3" t="s">
        <v>847</v>
      </c>
      <c r="B419" s="8">
        <v>176</v>
      </c>
      <c r="C419" s="8">
        <v>262</v>
      </c>
      <c r="D419" s="8">
        <v>30</v>
      </c>
      <c r="E419" s="8">
        <v>403</v>
      </c>
      <c r="F419" s="2">
        <v>397</v>
      </c>
      <c r="I419" s="3"/>
      <c r="J419" s="3"/>
      <c r="O419" s="4"/>
      <c r="P419" s="4"/>
      <c r="Q419" s="4"/>
      <c r="R419" s="4"/>
      <c r="S419" s="4"/>
      <c r="T419" s="4"/>
    </row>
    <row r="420" spans="1:20" ht="12.75">
      <c r="A420" s="3" t="s">
        <v>848</v>
      </c>
      <c r="B420" s="8">
        <v>121</v>
      </c>
      <c r="C420" s="8">
        <v>105</v>
      </c>
      <c r="D420" s="8">
        <v>7</v>
      </c>
      <c r="E420" s="8">
        <v>209</v>
      </c>
      <c r="F420" s="2">
        <v>198</v>
      </c>
      <c r="I420" s="3"/>
      <c r="J420" s="3"/>
      <c r="O420" s="4"/>
      <c r="P420" s="4"/>
      <c r="Q420" s="4"/>
      <c r="R420" s="4"/>
      <c r="S420" s="4"/>
      <c r="T420" s="4"/>
    </row>
    <row r="421" spans="1:20" ht="12.75">
      <c r="A421" s="3" t="s">
        <v>849</v>
      </c>
      <c r="B421" s="8">
        <v>16</v>
      </c>
      <c r="C421" s="8">
        <v>9</v>
      </c>
      <c r="D421" s="8">
        <v>0</v>
      </c>
      <c r="E421" s="8">
        <v>25</v>
      </c>
      <c r="F421" s="2">
        <v>22</v>
      </c>
      <c r="I421" s="3"/>
      <c r="J421" s="3"/>
      <c r="O421" s="4"/>
      <c r="P421" s="4"/>
      <c r="Q421" s="4"/>
      <c r="R421" s="4"/>
      <c r="S421" s="4"/>
      <c r="T421" s="4"/>
    </row>
    <row r="422" spans="1:20" ht="12.75">
      <c r="A422" s="9" t="s">
        <v>1</v>
      </c>
      <c r="B422" s="11">
        <f>SUM(B414:B421)</f>
        <v>710</v>
      </c>
      <c r="C422" s="11">
        <f>SUM(C414:C421)</f>
        <v>808</v>
      </c>
      <c r="D422" s="11">
        <f>SUM(D414:D421)</f>
        <v>135</v>
      </c>
      <c r="E422" s="11">
        <f>SUM(E414:E421)</f>
        <v>1409</v>
      </c>
      <c r="F422" s="11">
        <f>SUM(F414:F421)</f>
        <v>1361</v>
      </c>
      <c r="G422" s="11"/>
      <c r="H422" s="11"/>
      <c r="I422" s="3"/>
      <c r="J422" s="3"/>
      <c r="O422" s="4"/>
      <c r="P422" s="4"/>
      <c r="Q422" s="4"/>
      <c r="R422" s="4"/>
      <c r="S422" s="4"/>
      <c r="T422" s="4"/>
    </row>
    <row r="423" spans="1:20" ht="12.75">
      <c r="A423" s="9"/>
      <c r="I423" s="3"/>
      <c r="J423" s="3"/>
      <c r="O423" s="4"/>
      <c r="P423" s="4"/>
      <c r="Q423" s="4"/>
      <c r="R423" s="4"/>
      <c r="S423" s="4"/>
      <c r="T423" s="4"/>
    </row>
    <row r="424" spans="1:20" ht="12.75">
      <c r="A424" s="9" t="s">
        <v>25</v>
      </c>
      <c r="B424" s="12">
        <f>B363+B378+B411+B422+B394</f>
        <v>3620</v>
      </c>
      <c r="C424" s="12">
        <f>C363+C378+C411+C422+C394</f>
        <v>4568</v>
      </c>
      <c r="D424" s="12">
        <f>D363+D378+D411+D422+D394</f>
        <v>228</v>
      </c>
      <c r="E424" s="12">
        <f>E363+E378+E411+E422+E394</f>
        <v>7123</v>
      </c>
      <c r="F424" s="12">
        <f>F363+F378+F411+F422+F394</f>
        <v>7165</v>
      </c>
      <c r="G424" s="12"/>
      <c r="H424" s="12"/>
      <c r="I424" s="3"/>
      <c r="J424" s="3"/>
      <c r="O424" s="4"/>
      <c r="P424" s="4"/>
      <c r="Q424" s="4"/>
      <c r="R424" s="4"/>
      <c r="S424" s="4"/>
      <c r="T424" s="4"/>
    </row>
    <row r="425" spans="1:20" ht="12.75">
      <c r="A425" s="9"/>
      <c r="B425" s="12"/>
      <c r="C425" s="12"/>
      <c r="D425" s="38"/>
      <c r="E425" s="12"/>
      <c r="F425" s="12"/>
      <c r="G425" s="12"/>
      <c r="H425" s="12"/>
      <c r="I425" s="3"/>
      <c r="J425" s="3"/>
      <c r="O425" s="4"/>
      <c r="P425" s="4"/>
      <c r="Q425" s="4"/>
      <c r="R425" s="4"/>
      <c r="S425" s="4"/>
      <c r="T425" s="4"/>
    </row>
    <row r="426" spans="1:16" s="6" customFormat="1" ht="12.75">
      <c r="A426" s="1" t="s">
        <v>698</v>
      </c>
      <c r="B426" s="27" t="s">
        <v>112</v>
      </c>
      <c r="C426" s="46" t="s">
        <v>113</v>
      </c>
      <c r="D426" s="47"/>
      <c r="E426" s="47"/>
      <c r="F426" s="46" t="s">
        <v>115</v>
      </c>
      <c r="G426" s="47"/>
      <c r="H426" s="36"/>
      <c r="I426" s="2"/>
      <c r="K426" s="3"/>
      <c r="L426" s="3"/>
      <c r="M426" s="3"/>
      <c r="N426" s="3"/>
      <c r="O426" s="3"/>
      <c r="P426" s="3"/>
    </row>
    <row r="427" spans="1:9" s="6" customFormat="1" ht="12.75">
      <c r="A427" s="5"/>
      <c r="B427" s="2" t="s">
        <v>608</v>
      </c>
      <c r="C427" s="2" t="s">
        <v>850</v>
      </c>
      <c r="D427" s="2" t="s">
        <v>610</v>
      </c>
      <c r="E427" s="2" t="s">
        <v>852</v>
      </c>
      <c r="F427" s="2" t="s">
        <v>855</v>
      </c>
      <c r="G427" s="2" t="s">
        <v>335</v>
      </c>
      <c r="H427" s="2"/>
      <c r="I427" s="2"/>
    </row>
    <row r="428" spans="1:9" s="6" customFormat="1" ht="12.75">
      <c r="A428" s="5"/>
      <c r="B428" s="2" t="s">
        <v>609</v>
      </c>
      <c r="C428" s="2" t="s">
        <v>851</v>
      </c>
      <c r="D428" s="2" t="s">
        <v>611</v>
      </c>
      <c r="E428" s="2" t="s">
        <v>853</v>
      </c>
      <c r="F428" s="2" t="s">
        <v>854</v>
      </c>
      <c r="G428" s="2" t="s">
        <v>336</v>
      </c>
      <c r="H428" s="2"/>
      <c r="I428" s="2"/>
    </row>
    <row r="429" spans="1:20" ht="12.75">
      <c r="A429" s="7" t="s">
        <v>20</v>
      </c>
      <c r="S429" s="4"/>
      <c r="T429" s="4"/>
    </row>
    <row r="430" spans="1:20" ht="12.75">
      <c r="A430" s="3" t="s">
        <v>459</v>
      </c>
      <c r="B430" s="8">
        <v>67</v>
      </c>
      <c r="C430" s="8">
        <v>3</v>
      </c>
      <c r="D430" s="8">
        <v>37</v>
      </c>
      <c r="E430" s="8">
        <v>33</v>
      </c>
      <c r="F430" s="2">
        <v>4</v>
      </c>
      <c r="G430" s="2">
        <v>64</v>
      </c>
      <c r="S430" s="4"/>
      <c r="T430" s="4"/>
    </row>
    <row r="431" spans="1:20" ht="12.75">
      <c r="A431" s="3" t="s">
        <v>460</v>
      </c>
      <c r="B431" s="8">
        <v>145</v>
      </c>
      <c r="C431" s="8">
        <v>26</v>
      </c>
      <c r="D431" s="8">
        <v>101</v>
      </c>
      <c r="E431" s="8">
        <v>69</v>
      </c>
      <c r="F431" s="2">
        <v>26</v>
      </c>
      <c r="G431" s="2">
        <v>149</v>
      </c>
      <c r="S431" s="4"/>
      <c r="T431" s="4"/>
    </row>
    <row r="432" spans="1:20" ht="12.75">
      <c r="A432" s="3" t="s">
        <v>461</v>
      </c>
      <c r="B432" s="8">
        <v>167</v>
      </c>
      <c r="C432" s="8">
        <v>33</v>
      </c>
      <c r="D432" s="8">
        <v>110</v>
      </c>
      <c r="E432" s="8">
        <v>80</v>
      </c>
      <c r="F432" s="2">
        <v>27</v>
      </c>
      <c r="G432" s="2">
        <v>165</v>
      </c>
      <c r="S432" s="4"/>
      <c r="T432" s="4"/>
    </row>
    <row r="433" spans="1:20" ht="12.75">
      <c r="A433" s="3" t="s">
        <v>462</v>
      </c>
      <c r="B433" s="8">
        <v>13</v>
      </c>
      <c r="C433" s="8">
        <v>0</v>
      </c>
      <c r="D433" s="8">
        <v>12</v>
      </c>
      <c r="E433" s="8">
        <v>3</v>
      </c>
      <c r="F433" s="2">
        <v>0</v>
      </c>
      <c r="G433" s="2">
        <v>14</v>
      </c>
      <c r="S433" s="4"/>
      <c r="T433" s="4"/>
    </row>
    <row r="434" spans="1:20" ht="12.75">
      <c r="A434" s="3" t="s">
        <v>463</v>
      </c>
      <c r="B434" s="8">
        <v>177</v>
      </c>
      <c r="C434" s="8">
        <v>68</v>
      </c>
      <c r="D434" s="8">
        <v>122</v>
      </c>
      <c r="E434" s="8">
        <v>65</v>
      </c>
      <c r="F434" s="2">
        <v>65</v>
      </c>
      <c r="G434" s="2">
        <v>172</v>
      </c>
      <c r="S434" s="4"/>
      <c r="T434" s="4"/>
    </row>
    <row r="435" spans="1:20" ht="12.75">
      <c r="A435" s="3" t="s">
        <v>464</v>
      </c>
      <c r="B435" s="8">
        <v>11</v>
      </c>
      <c r="C435" s="8">
        <v>6</v>
      </c>
      <c r="D435" s="8">
        <v>4</v>
      </c>
      <c r="E435" s="8">
        <v>8</v>
      </c>
      <c r="F435" s="2">
        <v>6</v>
      </c>
      <c r="G435" s="2">
        <v>12</v>
      </c>
      <c r="S435" s="4"/>
      <c r="T435" s="4"/>
    </row>
    <row r="436" spans="1:20" ht="12.75">
      <c r="A436" s="3" t="s">
        <v>465</v>
      </c>
      <c r="B436" s="8">
        <v>66</v>
      </c>
      <c r="C436" s="8">
        <v>18</v>
      </c>
      <c r="D436" s="8">
        <v>56</v>
      </c>
      <c r="E436" s="8">
        <v>30</v>
      </c>
      <c r="F436" s="2">
        <v>19</v>
      </c>
      <c r="G436" s="2">
        <v>73</v>
      </c>
      <c r="S436" s="4"/>
      <c r="T436" s="4"/>
    </row>
    <row r="437" spans="1:20" ht="12.75">
      <c r="A437" s="9" t="s">
        <v>1</v>
      </c>
      <c r="B437" s="10">
        <f aca="true" t="shared" si="15" ref="B437:G437">SUM(B430:B436)</f>
        <v>646</v>
      </c>
      <c r="C437" s="10">
        <f t="shared" si="15"/>
        <v>154</v>
      </c>
      <c r="D437" s="10">
        <f t="shared" si="15"/>
        <v>442</v>
      </c>
      <c r="E437" s="10">
        <f t="shared" si="15"/>
        <v>288</v>
      </c>
      <c r="F437" s="10">
        <f t="shared" si="15"/>
        <v>147</v>
      </c>
      <c r="G437" s="10">
        <f t="shared" si="15"/>
        <v>649</v>
      </c>
      <c r="H437" s="37"/>
      <c r="J437" s="6"/>
      <c r="Q437" s="4"/>
      <c r="R437" s="4"/>
      <c r="S437" s="4"/>
      <c r="T437" s="4"/>
    </row>
    <row r="438" spans="1:20" ht="12.75">
      <c r="A438" s="1" t="s">
        <v>698</v>
      </c>
      <c r="B438" s="27" t="s">
        <v>112</v>
      </c>
      <c r="C438" s="46" t="s">
        <v>113</v>
      </c>
      <c r="D438" s="47"/>
      <c r="E438" s="47"/>
      <c r="F438" s="46" t="s">
        <v>115</v>
      </c>
      <c r="G438" s="47"/>
      <c r="H438" s="37"/>
      <c r="J438" s="6"/>
      <c r="Q438" s="4"/>
      <c r="R438" s="4"/>
      <c r="S438" s="4"/>
      <c r="T438" s="4"/>
    </row>
    <row r="439" spans="1:20" ht="12.75">
      <c r="A439" s="5"/>
      <c r="B439" s="2" t="s">
        <v>608</v>
      </c>
      <c r="C439" s="2" t="s">
        <v>850</v>
      </c>
      <c r="D439" s="2" t="s">
        <v>610</v>
      </c>
      <c r="E439" s="2" t="s">
        <v>852</v>
      </c>
      <c r="F439" s="2" t="s">
        <v>855</v>
      </c>
      <c r="G439" s="2" t="s">
        <v>335</v>
      </c>
      <c r="H439" s="37"/>
      <c r="J439" s="6"/>
      <c r="Q439" s="4"/>
      <c r="R439" s="4"/>
      <c r="S439" s="4"/>
      <c r="T439" s="4"/>
    </row>
    <row r="440" spans="1:9" s="6" customFormat="1" ht="12.75">
      <c r="A440" s="5"/>
      <c r="B440" s="2" t="s">
        <v>609</v>
      </c>
      <c r="C440" s="2" t="s">
        <v>851</v>
      </c>
      <c r="D440" s="2" t="s">
        <v>611</v>
      </c>
      <c r="E440" s="2" t="s">
        <v>853</v>
      </c>
      <c r="F440" s="2" t="s">
        <v>854</v>
      </c>
      <c r="G440" s="2" t="s">
        <v>336</v>
      </c>
      <c r="H440" s="2"/>
      <c r="I440" s="2"/>
    </row>
    <row r="441" spans="1:20" ht="12.75">
      <c r="A441" s="7" t="s">
        <v>28</v>
      </c>
      <c r="J441" s="6"/>
      <c r="Q441" s="4"/>
      <c r="R441" s="4"/>
      <c r="S441" s="4"/>
      <c r="T441" s="4"/>
    </row>
    <row r="442" spans="1:20" ht="12.75">
      <c r="A442" s="26" t="s">
        <v>466</v>
      </c>
      <c r="B442" s="8">
        <v>338</v>
      </c>
      <c r="C442" s="8">
        <v>38</v>
      </c>
      <c r="D442" s="8">
        <v>211</v>
      </c>
      <c r="E442" s="8">
        <v>144</v>
      </c>
      <c r="F442" s="2">
        <v>37</v>
      </c>
      <c r="G442" s="2">
        <v>317</v>
      </c>
      <c r="J442" s="6"/>
      <c r="Q442" s="4"/>
      <c r="R442" s="4"/>
      <c r="S442" s="4"/>
      <c r="T442" s="4"/>
    </row>
    <row r="443" spans="1:20" ht="12.75">
      <c r="A443" s="26" t="s">
        <v>467</v>
      </c>
      <c r="B443" s="8">
        <v>190</v>
      </c>
      <c r="C443" s="8">
        <v>15</v>
      </c>
      <c r="D443" s="8">
        <v>127</v>
      </c>
      <c r="E443" s="8">
        <v>68</v>
      </c>
      <c r="F443" s="2">
        <v>15</v>
      </c>
      <c r="G443" s="2">
        <v>174</v>
      </c>
      <c r="J443" s="6"/>
      <c r="Q443" s="4"/>
      <c r="R443" s="4"/>
      <c r="S443" s="4"/>
      <c r="T443" s="4"/>
    </row>
    <row r="444" spans="1:20" ht="12.75">
      <c r="A444" s="26" t="s">
        <v>468</v>
      </c>
      <c r="B444" s="8">
        <v>405</v>
      </c>
      <c r="C444" s="8">
        <v>60</v>
      </c>
      <c r="D444" s="8">
        <v>271</v>
      </c>
      <c r="E444" s="8">
        <v>149</v>
      </c>
      <c r="F444" s="2">
        <v>61</v>
      </c>
      <c r="G444" s="2">
        <v>409</v>
      </c>
      <c r="J444" s="6"/>
      <c r="Q444" s="4"/>
      <c r="R444" s="4"/>
      <c r="S444" s="4"/>
      <c r="T444" s="4"/>
    </row>
    <row r="445" spans="1:20" ht="12.75">
      <c r="A445" s="9" t="s">
        <v>1</v>
      </c>
      <c r="B445" s="11">
        <f aca="true" t="shared" si="16" ref="B445:G445">SUM(B442:B444)</f>
        <v>933</v>
      </c>
      <c r="C445" s="11">
        <f t="shared" si="16"/>
        <v>113</v>
      </c>
      <c r="D445" s="11">
        <f t="shared" si="16"/>
        <v>609</v>
      </c>
      <c r="E445" s="11">
        <f t="shared" si="16"/>
        <v>361</v>
      </c>
      <c r="F445" s="11">
        <f t="shared" si="16"/>
        <v>113</v>
      </c>
      <c r="G445" s="11">
        <f t="shared" si="16"/>
        <v>900</v>
      </c>
      <c r="H445" s="11"/>
      <c r="J445" s="6"/>
      <c r="Q445" s="4"/>
      <c r="R445" s="4"/>
      <c r="S445" s="4"/>
      <c r="T445" s="4"/>
    </row>
    <row r="446" spans="1:20" ht="12.75">
      <c r="A446" s="9"/>
      <c r="B446" s="11"/>
      <c r="C446" s="11"/>
      <c r="D446" s="11"/>
      <c r="E446" s="11"/>
      <c r="F446" s="11"/>
      <c r="G446" s="11"/>
      <c r="H446" s="11"/>
      <c r="J446" s="6"/>
      <c r="Q446" s="4"/>
      <c r="R446" s="4"/>
      <c r="S446" s="4"/>
      <c r="T446" s="4"/>
    </row>
    <row r="447" spans="1:20" ht="12.75">
      <c r="A447" s="7" t="s">
        <v>23</v>
      </c>
      <c r="J447" s="6"/>
      <c r="Q447" s="4"/>
      <c r="R447" s="4"/>
      <c r="S447" s="4"/>
      <c r="T447" s="4"/>
    </row>
    <row r="448" spans="1:20" ht="12.75">
      <c r="A448" s="3">
        <v>1</v>
      </c>
      <c r="B448" s="8">
        <v>131</v>
      </c>
      <c r="C448" s="8">
        <v>38</v>
      </c>
      <c r="D448" s="8">
        <v>95</v>
      </c>
      <c r="E448" s="8">
        <v>56</v>
      </c>
      <c r="F448" s="2">
        <v>39</v>
      </c>
      <c r="G448" s="2">
        <v>139</v>
      </c>
      <c r="J448" s="6"/>
      <c r="Q448" s="4"/>
      <c r="R448" s="4"/>
      <c r="S448" s="4"/>
      <c r="T448" s="4"/>
    </row>
    <row r="449" spans="1:20" ht="12.75">
      <c r="A449" s="3">
        <v>2</v>
      </c>
      <c r="B449" s="8">
        <v>473</v>
      </c>
      <c r="C449" s="8">
        <v>62</v>
      </c>
      <c r="D449" s="8">
        <v>345</v>
      </c>
      <c r="E449" s="8">
        <v>209</v>
      </c>
      <c r="F449" s="2">
        <v>63</v>
      </c>
      <c r="G449" s="2">
        <v>468</v>
      </c>
      <c r="J449" s="6"/>
      <c r="Q449" s="4"/>
      <c r="R449" s="4"/>
      <c r="S449" s="4"/>
      <c r="T449" s="4"/>
    </row>
    <row r="450" spans="1:20" ht="12.75">
      <c r="A450" s="3">
        <v>3</v>
      </c>
      <c r="B450" s="8">
        <v>165</v>
      </c>
      <c r="C450" s="8">
        <v>33</v>
      </c>
      <c r="D450" s="8">
        <v>109</v>
      </c>
      <c r="E450" s="8">
        <v>68</v>
      </c>
      <c r="F450" s="2">
        <v>33</v>
      </c>
      <c r="G450" s="2">
        <v>164</v>
      </c>
      <c r="J450" s="6"/>
      <c r="Q450" s="4"/>
      <c r="R450" s="4"/>
      <c r="S450" s="4"/>
      <c r="T450" s="4"/>
    </row>
    <row r="451" spans="1:20" ht="12.75">
      <c r="A451" s="3">
        <v>4</v>
      </c>
      <c r="B451" s="8">
        <v>112</v>
      </c>
      <c r="C451" s="8">
        <v>16</v>
      </c>
      <c r="D451" s="8">
        <v>82</v>
      </c>
      <c r="E451" s="8">
        <v>46</v>
      </c>
      <c r="F451" s="2">
        <v>15</v>
      </c>
      <c r="G451" s="2">
        <v>107</v>
      </c>
      <c r="J451" s="6"/>
      <c r="Q451" s="4"/>
      <c r="R451" s="4"/>
      <c r="S451" s="4"/>
      <c r="T451" s="4"/>
    </row>
    <row r="452" spans="1:20" ht="12.75">
      <c r="A452" s="3">
        <v>5</v>
      </c>
      <c r="B452" s="8">
        <v>454</v>
      </c>
      <c r="C452" s="8">
        <v>66</v>
      </c>
      <c r="D452" s="8">
        <v>330</v>
      </c>
      <c r="E452" s="8">
        <v>196</v>
      </c>
      <c r="F452" s="2">
        <v>63</v>
      </c>
      <c r="G452" s="2">
        <v>441</v>
      </c>
      <c r="J452" s="6"/>
      <c r="Q452" s="4"/>
      <c r="R452" s="4"/>
      <c r="S452" s="4"/>
      <c r="T452" s="4"/>
    </row>
    <row r="453" spans="1:20" ht="12.75">
      <c r="A453" s="3">
        <v>6</v>
      </c>
      <c r="B453" s="8">
        <v>349</v>
      </c>
      <c r="C453" s="8">
        <v>44</v>
      </c>
      <c r="D453" s="8">
        <v>223</v>
      </c>
      <c r="E453" s="8">
        <v>160</v>
      </c>
      <c r="F453" s="2">
        <v>44</v>
      </c>
      <c r="G453" s="2">
        <v>348</v>
      </c>
      <c r="J453" s="6"/>
      <c r="Q453" s="4"/>
      <c r="R453" s="4"/>
      <c r="S453" s="4"/>
      <c r="T453" s="4"/>
    </row>
    <row r="454" spans="1:16" s="17" customFormat="1" ht="12.75">
      <c r="A454" s="3">
        <v>7</v>
      </c>
      <c r="B454" s="8">
        <v>112</v>
      </c>
      <c r="C454" s="8">
        <v>2</v>
      </c>
      <c r="D454" s="8">
        <v>82</v>
      </c>
      <c r="E454" s="8">
        <v>43</v>
      </c>
      <c r="F454" s="2">
        <v>2</v>
      </c>
      <c r="G454" s="2">
        <v>106</v>
      </c>
      <c r="H454" s="2"/>
      <c r="I454" s="5"/>
      <c r="J454" s="15"/>
      <c r="K454" s="9"/>
      <c r="L454" s="9"/>
      <c r="M454" s="9"/>
      <c r="N454" s="9"/>
      <c r="O454" s="9"/>
      <c r="P454" s="9"/>
    </row>
    <row r="455" spans="1:16" s="17" customFormat="1" ht="12.75">
      <c r="A455" s="3">
        <v>8</v>
      </c>
      <c r="B455" s="8">
        <v>462</v>
      </c>
      <c r="C455" s="8">
        <v>69</v>
      </c>
      <c r="D455" s="8">
        <v>297</v>
      </c>
      <c r="E455" s="8">
        <v>250</v>
      </c>
      <c r="F455" s="2">
        <v>72</v>
      </c>
      <c r="G455" s="2">
        <v>468</v>
      </c>
      <c r="H455" s="2"/>
      <c r="I455" s="5"/>
      <c r="J455" s="15"/>
      <c r="K455" s="9"/>
      <c r="L455" s="9"/>
      <c r="M455" s="9"/>
      <c r="N455" s="9"/>
      <c r="O455" s="9"/>
      <c r="P455" s="9"/>
    </row>
    <row r="456" spans="1:16" s="17" customFormat="1" ht="12.75">
      <c r="A456" s="3">
        <v>9</v>
      </c>
      <c r="B456" s="8">
        <v>336</v>
      </c>
      <c r="C456" s="8">
        <v>44</v>
      </c>
      <c r="D456" s="8">
        <v>192</v>
      </c>
      <c r="E456" s="8">
        <v>245</v>
      </c>
      <c r="F456" s="2">
        <v>44</v>
      </c>
      <c r="G456" s="2">
        <v>365</v>
      </c>
      <c r="H456" s="2"/>
      <c r="I456" s="5"/>
      <c r="J456" s="15"/>
      <c r="K456" s="9"/>
      <c r="L456" s="9"/>
      <c r="M456" s="9"/>
      <c r="N456" s="9"/>
      <c r="O456" s="9"/>
      <c r="P456" s="9"/>
    </row>
    <row r="457" spans="1:16" s="17" customFormat="1" ht="12.75">
      <c r="A457" s="3">
        <v>10</v>
      </c>
      <c r="B457" s="8">
        <v>63</v>
      </c>
      <c r="C457" s="8">
        <v>5</v>
      </c>
      <c r="D457" s="8">
        <v>34</v>
      </c>
      <c r="E457" s="8">
        <v>41</v>
      </c>
      <c r="F457" s="2">
        <v>5</v>
      </c>
      <c r="G457" s="2">
        <v>59</v>
      </c>
      <c r="H457" s="2"/>
      <c r="I457" s="5"/>
      <c r="J457" s="15"/>
      <c r="K457" s="9"/>
      <c r="L457" s="9"/>
      <c r="M457" s="9"/>
      <c r="N457" s="9"/>
      <c r="O457" s="9"/>
      <c r="P457" s="9"/>
    </row>
    <row r="458" spans="1:20" ht="12.75">
      <c r="A458" s="9" t="s">
        <v>1</v>
      </c>
      <c r="B458" s="11">
        <f aca="true" t="shared" si="17" ref="B458:G458">SUM(B448:B457)</f>
        <v>2657</v>
      </c>
      <c r="C458" s="11">
        <f t="shared" si="17"/>
        <v>379</v>
      </c>
      <c r="D458" s="11">
        <f t="shared" si="17"/>
        <v>1789</v>
      </c>
      <c r="E458" s="11">
        <f t="shared" si="17"/>
        <v>1314</v>
      </c>
      <c r="F458" s="11">
        <f t="shared" si="17"/>
        <v>380</v>
      </c>
      <c r="G458" s="11">
        <f t="shared" si="17"/>
        <v>2665</v>
      </c>
      <c r="H458" s="11"/>
      <c r="J458" s="6"/>
      <c r="Q458" s="4"/>
      <c r="R458" s="4"/>
      <c r="S458" s="4"/>
      <c r="T458" s="4"/>
    </row>
    <row r="459" spans="1:20" ht="12.75">
      <c r="A459" s="9"/>
      <c r="J459" s="6"/>
      <c r="Q459" s="4"/>
      <c r="R459" s="4"/>
      <c r="S459" s="4"/>
      <c r="T459" s="4"/>
    </row>
    <row r="460" spans="1:20" ht="12.75">
      <c r="A460" s="7" t="s">
        <v>26</v>
      </c>
      <c r="J460" s="6"/>
      <c r="Q460" s="4"/>
      <c r="R460" s="4"/>
      <c r="S460" s="4"/>
      <c r="T460" s="4"/>
    </row>
    <row r="461" spans="1:20" ht="12.75">
      <c r="A461" s="3" t="s">
        <v>469</v>
      </c>
      <c r="B461" s="2">
        <v>192</v>
      </c>
      <c r="C461" s="2">
        <v>21</v>
      </c>
      <c r="D461" s="2">
        <v>127</v>
      </c>
      <c r="E461" s="2">
        <v>83</v>
      </c>
      <c r="F461" s="2">
        <v>19</v>
      </c>
      <c r="G461" s="2">
        <v>186</v>
      </c>
      <c r="J461" s="6"/>
      <c r="Q461" s="4"/>
      <c r="R461" s="4"/>
      <c r="S461" s="4"/>
      <c r="T461" s="4"/>
    </row>
    <row r="462" spans="1:20" ht="12.75">
      <c r="A462" s="3" t="s">
        <v>470</v>
      </c>
      <c r="B462" s="2">
        <v>130</v>
      </c>
      <c r="C462" s="2">
        <v>22</v>
      </c>
      <c r="D462" s="2">
        <v>97</v>
      </c>
      <c r="E462" s="2">
        <v>45</v>
      </c>
      <c r="F462" s="2">
        <v>21</v>
      </c>
      <c r="G462" s="2">
        <v>113</v>
      </c>
      <c r="J462" s="6"/>
      <c r="Q462" s="4"/>
      <c r="R462" s="4"/>
      <c r="S462" s="4"/>
      <c r="T462" s="4"/>
    </row>
    <row r="463" spans="1:20" ht="12.75">
      <c r="A463" s="3" t="s">
        <v>471</v>
      </c>
      <c r="B463" s="2">
        <v>72</v>
      </c>
      <c r="C463" s="2">
        <v>13</v>
      </c>
      <c r="D463" s="2">
        <v>47</v>
      </c>
      <c r="E463" s="2">
        <v>30</v>
      </c>
      <c r="F463" s="2">
        <v>13</v>
      </c>
      <c r="G463" s="2">
        <v>70</v>
      </c>
      <c r="J463" s="6"/>
      <c r="Q463" s="4"/>
      <c r="R463" s="4"/>
      <c r="S463" s="4"/>
      <c r="T463" s="4"/>
    </row>
    <row r="464" spans="1:20" ht="12.75">
      <c r="A464" s="3" t="s">
        <v>472</v>
      </c>
      <c r="B464" s="2">
        <v>187</v>
      </c>
      <c r="C464" s="2">
        <v>21</v>
      </c>
      <c r="D464" s="2">
        <v>141</v>
      </c>
      <c r="E464" s="2">
        <v>65</v>
      </c>
      <c r="F464" s="2">
        <v>18</v>
      </c>
      <c r="G464" s="2">
        <v>150</v>
      </c>
      <c r="J464" s="6"/>
      <c r="Q464" s="4"/>
      <c r="R464" s="4"/>
      <c r="S464" s="4"/>
      <c r="T464" s="4"/>
    </row>
    <row r="465" spans="1:20" ht="12.75">
      <c r="A465" s="3" t="s">
        <v>473</v>
      </c>
      <c r="B465" s="2">
        <v>105</v>
      </c>
      <c r="C465" s="2">
        <v>19</v>
      </c>
      <c r="D465" s="2">
        <v>68</v>
      </c>
      <c r="E465" s="2">
        <v>50</v>
      </c>
      <c r="F465" s="2">
        <v>19</v>
      </c>
      <c r="G465" s="2">
        <v>97</v>
      </c>
      <c r="J465" s="6"/>
      <c r="Q465" s="4"/>
      <c r="R465" s="4"/>
      <c r="S465" s="4"/>
      <c r="T465" s="4"/>
    </row>
    <row r="466" spans="1:20" ht="12.75">
      <c r="A466" s="3" t="s">
        <v>474</v>
      </c>
      <c r="B466" s="2">
        <v>112</v>
      </c>
      <c r="C466" s="2">
        <v>12</v>
      </c>
      <c r="D466" s="2">
        <v>73</v>
      </c>
      <c r="E466" s="2">
        <v>60</v>
      </c>
      <c r="F466" s="2">
        <v>12</v>
      </c>
      <c r="G466" s="2">
        <v>108</v>
      </c>
      <c r="J466" s="6"/>
      <c r="Q466" s="4"/>
      <c r="R466" s="4"/>
      <c r="S466" s="4"/>
      <c r="T466" s="4"/>
    </row>
    <row r="467" spans="1:20" ht="12.75">
      <c r="A467" s="3" t="s">
        <v>475</v>
      </c>
      <c r="B467" s="2">
        <v>197</v>
      </c>
      <c r="C467" s="2">
        <v>4</v>
      </c>
      <c r="D467" s="2">
        <v>130</v>
      </c>
      <c r="E467" s="2">
        <v>108</v>
      </c>
      <c r="F467" s="2">
        <v>4</v>
      </c>
      <c r="G467" s="2">
        <v>220</v>
      </c>
      <c r="J467" s="6"/>
      <c r="Q467" s="4"/>
      <c r="R467" s="4"/>
      <c r="S467" s="4"/>
      <c r="T467" s="4"/>
    </row>
    <row r="468" spans="1:20" ht="12.75">
      <c r="A468" s="3" t="s">
        <v>476</v>
      </c>
      <c r="B468" s="2">
        <v>236</v>
      </c>
      <c r="C468" s="2">
        <v>16</v>
      </c>
      <c r="D468" s="2">
        <v>136</v>
      </c>
      <c r="E468" s="2">
        <v>123</v>
      </c>
      <c r="F468" s="2">
        <v>15</v>
      </c>
      <c r="G468" s="2">
        <v>224</v>
      </c>
      <c r="J468" s="6"/>
      <c r="Q468" s="4"/>
      <c r="R468" s="4"/>
      <c r="S468" s="4"/>
      <c r="T468" s="4"/>
    </row>
    <row r="469" spans="1:20" ht="12.75">
      <c r="A469" s="3" t="s">
        <v>477</v>
      </c>
      <c r="B469" s="2">
        <v>110</v>
      </c>
      <c r="C469" s="2">
        <v>42</v>
      </c>
      <c r="D469" s="2">
        <v>84</v>
      </c>
      <c r="E469" s="2">
        <v>39</v>
      </c>
      <c r="F469" s="2">
        <v>44</v>
      </c>
      <c r="G469" s="2">
        <v>93</v>
      </c>
      <c r="J469" s="6"/>
      <c r="Q469" s="4"/>
      <c r="R469" s="4"/>
      <c r="S469" s="4"/>
      <c r="T469" s="4"/>
    </row>
    <row r="470" spans="1:20" ht="12.75">
      <c r="A470" s="3" t="s">
        <v>337</v>
      </c>
      <c r="B470" s="2">
        <v>190</v>
      </c>
      <c r="C470" s="2">
        <v>9</v>
      </c>
      <c r="D470" s="2">
        <v>118</v>
      </c>
      <c r="E470" s="2">
        <v>95</v>
      </c>
      <c r="F470" s="2">
        <v>9</v>
      </c>
      <c r="G470" s="2">
        <v>182</v>
      </c>
      <c r="J470" s="6"/>
      <c r="Q470" s="4"/>
      <c r="R470" s="4"/>
      <c r="S470" s="4"/>
      <c r="T470" s="4"/>
    </row>
    <row r="471" spans="1:20" ht="12.75">
      <c r="A471" s="3" t="s">
        <v>338</v>
      </c>
      <c r="B471" s="2">
        <v>139</v>
      </c>
      <c r="C471" s="2">
        <v>8</v>
      </c>
      <c r="D471" s="2">
        <v>108</v>
      </c>
      <c r="E471" s="2">
        <v>65</v>
      </c>
      <c r="F471" s="2">
        <v>7</v>
      </c>
      <c r="G471" s="2">
        <v>153</v>
      </c>
      <c r="J471" s="6"/>
      <c r="Q471" s="4"/>
      <c r="R471" s="4"/>
      <c r="S471" s="4"/>
      <c r="T471" s="4"/>
    </row>
    <row r="472" spans="1:16" s="6" customFormat="1" ht="12.75">
      <c r="A472" s="9" t="s">
        <v>1</v>
      </c>
      <c r="B472" s="11">
        <f aca="true" t="shared" si="18" ref="B472:G472">SUM(B461:B471)</f>
        <v>1670</v>
      </c>
      <c r="C472" s="11">
        <f t="shared" si="18"/>
        <v>187</v>
      </c>
      <c r="D472" s="11">
        <f t="shared" si="18"/>
        <v>1129</v>
      </c>
      <c r="E472" s="11">
        <f t="shared" si="18"/>
        <v>763</v>
      </c>
      <c r="F472" s="11">
        <f t="shared" si="18"/>
        <v>181</v>
      </c>
      <c r="G472" s="11">
        <f t="shared" si="18"/>
        <v>1596</v>
      </c>
      <c r="H472" s="11"/>
      <c r="I472" s="2"/>
      <c r="K472" s="3"/>
      <c r="L472" s="3"/>
      <c r="M472" s="3"/>
      <c r="N472" s="3"/>
      <c r="O472" s="3"/>
      <c r="P472" s="3"/>
    </row>
    <row r="473" spans="1:16" s="6" customFormat="1" ht="12.75">
      <c r="A473" s="9"/>
      <c r="B473" s="2"/>
      <c r="C473" s="2"/>
      <c r="D473" s="2"/>
      <c r="E473" s="2"/>
      <c r="F473" s="2"/>
      <c r="G473" s="2"/>
      <c r="H473" s="2"/>
      <c r="I473" s="2"/>
      <c r="K473" s="3"/>
      <c r="L473" s="3"/>
      <c r="M473" s="3"/>
      <c r="N473" s="3"/>
      <c r="O473" s="3"/>
      <c r="P473" s="3"/>
    </row>
    <row r="474" spans="1:20" ht="12.75">
      <c r="A474" s="9" t="s">
        <v>27</v>
      </c>
      <c r="B474" s="12">
        <f aca="true" t="shared" si="19" ref="B474:G474">B437+B445+B458+B472</f>
        <v>5906</v>
      </c>
      <c r="C474" s="12">
        <f t="shared" si="19"/>
        <v>833</v>
      </c>
      <c r="D474" s="12">
        <f t="shared" si="19"/>
        <v>3969</v>
      </c>
      <c r="E474" s="12">
        <f t="shared" si="19"/>
        <v>2726</v>
      </c>
      <c r="F474" s="12">
        <f t="shared" si="19"/>
        <v>821</v>
      </c>
      <c r="G474" s="12">
        <f t="shared" si="19"/>
        <v>5810</v>
      </c>
      <c r="H474" s="12"/>
      <c r="J474" s="6"/>
      <c r="Q474" s="4"/>
      <c r="R474" s="4"/>
      <c r="S474" s="4"/>
      <c r="T474" s="4"/>
    </row>
    <row r="475" spans="1:7" ht="12.75">
      <c r="A475" s="9"/>
      <c r="B475" s="5"/>
      <c r="C475" s="5"/>
      <c r="D475" s="5"/>
      <c r="E475" s="5"/>
      <c r="F475" s="5"/>
      <c r="G475" s="5"/>
    </row>
    <row r="476" spans="1:7" ht="12.75">
      <c r="A476" s="9"/>
      <c r="B476" s="5"/>
      <c r="C476" s="5"/>
      <c r="D476" s="5"/>
      <c r="E476" s="5"/>
      <c r="F476" s="5"/>
      <c r="G476" s="5"/>
    </row>
    <row r="477" spans="1:20" ht="12.75">
      <c r="A477" s="1" t="s">
        <v>699</v>
      </c>
      <c r="B477" s="46" t="s">
        <v>112</v>
      </c>
      <c r="C477" s="48"/>
      <c r="D477" s="46" t="s">
        <v>113</v>
      </c>
      <c r="E477" s="50"/>
      <c r="F477" s="46" t="s">
        <v>115</v>
      </c>
      <c r="G477" s="48"/>
      <c r="H477" s="36"/>
      <c r="I477" s="21"/>
      <c r="R477" s="4"/>
      <c r="S477" s="4"/>
      <c r="T477" s="4"/>
    </row>
    <row r="478" spans="1:10" s="6" customFormat="1" ht="12.75">
      <c r="A478" s="5"/>
      <c r="B478" s="2" t="s">
        <v>856</v>
      </c>
      <c r="C478" s="2" t="s">
        <v>117</v>
      </c>
      <c r="D478" s="2" t="s">
        <v>858</v>
      </c>
      <c r="E478" s="2" t="s">
        <v>860</v>
      </c>
      <c r="F478" s="2" t="s">
        <v>862</v>
      </c>
      <c r="G478" s="2" t="s">
        <v>339</v>
      </c>
      <c r="H478" s="2"/>
      <c r="I478" s="2"/>
      <c r="J478" s="2"/>
    </row>
    <row r="479" spans="1:10" s="6" customFormat="1" ht="12.75">
      <c r="A479" s="5"/>
      <c r="B479" s="2" t="s">
        <v>857</v>
      </c>
      <c r="C479" s="2" t="s">
        <v>612</v>
      </c>
      <c r="D479" s="2" t="s">
        <v>859</v>
      </c>
      <c r="E479" s="2" t="s">
        <v>861</v>
      </c>
      <c r="F479" s="2" t="s">
        <v>863</v>
      </c>
      <c r="G479" s="2" t="s">
        <v>613</v>
      </c>
      <c r="H479" s="2"/>
      <c r="I479" s="2"/>
      <c r="J479" s="2"/>
    </row>
    <row r="480" spans="1:20" ht="12.75">
      <c r="A480" s="7" t="s">
        <v>28</v>
      </c>
      <c r="R480" s="4"/>
      <c r="S480" s="4"/>
      <c r="T480" s="4"/>
    </row>
    <row r="481" spans="1:20" ht="12.75">
      <c r="A481" s="26" t="s">
        <v>478</v>
      </c>
      <c r="B481" s="8">
        <v>23</v>
      </c>
      <c r="C481" s="8">
        <v>56</v>
      </c>
      <c r="D481" s="2">
        <v>22</v>
      </c>
      <c r="E481" s="2">
        <v>54</v>
      </c>
      <c r="F481" s="2">
        <v>24</v>
      </c>
      <c r="G481" s="2">
        <v>53</v>
      </c>
      <c r="R481" s="4"/>
      <c r="S481" s="4"/>
      <c r="T481" s="4"/>
    </row>
    <row r="482" spans="1:20" ht="12.75">
      <c r="A482" s="26" t="s">
        <v>479</v>
      </c>
      <c r="B482" s="8">
        <v>65</v>
      </c>
      <c r="C482" s="8">
        <v>227</v>
      </c>
      <c r="D482" s="2">
        <v>64</v>
      </c>
      <c r="E482" s="2">
        <v>222</v>
      </c>
      <c r="F482" s="2">
        <v>69</v>
      </c>
      <c r="G482" s="2">
        <v>222</v>
      </c>
      <c r="R482" s="4"/>
      <c r="S482" s="4"/>
      <c r="T482" s="4"/>
    </row>
    <row r="483" spans="1:20" ht="12.75">
      <c r="A483" s="26" t="s">
        <v>480</v>
      </c>
      <c r="B483" s="8">
        <v>90</v>
      </c>
      <c r="C483" s="8">
        <v>244</v>
      </c>
      <c r="D483" s="2">
        <v>85</v>
      </c>
      <c r="E483" s="2">
        <v>237</v>
      </c>
      <c r="F483" s="2">
        <v>93</v>
      </c>
      <c r="G483" s="2">
        <v>237</v>
      </c>
      <c r="R483" s="4"/>
      <c r="S483" s="4"/>
      <c r="T483" s="4"/>
    </row>
    <row r="484" spans="1:20" ht="12.75">
      <c r="A484" s="26" t="s">
        <v>481</v>
      </c>
      <c r="B484" s="8">
        <v>123</v>
      </c>
      <c r="C484" s="8">
        <v>208</v>
      </c>
      <c r="D484" s="2">
        <v>119</v>
      </c>
      <c r="E484" s="2">
        <v>196</v>
      </c>
      <c r="F484" s="2">
        <v>127</v>
      </c>
      <c r="G484" s="2">
        <v>201</v>
      </c>
      <c r="R484" s="4"/>
      <c r="S484" s="4"/>
      <c r="T484" s="4"/>
    </row>
    <row r="485" spans="1:20" ht="12.75">
      <c r="A485" s="26" t="s">
        <v>482</v>
      </c>
      <c r="B485" s="8">
        <v>35</v>
      </c>
      <c r="C485" s="8">
        <v>69</v>
      </c>
      <c r="D485" s="2">
        <v>28</v>
      </c>
      <c r="E485" s="2">
        <v>66</v>
      </c>
      <c r="F485" s="2">
        <v>34</v>
      </c>
      <c r="G485" s="2">
        <v>68</v>
      </c>
      <c r="R485" s="4"/>
      <c r="S485" s="4"/>
      <c r="T485" s="4"/>
    </row>
    <row r="486" spans="1:20" ht="12.75">
      <c r="A486" s="26" t="s">
        <v>483</v>
      </c>
      <c r="B486" s="8">
        <v>87</v>
      </c>
      <c r="C486" s="8">
        <v>251</v>
      </c>
      <c r="D486" s="2">
        <v>82</v>
      </c>
      <c r="E486" s="2">
        <v>241</v>
      </c>
      <c r="F486" s="2">
        <v>83</v>
      </c>
      <c r="G486" s="2">
        <v>242</v>
      </c>
      <c r="R486" s="4"/>
      <c r="S486" s="4"/>
      <c r="T486" s="4"/>
    </row>
    <row r="487" spans="1:20" ht="12.75">
      <c r="A487" s="3" t="s">
        <v>484</v>
      </c>
      <c r="B487" s="8">
        <v>88</v>
      </c>
      <c r="C487" s="8">
        <v>314</v>
      </c>
      <c r="D487" s="2">
        <v>83</v>
      </c>
      <c r="E487" s="2">
        <v>315</v>
      </c>
      <c r="F487" s="2">
        <v>87</v>
      </c>
      <c r="G487" s="2">
        <v>309</v>
      </c>
      <c r="R487" s="4"/>
      <c r="S487" s="4"/>
      <c r="T487" s="4"/>
    </row>
    <row r="488" spans="1:20" ht="12.75">
      <c r="A488" s="3" t="s">
        <v>485</v>
      </c>
      <c r="B488" s="8">
        <v>82</v>
      </c>
      <c r="C488" s="8">
        <v>265</v>
      </c>
      <c r="D488" s="2">
        <v>75</v>
      </c>
      <c r="E488" s="2">
        <v>255</v>
      </c>
      <c r="F488" s="2">
        <v>82</v>
      </c>
      <c r="G488" s="2">
        <v>252</v>
      </c>
      <c r="R488" s="4"/>
      <c r="S488" s="4"/>
      <c r="T488" s="4"/>
    </row>
    <row r="489" spans="1:20" ht="12.75">
      <c r="A489" s="3" t="s">
        <v>486</v>
      </c>
      <c r="B489" s="8">
        <v>47</v>
      </c>
      <c r="C489" s="8">
        <v>161</v>
      </c>
      <c r="D489" s="2">
        <v>45</v>
      </c>
      <c r="E489" s="2">
        <v>152</v>
      </c>
      <c r="F489" s="2">
        <v>45</v>
      </c>
      <c r="G489" s="2">
        <v>154</v>
      </c>
      <c r="R489" s="4"/>
      <c r="S489" s="4"/>
      <c r="T489" s="4"/>
    </row>
    <row r="490" spans="1:20" ht="12.75">
      <c r="A490" s="3" t="s">
        <v>487</v>
      </c>
      <c r="B490" s="8">
        <v>107</v>
      </c>
      <c r="C490" s="8">
        <v>445</v>
      </c>
      <c r="D490" s="2">
        <v>108</v>
      </c>
      <c r="E490" s="2">
        <v>432</v>
      </c>
      <c r="F490" s="2">
        <v>111</v>
      </c>
      <c r="G490" s="2">
        <v>436</v>
      </c>
      <c r="R490" s="4"/>
      <c r="S490" s="4"/>
      <c r="T490" s="4"/>
    </row>
    <row r="491" spans="1:20" ht="12.75">
      <c r="A491" s="3" t="s">
        <v>488</v>
      </c>
      <c r="B491" s="8">
        <v>71</v>
      </c>
      <c r="C491" s="8">
        <v>184</v>
      </c>
      <c r="D491" s="2">
        <v>65</v>
      </c>
      <c r="E491" s="2">
        <v>180</v>
      </c>
      <c r="F491" s="2">
        <v>72</v>
      </c>
      <c r="G491" s="2">
        <v>179</v>
      </c>
      <c r="R491" s="4"/>
      <c r="S491" s="4"/>
      <c r="T491" s="4"/>
    </row>
    <row r="492" spans="1:20" ht="12.75">
      <c r="A492" s="3" t="s">
        <v>489</v>
      </c>
      <c r="B492" s="8">
        <v>50</v>
      </c>
      <c r="C492" s="8">
        <v>136</v>
      </c>
      <c r="D492" s="2">
        <v>47</v>
      </c>
      <c r="E492" s="2">
        <v>140</v>
      </c>
      <c r="F492" s="2">
        <v>49</v>
      </c>
      <c r="G492" s="2">
        <v>135</v>
      </c>
      <c r="R492" s="4"/>
      <c r="S492" s="4"/>
      <c r="T492" s="4"/>
    </row>
    <row r="493" spans="1:20" ht="12.75">
      <c r="A493" s="3" t="s">
        <v>490</v>
      </c>
      <c r="B493" s="8">
        <v>44</v>
      </c>
      <c r="C493" s="8">
        <v>131</v>
      </c>
      <c r="D493" s="2">
        <v>41</v>
      </c>
      <c r="E493" s="2">
        <v>130</v>
      </c>
      <c r="F493" s="2">
        <v>41</v>
      </c>
      <c r="G493" s="2">
        <v>130</v>
      </c>
      <c r="R493" s="4"/>
      <c r="S493" s="4"/>
      <c r="T493" s="4"/>
    </row>
    <row r="494" spans="1:20" ht="12.75">
      <c r="A494" s="3" t="s">
        <v>491</v>
      </c>
      <c r="B494" s="8">
        <v>13</v>
      </c>
      <c r="C494" s="8">
        <v>90</v>
      </c>
      <c r="D494" s="2">
        <v>12</v>
      </c>
      <c r="E494" s="2">
        <v>85</v>
      </c>
      <c r="F494" s="2">
        <v>14</v>
      </c>
      <c r="G494" s="2">
        <v>89</v>
      </c>
      <c r="R494" s="4"/>
      <c r="S494" s="4"/>
      <c r="T494" s="4"/>
    </row>
    <row r="495" spans="1:20" ht="12.75">
      <c r="A495" s="9" t="s">
        <v>29</v>
      </c>
      <c r="B495" s="12">
        <f aca="true" t="shared" si="20" ref="B495:G495">SUM(B481:B494)</f>
        <v>925</v>
      </c>
      <c r="C495" s="12">
        <f t="shared" si="20"/>
        <v>2781</v>
      </c>
      <c r="D495" s="12">
        <f t="shared" si="20"/>
        <v>876</v>
      </c>
      <c r="E495" s="12">
        <f t="shared" si="20"/>
        <v>2705</v>
      </c>
      <c r="F495" s="12">
        <f t="shared" si="20"/>
        <v>931</v>
      </c>
      <c r="G495" s="12">
        <f t="shared" si="20"/>
        <v>2707</v>
      </c>
      <c r="H495" s="12"/>
      <c r="I495" s="12"/>
      <c r="R495" s="4"/>
      <c r="S495" s="4"/>
      <c r="T495" s="4"/>
    </row>
    <row r="496" spans="1:20" ht="12.75">
      <c r="A496" s="9"/>
      <c r="B496" s="5"/>
      <c r="C496" s="5"/>
      <c r="D496" s="5"/>
      <c r="E496" s="5"/>
      <c r="F496" s="5"/>
      <c r="T496" s="4"/>
    </row>
    <row r="497" spans="1:20" ht="12.75">
      <c r="A497" s="1" t="s">
        <v>700</v>
      </c>
      <c r="B497" s="46" t="s">
        <v>112</v>
      </c>
      <c r="C497" s="47"/>
      <c r="D497" s="47"/>
      <c r="E497" s="48"/>
      <c r="F497" s="46" t="s">
        <v>113</v>
      </c>
      <c r="G497" s="48"/>
      <c r="H497" s="46" t="s">
        <v>115</v>
      </c>
      <c r="I497" s="47"/>
      <c r="J497" s="47"/>
      <c r="K497" s="47"/>
      <c r="L497" s="47"/>
      <c r="M497" s="48"/>
      <c r="Q497" s="4"/>
      <c r="R497" s="4"/>
      <c r="S497" s="4"/>
      <c r="T497" s="4"/>
    </row>
    <row r="498" spans="1:13" s="6" customFormat="1" ht="12.75">
      <c r="A498" s="2"/>
      <c r="B498" s="2" t="s">
        <v>864</v>
      </c>
      <c r="C498" s="2" t="s">
        <v>866</v>
      </c>
      <c r="D498" s="2" t="s">
        <v>868</v>
      </c>
      <c r="E498" s="2" t="s">
        <v>121</v>
      </c>
      <c r="F498" s="2" t="s">
        <v>871</v>
      </c>
      <c r="G498" s="2" t="s">
        <v>122</v>
      </c>
      <c r="H498" s="2" t="s">
        <v>874</v>
      </c>
      <c r="I498" s="2" t="s">
        <v>876</v>
      </c>
      <c r="J498" s="2" t="s">
        <v>877</v>
      </c>
      <c r="K498" s="6" t="s">
        <v>879</v>
      </c>
      <c r="L498" s="6" t="s">
        <v>881</v>
      </c>
      <c r="M498" s="6" t="s">
        <v>883</v>
      </c>
    </row>
    <row r="499" spans="1:13" s="6" customFormat="1" ht="12.75">
      <c r="A499" s="2"/>
      <c r="B499" s="2" t="s">
        <v>865</v>
      </c>
      <c r="C499" s="2" t="s">
        <v>867</v>
      </c>
      <c r="D499" s="2" t="s">
        <v>869</v>
      </c>
      <c r="E499" s="2" t="s">
        <v>870</v>
      </c>
      <c r="F499" s="2" t="s">
        <v>872</v>
      </c>
      <c r="G499" s="2" t="s">
        <v>873</v>
      </c>
      <c r="H499" s="2" t="s">
        <v>875</v>
      </c>
      <c r="I499" s="2" t="s">
        <v>20</v>
      </c>
      <c r="J499" s="2" t="s">
        <v>878</v>
      </c>
      <c r="K499" s="6" t="s">
        <v>880</v>
      </c>
      <c r="L499" s="6" t="s">
        <v>882</v>
      </c>
      <c r="M499" s="6" t="s">
        <v>884</v>
      </c>
    </row>
    <row r="500" spans="1:20" ht="12.75">
      <c r="A500" s="7" t="s">
        <v>28</v>
      </c>
      <c r="J500" s="3"/>
      <c r="Q500" s="4"/>
      <c r="R500" s="4"/>
      <c r="S500" s="4"/>
      <c r="T500" s="4"/>
    </row>
    <row r="501" spans="1:20" ht="12.75">
      <c r="A501" s="3" t="s">
        <v>492</v>
      </c>
      <c r="B501" s="2">
        <v>13</v>
      </c>
      <c r="C501" s="2">
        <v>25</v>
      </c>
      <c r="D501" s="2">
        <v>176</v>
      </c>
      <c r="E501" s="2">
        <v>233</v>
      </c>
      <c r="F501" s="2">
        <v>121</v>
      </c>
      <c r="G501" s="2">
        <v>261</v>
      </c>
      <c r="H501" s="2">
        <v>37</v>
      </c>
      <c r="I501" s="2">
        <v>53</v>
      </c>
      <c r="J501" s="6">
        <v>39</v>
      </c>
      <c r="K501" s="6">
        <v>92</v>
      </c>
      <c r="L501" s="6">
        <v>151</v>
      </c>
      <c r="M501" s="6">
        <v>23</v>
      </c>
      <c r="Q501" s="4"/>
      <c r="R501" s="4"/>
      <c r="S501" s="4"/>
      <c r="T501" s="4"/>
    </row>
    <row r="502" spans="1:20" ht="12.75">
      <c r="A502" s="3" t="s">
        <v>493</v>
      </c>
      <c r="B502" s="2">
        <v>15</v>
      </c>
      <c r="C502" s="2">
        <v>35</v>
      </c>
      <c r="D502" s="2">
        <v>252</v>
      </c>
      <c r="E502" s="2">
        <v>289</v>
      </c>
      <c r="F502" s="2">
        <v>170</v>
      </c>
      <c r="G502" s="2">
        <v>331</v>
      </c>
      <c r="H502" s="2">
        <v>47</v>
      </c>
      <c r="I502" s="2">
        <v>92</v>
      </c>
      <c r="J502" s="6">
        <v>73</v>
      </c>
      <c r="K502" s="6">
        <v>65</v>
      </c>
      <c r="L502" s="6">
        <v>178</v>
      </c>
      <c r="M502" s="6">
        <v>36</v>
      </c>
      <c r="Q502" s="4"/>
      <c r="R502" s="4"/>
      <c r="S502" s="4"/>
      <c r="T502" s="4"/>
    </row>
    <row r="503" spans="1:20" ht="12.75">
      <c r="A503" s="3" t="s">
        <v>494</v>
      </c>
      <c r="B503" s="2">
        <v>12</v>
      </c>
      <c r="C503" s="2">
        <v>25</v>
      </c>
      <c r="D503" s="2">
        <v>119</v>
      </c>
      <c r="E503" s="2">
        <v>143</v>
      </c>
      <c r="F503" s="2">
        <v>103</v>
      </c>
      <c r="G503" s="2">
        <v>143</v>
      </c>
      <c r="H503" s="2">
        <v>32</v>
      </c>
      <c r="I503" s="2">
        <v>40</v>
      </c>
      <c r="J503" s="6">
        <v>45</v>
      </c>
      <c r="K503" s="6">
        <v>37</v>
      </c>
      <c r="L503" s="6">
        <v>94</v>
      </c>
      <c r="M503" s="6">
        <v>13</v>
      </c>
      <c r="Q503" s="4"/>
      <c r="R503" s="4"/>
      <c r="S503" s="4"/>
      <c r="T503" s="4"/>
    </row>
    <row r="504" spans="1:20" ht="12.75">
      <c r="A504" s="3" t="s">
        <v>495</v>
      </c>
      <c r="B504" s="2">
        <v>24</v>
      </c>
      <c r="C504" s="2">
        <v>38</v>
      </c>
      <c r="D504" s="2">
        <v>262</v>
      </c>
      <c r="E504" s="2">
        <v>270</v>
      </c>
      <c r="F504" s="2">
        <v>195</v>
      </c>
      <c r="G504" s="2">
        <v>305</v>
      </c>
      <c r="H504" s="2">
        <v>57</v>
      </c>
      <c r="I504" s="2">
        <v>83</v>
      </c>
      <c r="J504" s="6">
        <v>90</v>
      </c>
      <c r="K504" s="6">
        <v>61</v>
      </c>
      <c r="L504" s="6">
        <v>195</v>
      </c>
      <c r="M504" s="6">
        <v>43</v>
      </c>
      <c r="Q504" s="4"/>
      <c r="R504" s="4"/>
      <c r="S504" s="4"/>
      <c r="T504" s="4"/>
    </row>
    <row r="505" spans="1:20" ht="12.75">
      <c r="A505" s="3" t="s">
        <v>496</v>
      </c>
      <c r="B505" s="2">
        <v>33</v>
      </c>
      <c r="C505" s="2">
        <v>50</v>
      </c>
      <c r="D505" s="2">
        <v>177</v>
      </c>
      <c r="E505" s="2">
        <v>264</v>
      </c>
      <c r="F505" s="2">
        <v>140</v>
      </c>
      <c r="G505" s="2">
        <v>277</v>
      </c>
      <c r="H505" s="2">
        <v>73</v>
      </c>
      <c r="I505" s="2">
        <v>43</v>
      </c>
      <c r="J505" s="6">
        <v>84</v>
      </c>
      <c r="K505" s="6">
        <v>87</v>
      </c>
      <c r="L505" s="6">
        <v>144</v>
      </c>
      <c r="M505" s="6">
        <v>33</v>
      </c>
      <c r="Q505" s="4"/>
      <c r="R505" s="4"/>
      <c r="S505" s="4"/>
      <c r="T505" s="4"/>
    </row>
    <row r="506" spans="1:20" ht="12.75">
      <c r="A506" s="3" t="s">
        <v>497</v>
      </c>
      <c r="B506" s="2">
        <v>23</v>
      </c>
      <c r="C506" s="2">
        <v>63</v>
      </c>
      <c r="D506" s="2">
        <v>178</v>
      </c>
      <c r="E506" s="2">
        <v>150</v>
      </c>
      <c r="F506" s="2">
        <v>116</v>
      </c>
      <c r="G506" s="2">
        <v>199</v>
      </c>
      <c r="H506" s="2">
        <v>78</v>
      </c>
      <c r="I506" s="2">
        <v>57</v>
      </c>
      <c r="J506" s="6">
        <v>62</v>
      </c>
      <c r="K506" s="6">
        <v>48</v>
      </c>
      <c r="L506" s="6">
        <v>100</v>
      </c>
      <c r="M506" s="6">
        <v>27</v>
      </c>
      <c r="Q506" s="4"/>
      <c r="R506" s="4"/>
      <c r="S506" s="4"/>
      <c r="T506" s="4"/>
    </row>
    <row r="507" spans="1:20" ht="12.75">
      <c r="A507" s="3" t="s">
        <v>498</v>
      </c>
      <c r="B507" s="2">
        <v>11</v>
      </c>
      <c r="C507" s="2">
        <v>18</v>
      </c>
      <c r="D507" s="2">
        <v>160</v>
      </c>
      <c r="E507" s="2">
        <v>160</v>
      </c>
      <c r="F507" s="2">
        <v>110</v>
      </c>
      <c r="G507" s="2">
        <v>194</v>
      </c>
      <c r="H507" s="2">
        <v>28</v>
      </c>
      <c r="I507" s="2">
        <v>29</v>
      </c>
      <c r="J507" s="6">
        <v>71</v>
      </c>
      <c r="K507" s="6">
        <v>51</v>
      </c>
      <c r="L507" s="6">
        <v>100</v>
      </c>
      <c r="M507" s="6">
        <v>14</v>
      </c>
      <c r="Q507" s="4"/>
      <c r="R507" s="4"/>
      <c r="S507" s="4"/>
      <c r="T507" s="4"/>
    </row>
    <row r="508" spans="1:20" ht="12.75">
      <c r="A508" s="3" t="s">
        <v>499</v>
      </c>
      <c r="B508" s="2">
        <v>9</v>
      </c>
      <c r="C508" s="2">
        <v>22</v>
      </c>
      <c r="D508" s="2">
        <v>106</v>
      </c>
      <c r="E508" s="2">
        <v>141</v>
      </c>
      <c r="F508" s="2">
        <v>79</v>
      </c>
      <c r="G508" s="2">
        <v>160</v>
      </c>
      <c r="H508" s="2">
        <v>29</v>
      </c>
      <c r="I508" s="2">
        <v>36</v>
      </c>
      <c r="J508" s="6">
        <v>29</v>
      </c>
      <c r="K508" s="6">
        <v>47</v>
      </c>
      <c r="L508" s="6">
        <v>79</v>
      </c>
      <c r="M508" s="6">
        <v>19</v>
      </c>
      <c r="Q508" s="4"/>
      <c r="R508" s="4"/>
      <c r="S508" s="4"/>
      <c r="T508" s="4"/>
    </row>
    <row r="509" spans="1:20" ht="12.75">
      <c r="A509" s="3" t="s">
        <v>500</v>
      </c>
      <c r="B509" s="2">
        <v>5</v>
      </c>
      <c r="C509" s="2">
        <v>12</v>
      </c>
      <c r="D509" s="2">
        <v>104</v>
      </c>
      <c r="E509" s="2">
        <v>129</v>
      </c>
      <c r="F509" s="2">
        <v>71</v>
      </c>
      <c r="G509" s="2">
        <v>149</v>
      </c>
      <c r="H509" s="2">
        <v>15</v>
      </c>
      <c r="I509" s="2">
        <v>23</v>
      </c>
      <c r="J509" s="6">
        <v>42</v>
      </c>
      <c r="K509" s="6">
        <v>55</v>
      </c>
      <c r="L509" s="6">
        <v>68</v>
      </c>
      <c r="M509" s="6">
        <v>11</v>
      </c>
      <c r="Q509" s="4"/>
      <c r="R509" s="4"/>
      <c r="S509" s="4"/>
      <c r="T509" s="4"/>
    </row>
    <row r="510" spans="1:20" ht="12.75">
      <c r="A510" s="3" t="s">
        <v>501</v>
      </c>
      <c r="B510" s="2">
        <v>8</v>
      </c>
      <c r="C510" s="2">
        <v>21</v>
      </c>
      <c r="D510" s="2">
        <v>219</v>
      </c>
      <c r="E510" s="2">
        <v>219</v>
      </c>
      <c r="F510" s="2">
        <v>137</v>
      </c>
      <c r="G510" s="2">
        <v>277</v>
      </c>
      <c r="H510" s="2">
        <v>28</v>
      </c>
      <c r="I510" s="2">
        <v>44</v>
      </c>
      <c r="J510" s="6">
        <v>68</v>
      </c>
      <c r="K510" s="6">
        <v>121</v>
      </c>
      <c r="L510" s="6">
        <v>131</v>
      </c>
      <c r="M510" s="6">
        <v>35</v>
      </c>
      <c r="Q510" s="4"/>
      <c r="R510" s="4"/>
      <c r="S510" s="4"/>
      <c r="T510" s="4"/>
    </row>
    <row r="511" spans="1:20" ht="12.75">
      <c r="A511" s="3" t="s">
        <v>502</v>
      </c>
      <c r="B511" s="2">
        <v>11</v>
      </c>
      <c r="C511" s="2">
        <v>29</v>
      </c>
      <c r="D511" s="2">
        <v>135</v>
      </c>
      <c r="E511" s="2">
        <v>125</v>
      </c>
      <c r="F511" s="2">
        <v>100</v>
      </c>
      <c r="G511" s="2">
        <v>147</v>
      </c>
      <c r="H511" s="2">
        <v>34</v>
      </c>
      <c r="I511" s="2">
        <v>25</v>
      </c>
      <c r="J511" s="6">
        <v>45</v>
      </c>
      <c r="K511" s="6">
        <v>98</v>
      </c>
      <c r="L511" s="6">
        <v>62</v>
      </c>
      <c r="M511" s="6">
        <v>14</v>
      </c>
      <c r="Q511" s="4"/>
      <c r="R511" s="4"/>
      <c r="S511" s="4"/>
      <c r="T511" s="4"/>
    </row>
    <row r="512" spans="1:20" ht="12.75">
      <c r="A512" s="3" t="s">
        <v>503</v>
      </c>
      <c r="B512" s="2">
        <v>19</v>
      </c>
      <c r="C512" s="2">
        <v>27</v>
      </c>
      <c r="D512" s="2">
        <v>158</v>
      </c>
      <c r="E512" s="2">
        <v>158</v>
      </c>
      <c r="F512" s="2">
        <v>110</v>
      </c>
      <c r="G512" s="2">
        <v>208</v>
      </c>
      <c r="H512" s="2">
        <v>44</v>
      </c>
      <c r="I512" s="2">
        <v>32</v>
      </c>
      <c r="J512" s="6">
        <v>42</v>
      </c>
      <c r="K512" s="6">
        <v>100</v>
      </c>
      <c r="L512" s="6">
        <v>102</v>
      </c>
      <c r="M512" s="6">
        <v>16</v>
      </c>
      <c r="Q512" s="4"/>
      <c r="R512" s="4"/>
      <c r="S512" s="4"/>
      <c r="T512" s="4"/>
    </row>
    <row r="513" spans="1:20" ht="12.75">
      <c r="A513" s="3" t="s">
        <v>504</v>
      </c>
      <c r="B513" s="2">
        <v>12</v>
      </c>
      <c r="C513" s="2">
        <v>6</v>
      </c>
      <c r="D513" s="2">
        <v>80</v>
      </c>
      <c r="E513" s="2">
        <v>85</v>
      </c>
      <c r="F513" s="2">
        <v>72</v>
      </c>
      <c r="G513" s="2">
        <v>88</v>
      </c>
      <c r="H513" s="2">
        <v>18</v>
      </c>
      <c r="I513" s="2">
        <v>20</v>
      </c>
      <c r="J513" s="6">
        <v>27</v>
      </c>
      <c r="K513" s="6">
        <v>49</v>
      </c>
      <c r="L513" s="6">
        <v>49</v>
      </c>
      <c r="M513" s="6">
        <v>10</v>
      </c>
      <c r="Q513" s="4"/>
      <c r="R513" s="4"/>
      <c r="S513" s="4"/>
      <c r="T513" s="4"/>
    </row>
    <row r="514" spans="1:20" ht="12.75">
      <c r="A514" s="3" t="s">
        <v>505</v>
      </c>
      <c r="B514" s="2">
        <v>11</v>
      </c>
      <c r="C514" s="2">
        <v>31</v>
      </c>
      <c r="D514" s="2">
        <v>173</v>
      </c>
      <c r="E514" s="2">
        <v>176</v>
      </c>
      <c r="F514" s="2">
        <v>150</v>
      </c>
      <c r="G514" s="2">
        <v>185</v>
      </c>
      <c r="H514" s="2">
        <v>41</v>
      </c>
      <c r="I514" s="2">
        <v>63</v>
      </c>
      <c r="J514" s="6">
        <v>44</v>
      </c>
      <c r="K514" s="6">
        <v>30</v>
      </c>
      <c r="L514" s="6">
        <v>183</v>
      </c>
      <c r="M514" s="6">
        <v>14</v>
      </c>
      <c r="Q514" s="4"/>
      <c r="R514" s="4"/>
      <c r="S514" s="4"/>
      <c r="T514" s="4"/>
    </row>
    <row r="515" spans="1:20" ht="12.75">
      <c r="A515" s="14" t="s">
        <v>506</v>
      </c>
      <c r="B515" s="2">
        <v>30</v>
      </c>
      <c r="C515" s="2">
        <v>42</v>
      </c>
      <c r="D515" s="2">
        <v>250</v>
      </c>
      <c r="E515" s="2">
        <v>223</v>
      </c>
      <c r="F515" s="2">
        <v>234</v>
      </c>
      <c r="G515" s="2">
        <v>220</v>
      </c>
      <c r="H515" s="2">
        <v>71</v>
      </c>
      <c r="I515" s="2">
        <v>92</v>
      </c>
      <c r="J515" s="6">
        <v>145</v>
      </c>
      <c r="K515" s="6">
        <v>48</v>
      </c>
      <c r="L515" s="6">
        <v>166</v>
      </c>
      <c r="M515" s="6">
        <v>21</v>
      </c>
      <c r="Q515" s="4"/>
      <c r="R515" s="4"/>
      <c r="S515" s="4"/>
      <c r="T515" s="4"/>
    </row>
    <row r="518" spans="1:20" ht="12.75">
      <c r="A518" s="1" t="s">
        <v>700</v>
      </c>
      <c r="B518" s="46" t="s">
        <v>112</v>
      </c>
      <c r="C518" s="47"/>
      <c r="D518" s="47"/>
      <c r="E518" s="48"/>
      <c r="F518" s="46" t="s">
        <v>113</v>
      </c>
      <c r="G518" s="48"/>
      <c r="H518" s="46" t="s">
        <v>115</v>
      </c>
      <c r="I518" s="47"/>
      <c r="J518" s="47"/>
      <c r="K518" s="47"/>
      <c r="L518" s="47"/>
      <c r="M518" s="48"/>
      <c r="Q518" s="4"/>
      <c r="R518" s="4"/>
      <c r="S518" s="4"/>
      <c r="T518" s="4"/>
    </row>
    <row r="519" spans="1:20" ht="12.75">
      <c r="A519" s="2"/>
      <c r="B519" s="2" t="s">
        <v>864</v>
      </c>
      <c r="C519" s="2" t="s">
        <v>866</v>
      </c>
      <c r="D519" s="2" t="s">
        <v>868</v>
      </c>
      <c r="E519" s="2" t="s">
        <v>121</v>
      </c>
      <c r="F519" s="2" t="s">
        <v>871</v>
      </c>
      <c r="G519" s="2" t="s">
        <v>122</v>
      </c>
      <c r="H519" s="2" t="s">
        <v>874</v>
      </c>
      <c r="I519" s="2" t="s">
        <v>876</v>
      </c>
      <c r="J519" s="2" t="s">
        <v>877</v>
      </c>
      <c r="K519" s="6" t="s">
        <v>879</v>
      </c>
      <c r="L519" s="6" t="s">
        <v>881</v>
      </c>
      <c r="M519" s="6" t="s">
        <v>883</v>
      </c>
      <c r="Q519" s="4"/>
      <c r="R519" s="4"/>
      <c r="S519" s="4"/>
      <c r="T519" s="4"/>
    </row>
    <row r="520" spans="1:20" ht="12.75">
      <c r="A520" s="2"/>
      <c r="B520" s="2" t="s">
        <v>865</v>
      </c>
      <c r="C520" s="2" t="s">
        <v>867</v>
      </c>
      <c r="D520" s="2" t="s">
        <v>869</v>
      </c>
      <c r="E520" s="2" t="s">
        <v>870</v>
      </c>
      <c r="F520" s="2" t="s">
        <v>872</v>
      </c>
      <c r="G520" s="2" t="s">
        <v>873</v>
      </c>
      <c r="H520" s="2" t="s">
        <v>875</v>
      </c>
      <c r="I520" s="2" t="s">
        <v>20</v>
      </c>
      <c r="J520" s="2" t="s">
        <v>878</v>
      </c>
      <c r="K520" s="6" t="s">
        <v>880</v>
      </c>
      <c r="L520" s="6" t="s">
        <v>882</v>
      </c>
      <c r="M520" s="6" t="s">
        <v>884</v>
      </c>
      <c r="Q520" s="4"/>
      <c r="R520" s="4"/>
      <c r="S520" s="4"/>
      <c r="T520" s="4"/>
    </row>
    <row r="521" spans="1:20" ht="12.75">
      <c r="A521" s="7" t="s">
        <v>726</v>
      </c>
      <c r="J521" s="3"/>
      <c r="Q521" s="4"/>
      <c r="R521" s="4"/>
      <c r="S521" s="4"/>
      <c r="T521" s="4"/>
    </row>
    <row r="522" spans="1:20" ht="12.75">
      <c r="A522" s="14" t="s">
        <v>507</v>
      </c>
      <c r="B522" s="2">
        <v>23</v>
      </c>
      <c r="C522" s="2">
        <v>60</v>
      </c>
      <c r="D522" s="2">
        <v>214</v>
      </c>
      <c r="E522" s="2">
        <v>202</v>
      </c>
      <c r="F522" s="2">
        <v>217</v>
      </c>
      <c r="G522" s="2">
        <v>188</v>
      </c>
      <c r="H522" s="2">
        <v>79</v>
      </c>
      <c r="I522" s="2">
        <v>65</v>
      </c>
      <c r="J522" s="6">
        <v>105</v>
      </c>
      <c r="K522" s="6">
        <v>33</v>
      </c>
      <c r="L522" s="6">
        <v>177</v>
      </c>
      <c r="M522" s="6">
        <v>28</v>
      </c>
      <c r="Q522" s="4"/>
      <c r="R522" s="4"/>
      <c r="S522" s="4"/>
      <c r="T522" s="4"/>
    </row>
    <row r="523" spans="1:20" ht="12.75">
      <c r="A523" s="14" t="s">
        <v>508</v>
      </c>
      <c r="B523" s="2">
        <v>29</v>
      </c>
      <c r="C523" s="2">
        <v>32</v>
      </c>
      <c r="D523" s="2">
        <v>300</v>
      </c>
      <c r="E523" s="2">
        <v>298</v>
      </c>
      <c r="F523" s="2">
        <v>251</v>
      </c>
      <c r="G523" s="2">
        <v>314</v>
      </c>
      <c r="H523" s="2">
        <v>59</v>
      </c>
      <c r="I523" s="2">
        <v>81</v>
      </c>
      <c r="J523" s="6">
        <v>123</v>
      </c>
      <c r="K523" s="6">
        <v>65</v>
      </c>
      <c r="L523" s="6">
        <v>268</v>
      </c>
      <c r="M523" s="6">
        <v>31</v>
      </c>
      <c r="Q523" s="4"/>
      <c r="R523" s="4"/>
      <c r="S523" s="4"/>
      <c r="T523" s="4"/>
    </row>
    <row r="524" spans="1:20" ht="12.75">
      <c r="A524" s="3" t="s">
        <v>509</v>
      </c>
      <c r="B524" s="2">
        <v>3</v>
      </c>
      <c r="C524" s="2">
        <v>6</v>
      </c>
      <c r="D524" s="2">
        <v>84</v>
      </c>
      <c r="E524" s="2">
        <v>106</v>
      </c>
      <c r="F524" s="2">
        <v>59</v>
      </c>
      <c r="G524" s="2">
        <v>111</v>
      </c>
      <c r="H524" s="2">
        <v>10</v>
      </c>
      <c r="I524" s="2">
        <v>27</v>
      </c>
      <c r="J524" s="6">
        <v>34</v>
      </c>
      <c r="K524" s="6">
        <v>37</v>
      </c>
      <c r="L524" s="6">
        <v>57</v>
      </c>
      <c r="M524" s="6">
        <v>5</v>
      </c>
      <c r="Q524" s="4"/>
      <c r="R524" s="4"/>
      <c r="S524" s="4"/>
      <c r="T524" s="4"/>
    </row>
    <row r="525" spans="1:20" ht="12.75">
      <c r="A525" s="3" t="s">
        <v>510</v>
      </c>
      <c r="B525" s="2">
        <v>6</v>
      </c>
      <c r="C525" s="2">
        <v>14</v>
      </c>
      <c r="D525" s="2">
        <v>45</v>
      </c>
      <c r="E525" s="2">
        <v>36</v>
      </c>
      <c r="F525" s="2">
        <v>26</v>
      </c>
      <c r="G525" s="2">
        <v>49</v>
      </c>
      <c r="H525" s="2">
        <v>16</v>
      </c>
      <c r="I525" s="2">
        <v>8</v>
      </c>
      <c r="J525" s="6">
        <v>24</v>
      </c>
      <c r="K525" s="6">
        <v>14</v>
      </c>
      <c r="L525" s="6">
        <v>14</v>
      </c>
      <c r="M525" s="6">
        <v>6</v>
      </c>
      <c r="Q525" s="4"/>
      <c r="R525" s="4"/>
      <c r="S525" s="4"/>
      <c r="T525" s="4"/>
    </row>
    <row r="526" spans="1:20" ht="12.75">
      <c r="A526" s="9" t="s">
        <v>30</v>
      </c>
      <c r="B526" s="12">
        <f aca="true" t="shared" si="21" ref="B526:M526">SUM(B501:B525)</f>
        <v>297</v>
      </c>
      <c r="C526" s="12">
        <f t="shared" si="21"/>
        <v>556</v>
      </c>
      <c r="D526" s="12">
        <f t="shared" si="21"/>
        <v>3192</v>
      </c>
      <c r="E526" s="12">
        <f t="shared" si="21"/>
        <v>3407</v>
      </c>
      <c r="F526" s="12">
        <f t="shared" si="21"/>
        <v>2461</v>
      </c>
      <c r="G526" s="12">
        <f t="shared" si="21"/>
        <v>3806</v>
      </c>
      <c r="H526" s="12">
        <f t="shared" si="21"/>
        <v>796</v>
      </c>
      <c r="I526" s="12">
        <f t="shared" si="21"/>
        <v>913</v>
      </c>
      <c r="J526" s="12">
        <f t="shared" si="21"/>
        <v>1192</v>
      </c>
      <c r="K526" s="12">
        <f t="shared" si="21"/>
        <v>1138</v>
      </c>
      <c r="L526" s="12">
        <f t="shared" si="21"/>
        <v>2318</v>
      </c>
      <c r="M526" s="12">
        <f t="shared" si="21"/>
        <v>399</v>
      </c>
      <c r="Q526" s="4"/>
      <c r="R526" s="4"/>
      <c r="S526" s="4"/>
      <c r="T526" s="4"/>
    </row>
    <row r="527" spans="1:4" ht="12.75">
      <c r="A527" s="9"/>
      <c r="B527" s="5"/>
      <c r="C527" s="5"/>
      <c r="D527" s="5"/>
    </row>
    <row r="528" spans="1:16" s="6" customFormat="1" ht="12.75">
      <c r="A528" s="1" t="s">
        <v>701</v>
      </c>
      <c r="B528" s="46" t="s">
        <v>112</v>
      </c>
      <c r="C528" s="47"/>
      <c r="D528" s="46" t="s">
        <v>113</v>
      </c>
      <c r="E528" s="48"/>
      <c r="F528" s="35" t="s">
        <v>115</v>
      </c>
      <c r="G528" s="21"/>
      <c r="H528" s="2"/>
      <c r="I528" s="21"/>
      <c r="J528" s="21"/>
      <c r="K528" s="3"/>
      <c r="L528" s="3"/>
      <c r="M528" s="3"/>
      <c r="N528" s="3"/>
      <c r="O528" s="3"/>
      <c r="P528" s="3"/>
    </row>
    <row r="529" spans="1:20" ht="12.75">
      <c r="A529" s="5"/>
      <c r="B529" s="2" t="s">
        <v>885</v>
      </c>
      <c r="C529" s="2" t="s">
        <v>614</v>
      </c>
      <c r="D529" s="2" t="s">
        <v>887</v>
      </c>
      <c r="E529" s="2" t="s">
        <v>617</v>
      </c>
      <c r="F529" s="2" t="s">
        <v>619</v>
      </c>
      <c r="Q529" s="4"/>
      <c r="R529" s="4"/>
      <c r="S529" s="4"/>
      <c r="T529" s="4"/>
    </row>
    <row r="530" spans="1:20" ht="12.75">
      <c r="A530" s="5"/>
      <c r="B530" s="2" t="s">
        <v>886</v>
      </c>
      <c r="C530" s="2" t="s">
        <v>615</v>
      </c>
      <c r="D530" s="2" t="s">
        <v>888</v>
      </c>
      <c r="E530" s="2" t="s">
        <v>618</v>
      </c>
      <c r="F530" s="2" t="s">
        <v>620</v>
      </c>
      <c r="Q530" s="4"/>
      <c r="R530" s="4"/>
      <c r="S530" s="4"/>
      <c r="T530" s="4"/>
    </row>
    <row r="531" spans="1:20" ht="12.75">
      <c r="A531" s="7" t="s">
        <v>28</v>
      </c>
      <c r="Q531" s="4"/>
      <c r="R531" s="4"/>
      <c r="S531" s="4"/>
      <c r="T531" s="4"/>
    </row>
    <row r="532" spans="1:20" ht="12.75">
      <c r="A532" s="3" t="s">
        <v>511</v>
      </c>
      <c r="B532" s="8">
        <v>70</v>
      </c>
      <c r="C532" s="8">
        <v>212</v>
      </c>
      <c r="D532" s="8">
        <v>72</v>
      </c>
      <c r="E532" s="2">
        <v>211</v>
      </c>
      <c r="F532" s="2">
        <v>208</v>
      </c>
      <c r="Q532" s="4"/>
      <c r="R532" s="4"/>
      <c r="S532" s="4"/>
      <c r="T532" s="4"/>
    </row>
    <row r="533" spans="1:20" ht="12.75">
      <c r="A533" s="3" t="s">
        <v>512</v>
      </c>
      <c r="B533" s="8">
        <v>49</v>
      </c>
      <c r="C533" s="8">
        <v>183</v>
      </c>
      <c r="D533" s="8">
        <v>49</v>
      </c>
      <c r="E533" s="2">
        <v>176</v>
      </c>
      <c r="F533" s="2">
        <v>178</v>
      </c>
      <c r="Q533" s="4"/>
      <c r="R533" s="4"/>
      <c r="S533" s="4"/>
      <c r="T533" s="4"/>
    </row>
    <row r="534" spans="1:20" ht="12.75">
      <c r="A534" s="3" t="s">
        <v>513</v>
      </c>
      <c r="B534" s="8">
        <v>64</v>
      </c>
      <c r="C534" s="8">
        <v>301</v>
      </c>
      <c r="D534" s="8">
        <v>64</v>
      </c>
      <c r="E534" s="2">
        <v>291</v>
      </c>
      <c r="F534" s="2">
        <v>298</v>
      </c>
      <c r="Q534" s="4"/>
      <c r="R534" s="4"/>
      <c r="S534" s="4"/>
      <c r="T534" s="4"/>
    </row>
    <row r="535" spans="1:20" ht="12.75">
      <c r="A535" s="3" t="s">
        <v>514</v>
      </c>
      <c r="B535" s="8">
        <v>87</v>
      </c>
      <c r="C535" s="8">
        <v>271</v>
      </c>
      <c r="D535" s="8">
        <v>82</v>
      </c>
      <c r="E535" s="2">
        <v>272</v>
      </c>
      <c r="F535" s="2">
        <v>275</v>
      </c>
      <c r="Q535" s="4"/>
      <c r="R535" s="4"/>
      <c r="S535" s="4"/>
      <c r="T535" s="4"/>
    </row>
    <row r="536" spans="1:20" ht="12.75">
      <c r="A536" s="3" t="s">
        <v>515</v>
      </c>
      <c r="B536" s="8">
        <v>63</v>
      </c>
      <c r="C536" s="8">
        <v>351</v>
      </c>
      <c r="D536" s="8">
        <v>66</v>
      </c>
      <c r="E536" s="2">
        <v>350</v>
      </c>
      <c r="F536" s="2">
        <v>344</v>
      </c>
      <c r="Q536" s="4"/>
      <c r="R536" s="4"/>
      <c r="S536" s="4"/>
      <c r="T536" s="4"/>
    </row>
    <row r="537" spans="1:20" ht="12.75">
      <c r="A537" s="3" t="s">
        <v>516</v>
      </c>
      <c r="B537" s="8">
        <v>74</v>
      </c>
      <c r="C537" s="8">
        <v>276</v>
      </c>
      <c r="D537" s="8">
        <v>77</v>
      </c>
      <c r="E537" s="2">
        <v>266</v>
      </c>
      <c r="F537" s="2">
        <v>264</v>
      </c>
      <c r="Q537" s="4"/>
      <c r="R537" s="4"/>
      <c r="S537" s="4"/>
      <c r="T537" s="4"/>
    </row>
    <row r="538" spans="1:20" ht="12.75">
      <c r="A538" s="3" t="s">
        <v>517</v>
      </c>
      <c r="B538" s="8">
        <v>93</v>
      </c>
      <c r="C538" s="8">
        <v>332</v>
      </c>
      <c r="D538" s="8">
        <v>91</v>
      </c>
      <c r="E538" s="2">
        <v>324</v>
      </c>
      <c r="F538" s="2">
        <v>328</v>
      </c>
      <c r="Q538" s="4"/>
      <c r="R538" s="4"/>
      <c r="S538" s="4"/>
      <c r="T538" s="4"/>
    </row>
    <row r="539" spans="1:20" ht="12.75">
      <c r="A539" s="3" t="s">
        <v>518</v>
      </c>
      <c r="B539" s="8">
        <v>64</v>
      </c>
      <c r="C539" s="8">
        <v>245</v>
      </c>
      <c r="D539" s="8">
        <v>65</v>
      </c>
      <c r="E539" s="2">
        <v>244</v>
      </c>
      <c r="F539" s="2">
        <v>239</v>
      </c>
      <c r="Q539" s="4"/>
      <c r="R539" s="4"/>
      <c r="S539" s="4"/>
      <c r="T539" s="4"/>
    </row>
    <row r="540" spans="1:20" ht="12.75">
      <c r="A540" s="3" t="s">
        <v>519</v>
      </c>
      <c r="B540" s="8">
        <v>103</v>
      </c>
      <c r="C540" s="8">
        <v>190</v>
      </c>
      <c r="D540" s="8">
        <v>105</v>
      </c>
      <c r="E540" s="2">
        <v>189</v>
      </c>
      <c r="F540" s="2">
        <v>187</v>
      </c>
      <c r="Q540" s="4"/>
      <c r="R540" s="4"/>
      <c r="S540" s="4"/>
      <c r="T540" s="4"/>
    </row>
    <row r="541" spans="1:20" ht="12.75">
      <c r="A541" s="3" t="s">
        <v>520</v>
      </c>
      <c r="B541" s="8">
        <v>50</v>
      </c>
      <c r="C541" s="8">
        <v>318</v>
      </c>
      <c r="D541" s="8">
        <v>53</v>
      </c>
      <c r="E541" s="2">
        <v>318</v>
      </c>
      <c r="F541" s="2">
        <v>318</v>
      </c>
      <c r="Q541" s="4"/>
      <c r="R541" s="4"/>
      <c r="S541" s="4"/>
      <c r="T541" s="4"/>
    </row>
    <row r="542" spans="1:20" ht="12.75">
      <c r="A542" s="3" t="s">
        <v>521</v>
      </c>
      <c r="B542" s="8">
        <v>78</v>
      </c>
      <c r="C542" s="8">
        <v>299</v>
      </c>
      <c r="D542" s="8">
        <v>77</v>
      </c>
      <c r="E542" s="2">
        <v>291</v>
      </c>
      <c r="F542" s="2">
        <v>293</v>
      </c>
      <c r="Q542" s="4"/>
      <c r="R542" s="4"/>
      <c r="S542" s="4"/>
      <c r="T542" s="4"/>
    </row>
    <row r="543" spans="1:20" ht="12.75">
      <c r="A543" s="3" t="s">
        <v>522</v>
      </c>
      <c r="B543" s="8">
        <v>89</v>
      </c>
      <c r="C543" s="8">
        <v>228</v>
      </c>
      <c r="D543" s="8">
        <v>91</v>
      </c>
      <c r="E543" s="2">
        <v>219</v>
      </c>
      <c r="F543" s="2">
        <v>223</v>
      </c>
      <c r="Q543" s="4"/>
      <c r="R543" s="4"/>
      <c r="S543" s="4"/>
      <c r="T543" s="4"/>
    </row>
    <row r="544" spans="1:20" ht="12.75">
      <c r="A544" s="3" t="s">
        <v>523</v>
      </c>
      <c r="B544" s="8">
        <v>106</v>
      </c>
      <c r="C544" s="8">
        <v>178</v>
      </c>
      <c r="D544" s="8">
        <v>103</v>
      </c>
      <c r="E544" s="2">
        <v>169</v>
      </c>
      <c r="F544" s="2">
        <v>173</v>
      </c>
      <c r="Q544" s="4"/>
      <c r="R544" s="4"/>
      <c r="S544" s="4"/>
      <c r="T544" s="4"/>
    </row>
    <row r="545" spans="1:20" ht="12.75">
      <c r="A545" s="3" t="s">
        <v>524</v>
      </c>
      <c r="B545" s="8">
        <v>97</v>
      </c>
      <c r="C545" s="8">
        <v>315</v>
      </c>
      <c r="D545" s="8">
        <v>95</v>
      </c>
      <c r="E545" s="2">
        <v>308</v>
      </c>
      <c r="F545" s="2">
        <v>305</v>
      </c>
      <c r="Q545" s="4"/>
      <c r="R545" s="4"/>
      <c r="S545" s="4"/>
      <c r="T545" s="4"/>
    </row>
    <row r="546" spans="1:20" ht="12.75">
      <c r="A546" s="9" t="s">
        <v>31</v>
      </c>
      <c r="B546" s="12">
        <f>SUM(B532:B545)</f>
        <v>1087</v>
      </c>
      <c r="C546" s="12">
        <f>SUM(C532:C545)</f>
        <v>3699</v>
      </c>
      <c r="D546" s="12">
        <f>SUM(D532:D545)</f>
        <v>1090</v>
      </c>
      <c r="E546" s="12">
        <f>SUM(E532:E545)</f>
        <v>3628</v>
      </c>
      <c r="F546" s="12">
        <f>SUM(F532:F545)</f>
        <v>3633</v>
      </c>
      <c r="G546" s="12"/>
      <c r="H546" s="12"/>
      <c r="I546" s="12"/>
      <c r="J546" s="12"/>
      <c r="Q546" s="4"/>
      <c r="R546" s="4"/>
      <c r="S546" s="4"/>
      <c r="T546" s="4"/>
    </row>
    <row r="547" spans="1:10" ht="12.75">
      <c r="A547" s="9"/>
      <c r="B547" s="12"/>
      <c r="C547" s="12"/>
      <c r="D547" s="12"/>
      <c r="E547" s="12"/>
      <c r="F547" s="12"/>
      <c r="G547" s="12"/>
      <c r="H547" s="12"/>
      <c r="I547" s="12"/>
      <c r="J547" s="12"/>
    </row>
    <row r="548" spans="1:16" s="6" customFormat="1" ht="12.75">
      <c r="A548" s="1" t="s">
        <v>702</v>
      </c>
      <c r="B548" s="27" t="s">
        <v>112</v>
      </c>
      <c r="C548" s="27" t="s">
        <v>113</v>
      </c>
      <c r="D548" s="46" t="s">
        <v>115</v>
      </c>
      <c r="E548" s="47"/>
      <c r="F548" s="48"/>
      <c r="G548" s="36"/>
      <c r="H548" s="21"/>
      <c r="I548" s="3"/>
      <c r="J548" s="3"/>
      <c r="K548" s="3"/>
      <c r="L548" s="3"/>
      <c r="M548" s="3"/>
      <c r="N548" s="3"/>
      <c r="O548" s="3"/>
      <c r="P548" s="3"/>
    </row>
    <row r="549" spans="1:20" ht="12.75">
      <c r="A549" s="5"/>
      <c r="B549" s="2" t="s">
        <v>889</v>
      </c>
      <c r="C549" s="2" t="s">
        <v>621</v>
      </c>
      <c r="D549" s="2" t="s">
        <v>891</v>
      </c>
      <c r="E549" s="2" t="s">
        <v>254</v>
      </c>
      <c r="F549" s="2" t="s">
        <v>646</v>
      </c>
      <c r="I549" s="3"/>
      <c r="J549" s="3"/>
      <c r="Q549" s="4"/>
      <c r="R549" s="4"/>
      <c r="S549" s="4"/>
      <c r="T549" s="4"/>
    </row>
    <row r="550" spans="1:20" ht="12.75">
      <c r="A550" s="5"/>
      <c r="B550" s="2" t="s">
        <v>890</v>
      </c>
      <c r="C550" s="2" t="s">
        <v>255</v>
      </c>
      <c r="D550" s="2" t="s">
        <v>892</v>
      </c>
      <c r="E550" s="2" t="s">
        <v>120</v>
      </c>
      <c r="F550" s="2" t="s">
        <v>893</v>
      </c>
      <c r="I550" s="3"/>
      <c r="J550" s="3"/>
      <c r="Q550" s="4"/>
      <c r="R550" s="4"/>
      <c r="S550" s="4"/>
      <c r="T550" s="4"/>
    </row>
    <row r="551" spans="1:20" ht="12.75">
      <c r="A551" s="7" t="s">
        <v>28</v>
      </c>
      <c r="I551" s="3"/>
      <c r="J551" s="3"/>
      <c r="Q551" s="4"/>
      <c r="R551" s="4"/>
      <c r="S551" s="4"/>
      <c r="T551" s="4"/>
    </row>
    <row r="552" spans="1:20" ht="12.75">
      <c r="A552" s="26" t="s">
        <v>525</v>
      </c>
      <c r="B552" s="2">
        <v>187</v>
      </c>
      <c r="C552" s="2">
        <v>190</v>
      </c>
      <c r="D552" s="2">
        <v>80</v>
      </c>
      <c r="E552" s="2">
        <v>109</v>
      </c>
      <c r="F552" s="2">
        <v>83</v>
      </c>
      <c r="I552" s="3"/>
      <c r="J552" s="3"/>
      <c r="Q552" s="4"/>
      <c r="R552" s="4"/>
      <c r="S552" s="4"/>
      <c r="T552" s="4"/>
    </row>
    <row r="553" spans="1:20" ht="12.75">
      <c r="A553" s="3" t="s">
        <v>526</v>
      </c>
      <c r="B553" s="2">
        <v>219</v>
      </c>
      <c r="C553" s="2">
        <v>225</v>
      </c>
      <c r="D553" s="2">
        <v>71</v>
      </c>
      <c r="E553" s="2">
        <v>147</v>
      </c>
      <c r="F553" s="2">
        <v>102</v>
      </c>
      <c r="I553" s="3"/>
      <c r="J553" s="3"/>
      <c r="Q553" s="4"/>
      <c r="R553" s="4"/>
      <c r="S553" s="4"/>
      <c r="T553" s="4"/>
    </row>
    <row r="554" spans="1:20" ht="12.75">
      <c r="A554" s="3" t="s">
        <v>527</v>
      </c>
      <c r="B554" s="2">
        <v>250</v>
      </c>
      <c r="C554" s="2">
        <v>250</v>
      </c>
      <c r="D554" s="2">
        <v>52</v>
      </c>
      <c r="E554" s="2">
        <v>152</v>
      </c>
      <c r="F554" s="2">
        <v>121</v>
      </c>
      <c r="I554" s="3"/>
      <c r="J554" s="3"/>
      <c r="Q554" s="4"/>
      <c r="R554" s="4"/>
      <c r="S554" s="4"/>
      <c r="T554" s="4"/>
    </row>
    <row r="555" spans="1:20" ht="12.75">
      <c r="A555" s="3" t="s">
        <v>528</v>
      </c>
      <c r="B555" s="2">
        <v>286</v>
      </c>
      <c r="C555" s="2">
        <v>285</v>
      </c>
      <c r="D555" s="2">
        <v>95</v>
      </c>
      <c r="E555" s="2">
        <v>171</v>
      </c>
      <c r="F555" s="2">
        <v>133</v>
      </c>
      <c r="I555" s="3"/>
      <c r="J555" s="3"/>
      <c r="Q555" s="4"/>
      <c r="R555" s="4"/>
      <c r="S555" s="4"/>
      <c r="T555" s="4"/>
    </row>
    <row r="556" spans="1:20" ht="12.75">
      <c r="A556" s="3" t="s">
        <v>529</v>
      </c>
      <c r="B556" s="2">
        <v>212</v>
      </c>
      <c r="C556" s="2">
        <v>220</v>
      </c>
      <c r="D556" s="2">
        <v>117</v>
      </c>
      <c r="E556" s="2">
        <v>128</v>
      </c>
      <c r="F556" s="2">
        <v>108</v>
      </c>
      <c r="I556" s="3"/>
      <c r="J556" s="3"/>
      <c r="Q556" s="4"/>
      <c r="R556" s="4"/>
      <c r="S556" s="4"/>
      <c r="T556" s="4"/>
    </row>
    <row r="557" spans="1:20" ht="12.75">
      <c r="A557" s="3" t="s">
        <v>530</v>
      </c>
      <c r="B557" s="2">
        <v>455</v>
      </c>
      <c r="C557" s="2">
        <v>458</v>
      </c>
      <c r="D557" s="2">
        <v>111</v>
      </c>
      <c r="E557" s="2">
        <v>314</v>
      </c>
      <c r="F557" s="2">
        <v>170</v>
      </c>
      <c r="I557" s="3"/>
      <c r="J557" s="3"/>
      <c r="Q557" s="4"/>
      <c r="R557" s="4"/>
      <c r="S557" s="4"/>
      <c r="T557" s="4"/>
    </row>
    <row r="558" spans="1:20" ht="12.75">
      <c r="A558" s="3" t="s">
        <v>531</v>
      </c>
      <c r="B558" s="2">
        <v>340</v>
      </c>
      <c r="C558" s="2">
        <v>345</v>
      </c>
      <c r="D558" s="2">
        <v>76</v>
      </c>
      <c r="E558" s="2">
        <v>237</v>
      </c>
      <c r="F558" s="2">
        <v>123</v>
      </c>
      <c r="I558" s="3"/>
      <c r="J558" s="3"/>
      <c r="Q558" s="4"/>
      <c r="R558" s="4"/>
      <c r="S558" s="4"/>
      <c r="T558" s="4"/>
    </row>
    <row r="559" spans="1:20" ht="12.75">
      <c r="A559" s="1" t="s">
        <v>702</v>
      </c>
      <c r="B559" s="27" t="s">
        <v>112</v>
      </c>
      <c r="C559" s="27" t="s">
        <v>113</v>
      </c>
      <c r="D559" s="46" t="s">
        <v>115</v>
      </c>
      <c r="E559" s="47"/>
      <c r="F559" s="48"/>
      <c r="I559" s="3"/>
      <c r="J559" s="3"/>
      <c r="Q559" s="4"/>
      <c r="R559" s="4"/>
      <c r="S559" s="4"/>
      <c r="T559" s="4"/>
    </row>
    <row r="560" spans="1:20" ht="12.75">
      <c r="A560" s="5"/>
      <c r="B560" s="2" t="s">
        <v>889</v>
      </c>
      <c r="C560" s="2" t="s">
        <v>621</v>
      </c>
      <c r="D560" s="2" t="s">
        <v>891</v>
      </c>
      <c r="E560" s="2" t="s">
        <v>254</v>
      </c>
      <c r="F560" s="2" t="s">
        <v>646</v>
      </c>
      <c r="I560" s="3"/>
      <c r="J560" s="3"/>
      <c r="Q560" s="4"/>
      <c r="R560" s="4"/>
      <c r="S560" s="4"/>
      <c r="T560" s="4"/>
    </row>
    <row r="561" spans="1:20" ht="12.75">
      <c r="A561" s="5"/>
      <c r="B561" s="2" t="s">
        <v>890</v>
      </c>
      <c r="C561" s="2" t="s">
        <v>255</v>
      </c>
      <c r="D561" s="2" t="s">
        <v>892</v>
      </c>
      <c r="E561" s="2" t="s">
        <v>120</v>
      </c>
      <c r="F561" s="2" t="s">
        <v>893</v>
      </c>
      <c r="I561" s="3"/>
      <c r="J561" s="3"/>
      <c r="Q561" s="4"/>
      <c r="R561" s="4"/>
      <c r="S561" s="4"/>
      <c r="T561" s="4"/>
    </row>
    <row r="562" spans="1:20" ht="12.75">
      <c r="A562" s="7" t="s">
        <v>726</v>
      </c>
      <c r="I562" s="3"/>
      <c r="J562" s="3"/>
      <c r="Q562" s="4"/>
      <c r="R562" s="4"/>
      <c r="S562" s="4"/>
      <c r="T562" s="4"/>
    </row>
    <row r="563" spans="1:20" ht="12.75">
      <c r="A563" s="3" t="s">
        <v>532</v>
      </c>
      <c r="B563" s="2">
        <v>221</v>
      </c>
      <c r="C563" s="2">
        <v>222</v>
      </c>
      <c r="D563" s="2">
        <v>105</v>
      </c>
      <c r="E563" s="2">
        <v>172</v>
      </c>
      <c r="F563" s="2">
        <v>85</v>
      </c>
      <c r="I563" s="3"/>
      <c r="J563" s="3"/>
      <c r="Q563" s="4"/>
      <c r="R563" s="4"/>
      <c r="S563" s="4"/>
      <c r="T563" s="4"/>
    </row>
    <row r="564" spans="1:20" ht="12.75">
      <c r="A564" s="3" t="s">
        <v>533</v>
      </c>
      <c r="B564" s="2">
        <v>309</v>
      </c>
      <c r="C564" s="2">
        <v>314</v>
      </c>
      <c r="D564" s="2">
        <v>69</v>
      </c>
      <c r="E564" s="2">
        <v>227</v>
      </c>
      <c r="F564" s="2">
        <v>116</v>
      </c>
      <c r="I564" s="3"/>
      <c r="J564" s="3"/>
      <c r="Q564" s="4"/>
      <c r="R564" s="4"/>
      <c r="S564" s="4"/>
      <c r="T564" s="4"/>
    </row>
    <row r="565" spans="1:20" ht="12.75">
      <c r="A565" s="3" t="s">
        <v>534</v>
      </c>
      <c r="B565" s="2">
        <v>250</v>
      </c>
      <c r="C565" s="2">
        <v>261</v>
      </c>
      <c r="D565" s="2">
        <v>87</v>
      </c>
      <c r="E565" s="2">
        <v>182</v>
      </c>
      <c r="F565" s="2">
        <v>102</v>
      </c>
      <c r="I565" s="3"/>
      <c r="J565" s="3"/>
      <c r="Q565" s="4"/>
      <c r="R565" s="4"/>
      <c r="S565" s="4"/>
      <c r="T565" s="4"/>
    </row>
    <row r="566" spans="1:20" ht="12.75">
      <c r="A566" s="3" t="s">
        <v>535</v>
      </c>
      <c r="B566" s="2">
        <v>404</v>
      </c>
      <c r="C566" s="2">
        <v>417</v>
      </c>
      <c r="D566" s="2">
        <v>79</v>
      </c>
      <c r="E566" s="2">
        <v>265</v>
      </c>
      <c r="F566" s="2">
        <v>170</v>
      </c>
      <c r="I566" s="3"/>
      <c r="J566" s="3"/>
      <c r="Q566" s="4"/>
      <c r="R566" s="4"/>
      <c r="S566" s="4"/>
      <c r="T566" s="4"/>
    </row>
    <row r="567" spans="1:20" ht="12.75">
      <c r="A567" s="3" t="s">
        <v>536</v>
      </c>
      <c r="B567" s="2">
        <v>388</v>
      </c>
      <c r="C567" s="2">
        <v>390</v>
      </c>
      <c r="D567" s="2">
        <v>96</v>
      </c>
      <c r="E567" s="2">
        <v>228</v>
      </c>
      <c r="F567" s="2">
        <v>178</v>
      </c>
      <c r="I567" s="3"/>
      <c r="J567" s="3"/>
      <c r="Q567" s="4"/>
      <c r="R567" s="4"/>
      <c r="S567" s="4"/>
      <c r="T567" s="4"/>
    </row>
    <row r="568" spans="1:20" ht="12.75">
      <c r="A568" s="3" t="s">
        <v>537</v>
      </c>
      <c r="B568" s="2">
        <v>455</v>
      </c>
      <c r="C568" s="2">
        <v>466</v>
      </c>
      <c r="D568" s="2">
        <v>67</v>
      </c>
      <c r="E568" s="2">
        <v>335</v>
      </c>
      <c r="F568" s="2">
        <v>172</v>
      </c>
      <c r="I568" s="3"/>
      <c r="J568" s="3"/>
      <c r="Q568" s="4"/>
      <c r="R568" s="4"/>
      <c r="S568" s="4"/>
      <c r="T568" s="4"/>
    </row>
    <row r="569" spans="1:20" ht="12.75">
      <c r="A569" s="3" t="s">
        <v>538</v>
      </c>
      <c r="B569" s="2">
        <v>285</v>
      </c>
      <c r="C569" s="2">
        <v>287</v>
      </c>
      <c r="D569" s="2">
        <v>56</v>
      </c>
      <c r="E569" s="2">
        <v>218</v>
      </c>
      <c r="F569" s="2">
        <v>87</v>
      </c>
      <c r="I569" s="3"/>
      <c r="J569" s="3"/>
      <c r="Q569" s="4"/>
      <c r="R569" s="4"/>
      <c r="S569" s="4"/>
      <c r="T569" s="4"/>
    </row>
    <row r="570" spans="1:20" ht="12.75">
      <c r="A570" s="9" t="s">
        <v>33</v>
      </c>
      <c r="B570" s="12">
        <f>SUM(B552:B569)</f>
        <v>4261</v>
      </c>
      <c r="C570" s="12">
        <f>SUM(C552:C569)</f>
        <v>4330</v>
      </c>
      <c r="D570" s="12">
        <f>SUM(D552:D569)</f>
        <v>1161</v>
      </c>
      <c r="E570" s="12">
        <f>SUM(E552:E569)</f>
        <v>2885</v>
      </c>
      <c r="F570" s="12">
        <f>SUM(F552:F569)</f>
        <v>1750</v>
      </c>
      <c r="G570" s="12"/>
      <c r="H570" s="12"/>
      <c r="I570" s="3"/>
      <c r="J570" s="3"/>
      <c r="Q570" s="4"/>
      <c r="R570" s="4"/>
      <c r="S570" s="4"/>
      <c r="T570" s="4"/>
    </row>
    <row r="571" spans="1:7" ht="12.75">
      <c r="A571" s="9"/>
      <c r="B571" s="5"/>
      <c r="C571" s="5"/>
      <c r="D571" s="5"/>
      <c r="E571" s="5"/>
      <c r="F571" s="5"/>
      <c r="G571" s="5"/>
    </row>
    <row r="572" spans="1:7" ht="12.75">
      <c r="A572" s="9"/>
      <c r="B572" s="5"/>
      <c r="C572" s="5"/>
      <c r="D572" s="5"/>
      <c r="E572" s="5"/>
      <c r="F572" s="5"/>
      <c r="G572" s="5"/>
    </row>
    <row r="573" spans="1:11" s="6" customFormat="1" ht="12.75">
      <c r="A573" s="1" t="s">
        <v>703</v>
      </c>
      <c r="B573" s="46" t="s">
        <v>112</v>
      </c>
      <c r="C573" s="47"/>
      <c r="D573" s="47"/>
      <c r="E573" s="47"/>
      <c r="F573" s="47"/>
      <c r="G573" s="47"/>
      <c r="H573" s="48"/>
      <c r="I573" s="46" t="s">
        <v>113</v>
      </c>
      <c r="J573" s="48"/>
      <c r="K573" s="35" t="s">
        <v>115</v>
      </c>
    </row>
    <row r="574" spans="1:11" s="6" customFormat="1" ht="12.75">
      <c r="A574" s="5"/>
      <c r="B574" s="2" t="s">
        <v>624</v>
      </c>
      <c r="C574" s="2" t="s">
        <v>895</v>
      </c>
      <c r="D574" s="2" t="s">
        <v>897</v>
      </c>
      <c r="E574" s="2" t="s">
        <v>899</v>
      </c>
      <c r="F574" s="2" t="s">
        <v>614</v>
      </c>
      <c r="G574" s="2" t="s">
        <v>902</v>
      </c>
      <c r="H574" s="6" t="s">
        <v>128</v>
      </c>
      <c r="I574" s="6" t="s">
        <v>622</v>
      </c>
      <c r="J574" s="6" t="s">
        <v>119</v>
      </c>
      <c r="K574" s="6" t="s">
        <v>903</v>
      </c>
    </row>
    <row r="575" spans="1:11" s="6" customFormat="1" ht="12.75">
      <c r="A575" s="5"/>
      <c r="B575" s="2" t="s">
        <v>894</v>
      </c>
      <c r="C575" s="2" t="s">
        <v>896</v>
      </c>
      <c r="D575" s="2" t="s">
        <v>898</v>
      </c>
      <c r="E575" s="2" t="s">
        <v>900</v>
      </c>
      <c r="F575" s="2" t="s">
        <v>901</v>
      </c>
      <c r="G575" s="2" t="s">
        <v>139</v>
      </c>
      <c r="H575" s="6" t="s">
        <v>904</v>
      </c>
      <c r="I575" s="6" t="s">
        <v>623</v>
      </c>
      <c r="J575" s="6" t="s">
        <v>123</v>
      </c>
      <c r="K575" s="6" t="s">
        <v>346</v>
      </c>
    </row>
    <row r="576" spans="1:20" ht="12.75">
      <c r="A576" s="7" t="s">
        <v>32</v>
      </c>
      <c r="H576" s="3"/>
      <c r="I576" s="3"/>
      <c r="J576" s="3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2.75">
      <c r="A577" s="30">
        <v>1401</v>
      </c>
      <c r="B577" s="2">
        <v>51</v>
      </c>
      <c r="C577" s="2">
        <v>45</v>
      </c>
      <c r="D577" s="2">
        <v>51</v>
      </c>
      <c r="E577" s="2">
        <v>173</v>
      </c>
      <c r="F577" s="2">
        <v>66</v>
      </c>
      <c r="G577" s="2">
        <v>105</v>
      </c>
      <c r="H577" s="6">
        <v>0</v>
      </c>
      <c r="I577" s="6">
        <v>62</v>
      </c>
      <c r="J577" s="6">
        <v>352</v>
      </c>
      <c r="K577" s="6">
        <v>345</v>
      </c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2.75">
      <c r="A578" s="30">
        <v>1402</v>
      </c>
      <c r="B578" s="2">
        <v>63</v>
      </c>
      <c r="C578" s="2">
        <v>47</v>
      </c>
      <c r="D578" s="2">
        <v>48</v>
      </c>
      <c r="E578" s="2">
        <v>121</v>
      </c>
      <c r="F578" s="2">
        <v>103</v>
      </c>
      <c r="G578" s="2">
        <v>121</v>
      </c>
      <c r="H578" s="6">
        <v>0</v>
      </c>
      <c r="I578" s="6">
        <v>65</v>
      </c>
      <c r="J578" s="6">
        <v>364</v>
      </c>
      <c r="K578" s="6">
        <v>363</v>
      </c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2.75">
      <c r="A579" s="30">
        <v>1403</v>
      </c>
      <c r="B579" s="2">
        <v>100</v>
      </c>
      <c r="C579" s="2">
        <v>93</v>
      </c>
      <c r="D579" s="2">
        <v>92</v>
      </c>
      <c r="E579" s="2">
        <v>215</v>
      </c>
      <c r="F579" s="2">
        <v>75</v>
      </c>
      <c r="G579" s="2">
        <v>196</v>
      </c>
      <c r="H579" s="6">
        <v>0</v>
      </c>
      <c r="I579" s="6">
        <v>112</v>
      </c>
      <c r="J579" s="6">
        <v>522</v>
      </c>
      <c r="K579" s="6">
        <v>528</v>
      </c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2.75">
      <c r="A580" s="30">
        <v>1404</v>
      </c>
      <c r="B580" s="2">
        <v>56</v>
      </c>
      <c r="C580" s="2">
        <v>52</v>
      </c>
      <c r="D580" s="2">
        <v>56</v>
      </c>
      <c r="E580" s="2">
        <v>181</v>
      </c>
      <c r="F580" s="2">
        <v>41</v>
      </c>
      <c r="G580" s="2">
        <v>145</v>
      </c>
      <c r="H580" s="6">
        <v>0</v>
      </c>
      <c r="I580" s="6">
        <v>57</v>
      </c>
      <c r="J580" s="6">
        <v>395</v>
      </c>
      <c r="K580" s="6">
        <v>375</v>
      </c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2.75">
      <c r="A581" s="30">
        <v>1405</v>
      </c>
      <c r="B581" s="2">
        <v>85</v>
      </c>
      <c r="C581" s="2">
        <v>57</v>
      </c>
      <c r="D581" s="2">
        <v>68</v>
      </c>
      <c r="E581" s="2">
        <v>194</v>
      </c>
      <c r="F581" s="2">
        <v>72</v>
      </c>
      <c r="G581" s="2">
        <v>138</v>
      </c>
      <c r="H581" s="6">
        <v>0</v>
      </c>
      <c r="I581" s="6">
        <v>92</v>
      </c>
      <c r="J581" s="6">
        <v>451</v>
      </c>
      <c r="K581" s="6">
        <v>419</v>
      </c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2.75">
      <c r="A582" s="30">
        <v>1406</v>
      </c>
      <c r="B582" s="2">
        <v>79</v>
      </c>
      <c r="C582" s="2">
        <v>76</v>
      </c>
      <c r="D582" s="2">
        <v>64</v>
      </c>
      <c r="E582" s="2">
        <v>244</v>
      </c>
      <c r="F582" s="2">
        <v>91</v>
      </c>
      <c r="G582" s="2">
        <v>183</v>
      </c>
      <c r="H582" s="6">
        <v>0</v>
      </c>
      <c r="I582" s="6">
        <v>84</v>
      </c>
      <c r="J582" s="6">
        <v>547</v>
      </c>
      <c r="K582" s="6">
        <v>546</v>
      </c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2.75">
      <c r="A583" s="30">
        <v>1407</v>
      </c>
      <c r="B583" s="2">
        <v>84</v>
      </c>
      <c r="C583" s="2">
        <v>36</v>
      </c>
      <c r="D583" s="2">
        <v>51</v>
      </c>
      <c r="E583" s="2">
        <v>125</v>
      </c>
      <c r="F583" s="2">
        <v>35</v>
      </c>
      <c r="G583" s="2">
        <v>109</v>
      </c>
      <c r="H583" s="6">
        <v>0</v>
      </c>
      <c r="I583" s="6">
        <v>92</v>
      </c>
      <c r="J583" s="6">
        <v>292</v>
      </c>
      <c r="K583" s="6">
        <v>296</v>
      </c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2.75">
      <c r="A584" s="30">
        <v>1408</v>
      </c>
      <c r="B584" s="2">
        <v>100</v>
      </c>
      <c r="C584" s="2">
        <v>31</v>
      </c>
      <c r="D584" s="2">
        <v>41</v>
      </c>
      <c r="E584" s="2">
        <v>93</v>
      </c>
      <c r="F584" s="2">
        <v>68</v>
      </c>
      <c r="G584" s="2">
        <v>173</v>
      </c>
      <c r="H584" s="6">
        <v>0</v>
      </c>
      <c r="I584" s="6">
        <v>111</v>
      </c>
      <c r="J584" s="6">
        <v>323</v>
      </c>
      <c r="K584" s="6">
        <v>330</v>
      </c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2.75">
      <c r="A585" s="30">
        <v>1409</v>
      </c>
      <c r="B585" s="2">
        <v>98</v>
      </c>
      <c r="C585" s="2">
        <v>42</v>
      </c>
      <c r="D585" s="2">
        <v>50</v>
      </c>
      <c r="E585" s="2">
        <v>154</v>
      </c>
      <c r="F585" s="2">
        <v>30</v>
      </c>
      <c r="G585" s="2">
        <v>176</v>
      </c>
      <c r="H585" s="6">
        <v>0</v>
      </c>
      <c r="I585" s="6">
        <v>108</v>
      </c>
      <c r="J585" s="6">
        <v>380</v>
      </c>
      <c r="K585" s="6">
        <v>369</v>
      </c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2.75">
      <c r="A586" s="30">
        <v>1410</v>
      </c>
      <c r="B586" s="2">
        <v>139</v>
      </c>
      <c r="C586" s="2">
        <v>41</v>
      </c>
      <c r="D586" s="2">
        <v>39</v>
      </c>
      <c r="E586" s="2">
        <v>75</v>
      </c>
      <c r="F586" s="2">
        <v>42</v>
      </c>
      <c r="G586" s="2">
        <v>109</v>
      </c>
      <c r="H586" s="6">
        <v>0</v>
      </c>
      <c r="I586" s="6">
        <v>156</v>
      </c>
      <c r="J586" s="6">
        <v>239</v>
      </c>
      <c r="K586" s="6">
        <v>235</v>
      </c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2.75">
      <c r="A587" s="30">
        <v>1411</v>
      </c>
      <c r="B587" s="2">
        <v>94</v>
      </c>
      <c r="C587" s="2">
        <v>40</v>
      </c>
      <c r="D587" s="2">
        <v>47</v>
      </c>
      <c r="E587" s="2">
        <v>81</v>
      </c>
      <c r="F587" s="2">
        <v>56</v>
      </c>
      <c r="G587" s="2">
        <v>135</v>
      </c>
      <c r="H587" s="6">
        <v>0</v>
      </c>
      <c r="I587" s="6">
        <v>106</v>
      </c>
      <c r="J587" s="6">
        <v>293</v>
      </c>
      <c r="K587" s="6">
        <v>288</v>
      </c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2.75">
      <c r="A588" s="30">
        <v>1412</v>
      </c>
      <c r="B588" s="2">
        <v>93</v>
      </c>
      <c r="C588" s="2">
        <v>67</v>
      </c>
      <c r="D588" s="2">
        <v>43</v>
      </c>
      <c r="E588" s="2">
        <v>171</v>
      </c>
      <c r="F588" s="2">
        <v>60</v>
      </c>
      <c r="G588" s="2">
        <v>109</v>
      </c>
      <c r="H588" s="6">
        <v>0</v>
      </c>
      <c r="I588" s="6">
        <v>102</v>
      </c>
      <c r="J588" s="6">
        <v>383</v>
      </c>
      <c r="K588" s="6">
        <v>370</v>
      </c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2.75">
      <c r="A589" s="30">
        <v>1413</v>
      </c>
      <c r="B589" s="2">
        <v>75</v>
      </c>
      <c r="C589" s="2">
        <v>158</v>
      </c>
      <c r="D589" s="2">
        <v>36</v>
      </c>
      <c r="E589" s="2">
        <v>209</v>
      </c>
      <c r="F589" s="2">
        <v>52</v>
      </c>
      <c r="G589" s="2">
        <v>87</v>
      </c>
      <c r="H589" s="6">
        <v>0</v>
      </c>
      <c r="I589" s="6">
        <v>79</v>
      </c>
      <c r="J589" s="6">
        <v>421</v>
      </c>
      <c r="K589" s="6">
        <v>419</v>
      </c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2.75">
      <c r="A590" s="30">
        <v>1414</v>
      </c>
      <c r="B590" s="2">
        <v>67</v>
      </c>
      <c r="C590" s="2">
        <v>32</v>
      </c>
      <c r="D590" s="2">
        <v>46</v>
      </c>
      <c r="E590" s="2">
        <v>190</v>
      </c>
      <c r="F590" s="2">
        <v>33</v>
      </c>
      <c r="G590" s="2">
        <v>135</v>
      </c>
      <c r="H590" s="6">
        <v>0</v>
      </c>
      <c r="I590" s="6">
        <v>75</v>
      </c>
      <c r="J590" s="6">
        <v>355</v>
      </c>
      <c r="K590" s="6">
        <v>356</v>
      </c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2.75">
      <c r="A591" s="30">
        <v>1415</v>
      </c>
      <c r="B591" s="2">
        <v>51</v>
      </c>
      <c r="C591" s="2">
        <v>88</v>
      </c>
      <c r="D591" s="2">
        <v>50</v>
      </c>
      <c r="E591" s="2">
        <v>301</v>
      </c>
      <c r="F591" s="2">
        <v>68</v>
      </c>
      <c r="G591" s="2">
        <v>151</v>
      </c>
      <c r="H591" s="6">
        <v>0</v>
      </c>
      <c r="I591" s="6">
        <v>59</v>
      </c>
      <c r="J591" s="6">
        <v>556</v>
      </c>
      <c r="K591" s="6">
        <v>555</v>
      </c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2.75">
      <c r="A592" s="30">
        <v>1416</v>
      </c>
      <c r="B592" s="2">
        <v>97</v>
      </c>
      <c r="C592" s="2">
        <v>56</v>
      </c>
      <c r="D592" s="2">
        <v>55</v>
      </c>
      <c r="E592" s="2">
        <v>181</v>
      </c>
      <c r="F592" s="2">
        <v>73</v>
      </c>
      <c r="G592" s="2">
        <v>212</v>
      </c>
      <c r="H592" s="6">
        <v>0</v>
      </c>
      <c r="I592" s="6">
        <v>107</v>
      </c>
      <c r="J592" s="6">
        <v>479</v>
      </c>
      <c r="K592" s="6">
        <v>489</v>
      </c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2.75">
      <c r="A593" s="30">
        <v>1417</v>
      </c>
      <c r="B593" s="2">
        <v>77</v>
      </c>
      <c r="C593" s="2">
        <v>44</v>
      </c>
      <c r="D593" s="2">
        <v>39</v>
      </c>
      <c r="E593" s="2">
        <v>151</v>
      </c>
      <c r="F593" s="2">
        <v>43</v>
      </c>
      <c r="G593" s="2">
        <v>125</v>
      </c>
      <c r="H593" s="6">
        <v>0</v>
      </c>
      <c r="I593" s="6">
        <v>81</v>
      </c>
      <c r="J593" s="6">
        <v>323</v>
      </c>
      <c r="K593" s="6">
        <v>317</v>
      </c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2.75">
      <c r="A594" s="30">
        <v>1418</v>
      </c>
      <c r="B594" s="2">
        <v>126</v>
      </c>
      <c r="C594" s="2">
        <v>70</v>
      </c>
      <c r="D594" s="2">
        <v>45</v>
      </c>
      <c r="E594" s="2">
        <v>189</v>
      </c>
      <c r="F594" s="2">
        <v>84</v>
      </c>
      <c r="G594" s="2">
        <v>207</v>
      </c>
      <c r="H594" s="6">
        <v>0</v>
      </c>
      <c r="I594" s="6">
        <v>136</v>
      </c>
      <c r="J594" s="6">
        <v>488</v>
      </c>
      <c r="K594" s="6">
        <v>492</v>
      </c>
      <c r="L594" s="4"/>
      <c r="M594" s="4"/>
      <c r="N594" s="4"/>
      <c r="O594" s="4"/>
      <c r="P594" s="4"/>
      <c r="Q594" s="4"/>
      <c r="R594" s="4"/>
      <c r="S594" s="4"/>
      <c r="T594" s="4"/>
    </row>
    <row r="595" spans="1:11" ht="12.75">
      <c r="A595" s="30">
        <v>1419</v>
      </c>
      <c r="B595" s="2">
        <v>90</v>
      </c>
      <c r="C595" s="2">
        <v>19</v>
      </c>
      <c r="D595" s="2">
        <v>36</v>
      </c>
      <c r="E595" s="2">
        <v>91</v>
      </c>
      <c r="F595" s="2">
        <v>42</v>
      </c>
      <c r="G595" s="2">
        <v>120</v>
      </c>
      <c r="H595" s="6">
        <v>0</v>
      </c>
      <c r="I595" s="6">
        <v>94</v>
      </c>
      <c r="J595" s="6">
        <v>255</v>
      </c>
      <c r="K595" s="6">
        <v>248</v>
      </c>
    </row>
    <row r="596" spans="1:20" s="6" customFormat="1" ht="9" customHeight="1">
      <c r="A596" s="30">
        <v>1420</v>
      </c>
      <c r="B596" s="2">
        <v>45</v>
      </c>
      <c r="C596" s="2">
        <v>30</v>
      </c>
      <c r="D596" s="2">
        <v>25</v>
      </c>
      <c r="E596" s="2">
        <v>122</v>
      </c>
      <c r="F596" s="2">
        <v>24</v>
      </c>
      <c r="G596" s="2">
        <v>68</v>
      </c>
      <c r="H596" s="6">
        <v>2</v>
      </c>
      <c r="I596" s="6">
        <v>48</v>
      </c>
      <c r="J596" s="6">
        <v>225</v>
      </c>
      <c r="K596" s="6">
        <v>219</v>
      </c>
      <c r="L596" s="3"/>
      <c r="M596" s="3"/>
      <c r="N596" s="3"/>
      <c r="O596" s="3"/>
      <c r="P596" s="3"/>
      <c r="Q596" s="3"/>
      <c r="R596" s="3"/>
      <c r="S596" s="3"/>
      <c r="T596" s="3"/>
    </row>
    <row r="597" spans="1:14" s="6" customFormat="1" ht="12.75">
      <c r="A597" s="30">
        <v>1421</v>
      </c>
      <c r="B597" s="2">
        <v>86</v>
      </c>
      <c r="C597" s="2">
        <v>30</v>
      </c>
      <c r="D597" s="2">
        <v>46</v>
      </c>
      <c r="E597" s="2">
        <v>147</v>
      </c>
      <c r="F597" s="2">
        <v>38</v>
      </c>
      <c r="G597" s="2">
        <v>78</v>
      </c>
      <c r="H597" s="6">
        <v>0</v>
      </c>
      <c r="I597" s="6">
        <v>92</v>
      </c>
      <c r="J597" s="6">
        <v>280</v>
      </c>
      <c r="K597" s="6">
        <v>278</v>
      </c>
      <c r="L597" s="3"/>
      <c r="M597" s="3"/>
      <c r="N597" s="3"/>
    </row>
    <row r="598" spans="1:14" s="6" customFormat="1" ht="12.75">
      <c r="A598" s="9" t="s">
        <v>34</v>
      </c>
      <c r="B598" s="12">
        <f aca="true" t="shared" si="22" ref="B598:K598">SUM(B577:B597)</f>
        <v>1756</v>
      </c>
      <c r="C598" s="12">
        <f t="shared" si="22"/>
        <v>1154</v>
      </c>
      <c r="D598" s="12">
        <f t="shared" si="22"/>
        <v>1028</v>
      </c>
      <c r="E598" s="12">
        <f t="shared" si="22"/>
        <v>3408</v>
      </c>
      <c r="F598" s="12">
        <f t="shared" si="22"/>
        <v>1196</v>
      </c>
      <c r="G598" s="12">
        <f t="shared" si="22"/>
        <v>2882</v>
      </c>
      <c r="H598" s="12">
        <f t="shared" si="22"/>
        <v>2</v>
      </c>
      <c r="I598" s="12">
        <f t="shared" si="22"/>
        <v>1918</v>
      </c>
      <c r="J598" s="12">
        <f t="shared" si="22"/>
        <v>7923</v>
      </c>
      <c r="K598" s="12">
        <f t="shared" si="22"/>
        <v>7837</v>
      </c>
      <c r="L598" s="3"/>
      <c r="M598" s="3"/>
      <c r="N598" s="4"/>
    </row>
    <row r="599" spans="1:14" s="6" customFormat="1" ht="12.75">
      <c r="A599" s="9"/>
      <c r="B599" s="5"/>
      <c r="C599" s="5"/>
      <c r="D599" s="5"/>
      <c r="E599" s="5"/>
      <c r="F599" s="5"/>
      <c r="G599" s="5"/>
      <c r="H599" s="5"/>
      <c r="I599" s="5"/>
      <c r="J599" s="2"/>
      <c r="K599" s="3"/>
      <c r="L599" s="3"/>
      <c r="M599" s="3"/>
      <c r="N599" s="4"/>
    </row>
    <row r="600" spans="14:20" ht="12.75">
      <c r="N600" s="4"/>
      <c r="O600" s="4"/>
      <c r="P600" s="4"/>
      <c r="Q600" s="4"/>
      <c r="R600" s="4"/>
      <c r="S600" s="4"/>
      <c r="T600" s="4"/>
    </row>
    <row r="601" spans="1:20" ht="12.75">
      <c r="A601" s="1" t="s">
        <v>704</v>
      </c>
      <c r="B601" s="46" t="s">
        <v>112</v>
      </c>
      <c r="C601" s="47"/>
      <c r="D601" s="48"/>
      <c r="E601" s="46" t="s">
        <v>113</v>
      </c>
      <c r="F601" s="48"/>
      <c r="G601" s="46" t="s">
        <v>115</v>
      </c>
      <c r="H601" s="48"/>
      <c r="I601" s="36"/>
      <c r="J601" s="3"/>
      <c r="N601" s="4"/>
      <c r="O601" s="4"/>
      <c r="P601" s="4"/>
      <c r="Q601" s="4"/>
      <c r="R601" s="4"/>
      <c r="S601" s="4"/>
      <c r="T601" s="4"/>
    </row>
    <row r="602" spans="1:20" ht="12.75">
      <c r="A602" s="5"/>
      <c r="B602" s="2" t="s">
        <v>661</v>
      </c>
      <c r="C602" s="2" t="s">
        <v>906</v>
      </c>
      <c r="D602" s="2" t="s">
        <v>625</v>
      </c>
      <c r="E602" s="2" t="s">
        <v>344</v>
      </c>
      <c r="F602" s="2" t="s">
        <v>256</v>
      </c>
      <c r="G602" s="2" t="s">
        <v>909</v>
      </c>
      <c r="H602" s="2" t="s">
        <v>589</v>
      </c>
      <c r="J602" s="3"/>
      <c r="N602" s="4"/>
      <c r="O602" s="4"/>
      <c r="P602" s="4"/>
      <c r="Q602" s="4"/>
      <c r="R602" s="4"/>
      <c r="S602" s="4"/>
      <c r="T602" s="4"/>
    </row>
    <row r="603" spans="1:20" ht="12.75">
      <c r="A603" s="5"/>
      <c r="B603" s="2" t="s">
        <v>905</v>
      </c>
      <c r="C603" s="2" t="s">
        <v>907</v>
      </c>
      <c r="D603" s="2" t="s">
        <v>908</v>
      </c>
      <c r="E603" s="2" t="s">
        <v>345</v>
      </c>
      <c r="F603" s="2" t="s">
        <v>257</v>
      </c>
      <c r="G603" s="2" t="s">
        <v>910</v>
      </c>
      <c r="H603" s="2" t="s">
        <v>627</v>
      </c>
      <c r="J603" s="3"/>
      <c r="N603" s="4"/>
      <c r="O603" s="4"/>
      <c r="P603" s="4"/>
      <c r="Q603" s="4"/>
      <c r="R603" s="4"/>
      <c r="S603" s="4"/>
      <c r="T603" s="4"/>
    </row>
    <row r="604" spans="1:20" ht="12.75">
      <c r="A604" s="7" t="s">
        <v>32</v>
      </c>
      <c r="J604" s="3"/>
      <c r="N604" s="4"/>
      <c r="O604" s="4"/>
      <c r="P604" s="4"/>
      <c r="Q604" s="4"/>
      <c r="R604" s="4"/>
      <c r="S604" s="4"/>
      <c r="T604" s="4"/>
    </row>
    <row r="605" spans="1:20" ht="12.75">
      <c r="A605" s="30">
        <v>1501</v>
      </c>
      <c r="B605" s="2">
        <v>160</v>
      </c>
      <c r="C605" s="2">
        <v>179</v>
      </c>
      <c r="D605" s="2">
        <v>356</v>
      </c>
      <c r="E605" s="2">
        <v>180</v>
      </c>
      <c r="F605" s="2">
        <v>469</v>
      </c>
      <c r="G605" s="2">
        <v>166</v>
      </c>
      <c r="H605" s="2">
        <v>499</v>
      </c>
      <c r="J605" s="3"/>
      <c r="N605" s="4"/>
      <c r="O605" s="4"/>
      <c r="P605" s="4"/>
      <c r="Q605" s="4"/>
      <c r="R605" s="4"/>
      <c r="S605" s="4"/>
      <c r="T605" s="4"/>
    </row>
    <row r="606" spans="1:20" ht="12.75">
      <c r="A606" s="30">
        <v>1502</v>
      </c>
      <c r="B606" s="2">
        <v>149</v>
      </c>
      <c r="C606" s="2">
        <v>140</v>
      </c>
      <c r="D606" s="2">
        <v>304</v>
      </c>
      <c r="E606" s="2">
        <v>160</v>
      </c>
      <c r="F606" s="2">
        <v>373</v>
      </c>
      <c r="G606" s="2">
        <v>151</v>
      </c>
      <c r="H606" s="2">
        <v>385</v>
      </c>
      <c r="J606" s="3"/>
      <c r="N606" s="4"/>
      <c r="O606" s="4"/>
      <c r="P606" s="4"/>
      <c r="Q606" s="4"/>
      <c r="R606" s="4"/>
      <c r="S606" s="4"/>
      <c r="T606" s="4"/>
    </row>
    <row r="607" spans="1:20" ht="12.75">
      <c r="A607" s="30">
        <v>1503</v>
      </c>
      <c r="B607" s="2">
        <v>177</v>
      </c>
      <c r="C607" s="2">
        <v>114</v>
      </c>
      <c r="D607" s="2">
        <v>227</v>
      </c>
      <c r="E607" s="2">
        <v>197</v>
      </c>
      <c r="F607" s="2">
        <v>296</v>
      </c>
      <c r="G607" s="2">
        <v>179</v>
      </c>
      <c r="H607" s="2">
        <v>296</v>
      </c>
      <c r="J607" s="3"/>
      <c r="N607" s="4"/>
      <c r="O607" s="4"/>
      <c r="P607" s="4"/>
      <c r="Q607" s="4"/>
      <c r="R607" s="4"/>
      <c r="S607" s="4"/>
      <c r="T607" s="4"/>
    </row>
    <row r="608" spans="1:20" ht="12.75">
      <c r="A608" s="30">
        <v>1504</v>
      </c>
      <c r="B608" s="2">
        <v>95</v>
      </c>
      <c r="C608" s="2">
        <v>64</v>
      </c>
      <c r="D608" s="2">
        <v>152</v>
      </c>
      <c r="E608" s="2">
        <v>106</v>
      </c>
      <c r="F608" s="2">
        <v>186</v>
      </c>
      <c r="G608" s="2">
        <v>94</v>
      </c>
      <c r="H608" s="2">
        <v>188</v>
      </c>
      <c r="J608" s="3"/>
      <c r="N608" s="4"/>
      <c r="O608" s="4"/>
      <c r="P608" s="4"/>
      <c r="Q608" s="4"/>
      <c r="R608" s="4"/>
      <c r="S608" s="4"/>
      <c r="T608" s="4"/>
    </row>
    <row r="609" spans="1:20" ht="12.75">
      <c r="A609" s="30">
        <v>1505</v>
      </c>
      <c r="B609" s="2">
        <v>124</v>
      </c>
      <c r="C609" s="2">
        <v>85</v>
      </c>
      <c r="D609" s="2">
        <v>183</v>
      </c>
      <c r="E609" s="2">
        <v>140</v>
      </c>
      <c r="F609" s="2">
        <v>224</v>
      </c>
      <c r="G609" s="2">
        <v>122</v>
      </c>
      <c r="H609" s="2">
        <v>214</v>
      </c>
      <c r="J609" s="3"/>
      <c r="N609" s="4"/>
      <c r="O609" s="4"/>
      <c r="P609" s="4"/>
      <c r="Q609" s="4"/>
      <c r="R609" s="4"/>
      <c r="S609" s="4"/>
      <c r="T609" s="4"/>
    </row>
    <row r="610" spans="1:20" ht="12.75">
      <c r="A610" s="30">
        <v>1506</v>
      </c>
      <c r="B610" s="2">
        <v>136</v>
      </c>
      <c r="C610" s="2">
        <v>98</v>
      </c>
      <c r="D610" s="2">
        <v>202</v>
      </c>
      <c r="E610" s="2">
        <v>161</v>
      </c>
      <c r="F610" s="2">
        <v>257</v>
      </c>
      <c r="G610" s="2">
        <v>150</v>
      </c>
      <c r="H610" s="2">
        <v>251</v>
      </c>
      <c r="J610" s="3"/>
      <c r="N610" s="4"/>
      <c r="O610" s="4"/>
      <c r="P610" s="4"/>
      <c r="Q610" s="4"/>
      <c r="R610" s="4"/>
      <c r="S610" s="4"/>
      <c r="T610" s="4"/>
    </row>
    <row r="611" spans="1:20" ht="12.75">
      <c r="A611" s="30">
        <v>1507</v>
      </c>
      <c r="B611" s="2">
        <v>155</v>
      </c>
      <c r="C611" s="2">
        <v>85</v>
      </c>
      <c r="D611" s="2">
        <v>257</v>
      </c>
      <c r="E611" s="2">
        <v>170</v>
      </c>
      <c r="F611" s="2">
        <v>283</v>
      </c>
      <c r="G611" s="2">
        <v>163</v>
      </c>
      <c r="H611" s="2">
        <v>275</v>
      </c>
      <c r="J611" s="3"/>
      <c r="N611" s="4"/>
      <c r="O611" s="4"/>
      <c r="P611" s="4"/>
      <c r="Q611" s="4"/>
      <c r="R611" s="4"/>
      <c r="S611" s="4"/>
      <c r="T611" s="4"/>
    </row>
    <row r="612" spans="1:20" ht="12.75">
      <c r="A612" s="30">
        <v>1508</v>
      </c>
      <c r="B612" s="2">
        <v>164</v>
      </c>
      <c r="C612" s="2">
        <v>96</v>
      </c>
      <c r="D612" s="2">
        <v>180</v>
      </c>
      <c r="E612" s="2">
        <v>184</v>
      </c>
      <c r="F612" s="2">
        <v>230</v>
      </c>
      <c r="G612" s="2">
        <v>169</v>
      </c>
      <c r="H612" s="2">
        <v>232</v>
      </c>
      <c r="J612" s="3"/>
      <c r="N612" s="4"/>
      <c r="O612" s="4"/>
      <c r="P612" s="4"/>
      <c r="Q612" s="4"/>
      <c r="R612" s="4"/>
      <c r="S612" s="4"/>
      <c r="T612" s="4"/>
    </row>
    <row r="613" spans="1:20" ht="12.75">
      <c r="A613" s="30">
        <v>1509</v>
      </c>
      <c r="B613" s="2">
        <v>147</v>
      </c>
      <c r="C613" s="2">
        <v>93</v>
      </c>
      <c r="D613" s="2">
        <v>201</v>
      </c>
      <c r="E613" s="2">
        <v>165</v>
      </c>
      <c r="F613" s="2">
        <v>249</v>
      </c>
      <c r="G613" s="2">
        <v>146</v>
      </c>
      <c r="H613" s="2">
        <v>249</v>
      </c>
      <c r="J613" s="3"/>
      <c r="N613" s="4"/>
      <c r="O613" s="4"/>
      <c r="P613" s="4"/>
      <c r="Q613" s="4"/>
      <c r="R613" s="4"/>
      <c r="S613" s="4"/>
      <c r="T613" s="4"/>
    </row>
    <row r="614" spans="1:20" ht="12.75">
      <c r="A614" s="30">
        <v>1510</v>
      </c>
      <c r="B614" s="2">
        <v>137</v>
      </c>
      <c r="C614" s="2">
        <v>55</v>
      </c>
      <c r="D614" s="2">
        <v>105</v>
      </c>
      <c r="E614" s="2">
        <v>150</v>
      </c>
      <c r="F614" s="2">
        <v>132</v>
      </c>
      <c r="G614" s="2">
        <v>140</v>
      </c>
      <c r="H614" s="2">
        <v>132</v>
      </c>
      <c r="J614" s="3"/>
      <c r="N614" s="4"/>
      <c r="O614" s="4"/>
      <c r="P614" s="4"/>
      <c r="Q614" s="4"/>
      <c r="R614" s="4"/>
      <c r="S614" s="4"/>
      <c r="T614" s="4"/>
    </row>
    <row r="615" spans="1:20" ht="12.75">
      <c r="A615" s="30">
        <v>1511</v>
      </c>
      <c r="B615" s="2">
        <v>150</v>
      </c>
      <c r="C615" s="2">
        <v>89</v>
      </c>
      <c r="D615" s="2">
        <v>118</v>
      </c>
      <c r="E615" s="2">
        <v>168</v>
      </c>
      <c r="F615" s="2">
        <v>190</v>
      </c>
      <c r="G615" s="2">
        <v>157</v>
      </c>
      <c r="H615" s="2">
        <v>188</v>
      </c>
      <c r="J615" s="3"/>
      <c r="N615" s="4"/>
      <c r="O615" s="4"/>
      <c r="P615" s="4"/>
      <c r="Q615" s="4"/>
      <c r="R615" s="4"/>
      <c r="S615" s="4"/>
      <c r="T615" s="4"/>
    </row>
    <row r="616" spans="1:20" ht="12.75">
      <c r="A616" s="30">
        <v>1512</v>
      </c>
      <c r="B616" s="2">
        <v>88</v>
      </c>
      <c r="C616" s="2">
        <v>41</v>
      </c>
      <c r="D616" s="2">
        <v>62</v>
      </c>
      <c r="E616" s="2">
        <v>94</v>
      </c>
      <c r="F616" s="2">
        <v>89</v>
      </c>
      <c r="G616" s="2">
        <v>90</v>
      </c>
      <c r="H616" s="2">
        <v>85</v>
      </c>
      <c r="J616" s="3"/>
      <c r="N616" s="4"/>
      <c r="O616" s="4"/>
      <c r="P616" s="4"/>
      <c r="Q616" s="4"/>
      <c r="R616" s="4"/>
      <c r="S616" s="4"/>
      <c r="T616" s="4"/>
    </row>
    <row r="617" spans="1:20" ht="12.75">
      <c r="A617" s="30">
        <v>1513</v>
      </c>
      <c r="B617" s="2">
        <v>110</v>
      </c>
      <c r="C617" s="2">
        <v>49</v>
      </c>
      <c r="D617" s="2">
        <v>87</v>
      </c>
      <c r="E617" s="2">
        <v>121</v>
      </c>
      <c r="F617" s="2">
        <v>118</v>
      </c>
      <c r="G617" s="2">
        <v>116</v>
      </c>
      <c r="H617" s="2">
        <v>114</v>
      </c>
      <c r="J617" s="3"/>
      <c r="N617" s="4"/>
      <c r="O617" s="4"/>
      <c r="P617" s="4"/>
      <c r="Q617" s="4"/>
      <c r="R617" s="4"/>
      <c r="S617" s="4"/>
      <c r="T617" s="4"/>
    </row>
    <row r="618" spans="1:20" ht="12.75">
      <c r="A618" s="30">
        <v>1514</v>
      </c>
      <c r="B618" s="2">
        <v>87</v>
      </c>
      <c r="C618" s="2">
        <v>77</v>
      </c>
      <c r="D618" s="2">
        <v>147</v>
      </c>
      <c r="E618" s="2">
        <v>90</v>
      </c>
      <c r="F618" s="2">
        <v>190</v>
      </c>
      <c r="G618" s="2">
        <v>86</v>
      </c>
      <c r="H618" s="2">
        <v>190</v>
      </c>
      <c r="J618" s="3"/>
      <c r="N618" s="4"/>
      <c r="O618" s="4"/>
      <c r="P618" s="4"/>
      <c r="Q618" s="4"/>
      <c r="R618" s="4"/>
      <c r="S618" s="4"/>
      <c r="T618" s="4"/>
    </row>
    <row r="619" spans="1:20" ht="12.75">
      <c r="A619" s="30">
        <v>1515</v>
      </c>
      <c r="B619" s="2">
        <v>58</v>
      </c>
      <c r="C619" s="2">
        <v>42</v>
      </c>
      <c r="D619" s="2">
        <v>132</v>
      </c>
      <c r="E619" s="2">
        <v>61</v>
      </c>
      <c r="F619" s="2">
        <v>156</v>
      </c>
      <c r="G619" s="2">
        <v>59</v>
      </c>
      <c r="H619" s="2">
        <v>153</v>
      </c>
      <c r="J619" s="3"/>
      <c r="N619" s="4"/>
      <c r="O619" s="4"/>
      <c r="P619" s="4"/>
      <c r="Q619" s="4"/>
      <c r="R619" s="4"/>
      <c r="S619" s="4"/>
      <c r="T619" s="4"/>
    </row>
    <row r="620" spans="1:17" s="6" customFormat="1" ht="12.75">
      <c r="A620" s="30">
        <v>1516</v>
      </c>
      <c r="B620" s="2">
        <v>90</v>
      </c>
      <c r="C620" s="2">
        <v>75</v>
      </c>
      <c r="D620" s="2">
        <v>124</v>
      </c>
      <c r="E620" s="2">
        <v>98</v>
      </c>
      <c r="F620" s="2">
        <v>177</v>
      </c>
      <c r="G620" s="2">
        <v>96</v>
      </c>
      <c r="H620" s="2">
        <v>179</v>
      </c>
      <c r="I620" s="2"/>
      <c r="J620" s="3"/>
      <c r="K620" s="3"/>
      <c r="L620" s="3"/>
      <c r="M620" s="3"/>
      <c r="N620" s="3"/>
      <c r="O620" s="3"/>
      <c r="P620" s="3"/>
      <c r="Q620" s="3"/>
    </row>
    <row r="621" spans="1:18" s="6" customFormat="1" ht="12.75">
      <c r="A621" s="9" t="s">
        <v>35</v>
      </c>
      <c r="B621" s="12">
        <f aca="true" t="shared" si="23" ref="B621:H621">SUM(B605:B620)</f>
        <v>2027</v>
      </c>
      <c r="C621" s="12">
        <f t="shared" si="23"/>
        <v>1382</v>
      </c>
      <c r="D621" s="12">
        <f t="shared" si="23"/>
        <v>2837</v>
      </c>
      <c r="E621" s="12">
        <f t="shared" si="23"/>
        <v>2245</v>
      </c>
      <c r="F621" s="12">
        <f t="shared" si="23"/>
        <v>3619</v>
      </c>
      <c r="G621" s="12">
        <f t="shared" si="23"/>
        <v>2084</v>
      </c>
      <c r="H621" s="12">
        <f t="shared" si="23"/>
        <v>3630</v>
      </c>
      <c r="I621" s="12"/>
      <c r="J621" s="3"/>
      <c r="K621" s="3"/>
      <c r="M621" s="3"/>
      <c r="N621" s="3"/>
      <c r="O621" s="3"/>
      <c r="P621" s="3"/>
      <c r="Q621" s="3"/>
      <c r="R621" s="4"/>
    </row>
    <row r="622" spans="1:18" s="6" customFormat="1" ht="12.75">
      <c r="A622" s="9"/>
      <c r="B622" s="12"/>
      <c r="C622" s="12"/>
      <c r="D622" s="12"/>
      <c r="E622" s="12"/>
      <c r="F622" s="12"/>
      <c r="G622" s="12"/>
      <c r="H622" s="12"/>
      <c r="I622" s="3"/>
      <c r="J622" s="3"/>
      <c r="K622" s="3"/>
      <c r="M622" s="3"/>
      <c r="N622" s="3"/>
      <c r="O622" s="3"/>
      <c r="P622" s="3"/>
      <c r="Q622" s="3"/>
      <c r="R622" s="4"/>
    </row>
    <row r="623" spans="1:20" ht="12.75">
      <c r="A623" s="9"/>
      <c r="B623" s="12"/>
      <c r="C623" s="12"/>
      <c r="D623" s="12"/>
      <c r="E623" s="12"/>
      <c r="F623" s="12"/>
      <c r="G623" s="12"/>
      <c r="H623" s="12"/>
      <c r="I623" s="3"/>
      <c r="J623" s="3"/>
      <c r="R623" s="4"/>
      <c r="S623" s="4"/>
      <c r="T623" s="4"/>
    </row>
    <row r="624" spans="1:20" ht="12.75">
      <c r="A624" s="1" t="s">
        <v>705</v>
      </c>
      <c r="B624" s="46" t="s">
        <v>112</v>
      </c>
      <c r="C624" s="48"/>
      <c r="D624" s="46" t="s">
        <v>113</v>
      </c>
      <c r="E624" s="47"/>
      <c r="F624" s="46" t="s">
        <v>115</v>
      </c>
      <c r="G624" s="47"/>
      <c r="H624" s="47"/>
      <c r="I624" s="47"/>
      <c r="J624" s="47"/>
      <c r="K624" s="48"/>
      <c r="R624" s="4"/>
      <c r="S624" s="4"/>
      <c r="T624" s="4"/>
    </row>
    <row r="625" spans="1:20" ht="12.75">
      <c r="A625" s="2"/>
      <c r="B625" s="2" t="s">
        <v>347</v>
      </c>
      <c r="C625" s="2" t="s">
        <v>911</v>
      </c>
      <c r="D625" s="2" t="s">
        <v>126</v>
      </c>
      <c r="E625" s="2" t="s">
        <v>913</v>
      </c>
      <c r="F625" s="2" t="s">
        <v>915</v>
      </c>
      <c r="G625" s="2" t="s">
        <v>917</v>
      </c>
      <c r="H625" s="2" t="s">
        <v>919</v>
      </c>
      <c r="I625" s="2" t="s">
        <v>920</v>
      </c>
      <c r="J625" s="2" t="s">
        <v>922</v>
      </c>
      <c r="K625" s="2" t="s">
        <v>117</v>
      </c>
      <c r="R625" s="4"/>
      <c r="S625" s="4"/>
      <c r="T625" s="4"/>
    </row>
    <row r="626" spans="1:20" ht="12.75">
      <c r="A626" s="2"/>
      <c r="B626" s="2" t="s">
        <v>348</v>
      </c>
      <c r="C626" s="2" t="s">
        <v>912</v>
      </c>
      <c r="D626" s="2" t="s">
        <v>628</v>
      </c>
      <c r="E626" s="2" t="s">
        <v>914</v>
      </c>
      <c r="F626" s="2" t="s">
        <v>916</v>
      </c>
      <c r="G626" s="2" t="s">
        <v>918</v>
      </c>
      <c r="H626" s="2" t="s">
        <v>629</v>
      </c>
      <c r="I626" s="2" t="s">
        <v>921</v>
      </c>
      <c r="J626" s="2" t="s">
        <v>923</v>
      </c>
      <c r="K626" s="2" t="s">
        <v>630</v>
      </c>
      <c r="R626" s="4"/>
      <c r="S626" s="4"/>
      <c r="T626" s="4"/>
    </row>
    <row r="627" spans="1:20" ht="12.75">
      <c r="A627" s="7" t="s">
        <v>32</v>
      </c>
      <c r="R627" s="4"/>
      <c r="S627" s="4"/>
      <c r="T627" s="4"/>
    </row>
    <row r="628" spans="1:20" ht="12.75">
      <c r="A628" s="30">
        <v>1601</v>
      </c>
      <c r="B628" s="2">
        <v>308</v>
      </c>
      <c r="C628" s="2">
        <v>343</v>
      </c>
      <c r="D628" s="2">
        <v>304</v>
      </c>
      <c r="E628" s="2">
        <v>361</v>
      </c>
      <c r="F628" s="2">
        <v>84</v>
      </c>
      <c r="G628" s="2">
        <v>138</v>
      </c>
      <c r="H628" s="2">
        <v>4</v>
      </c>
      <c r="I628" s="2">
        <v>26</v>
      </c>
      <c r="J628" s="2">
        <v>109</v>
      </c>
      <c r="K628" s="6">
        <v>356</v>
      </c>
      <c r="R628" s="4"/>
      <c r="S628" s="4"/>
      <c r="T628" s="4"/>
    </row>
    <row r="629" spans="1:20" ht="12.75">
      <c r="A629" s="30">
        <v>1602</v>
      </c>
      <c r="B629" s="2">
        <v>243</v>
      </c>
      <c r="C629" s="2">
        <v>210</v>
      </c>
      <c r="D629" s="2">
        <v>246</v>
      </c>
      <c r="E629" s="2">
        <v>216</v>
      </c>
      <c r="F629" s="2">
        <v>103</v>
      </c>
      <c r="G629" s="2">
        <v>93</v>
      </c>
      <c r="H629" s="2">
        <v>4</v>
      </c>
      <c r="I629" s="2">
        <v>17</v>
      </c>
      <c r="J629" s="2">
        <v>69</v>
      </c>
      <c r="K629" s="6">
        <v>213</v>
      </c>
      <c r="R629" s="4"/>
      <c r="S629" s="4"/>
      <c r="T629" s="4"/>
    </row>
    <row r="630" spans="1:20" ht="12.75">
      <c r="A630" s="30">
        <v>1603</v>
      </c>
      <c r="B630" s="2">
        <v>372</v>
      </c>
      <c r="C630" s="2">
        <v>218</v>
      </c>
      <c r="D630" s="2">
        <v>359</v>
      </c>
      <c r="E630" s="2">
        <v>228</v>
      </c>
      <c r="F630" s="2">
        <v>177</v>
      </c>
      <c r="G630" s="2">
        <v>138</v>
      </c>
      <c r="H630" s="2">
        <v>12</v>
      </c>
      <c r="I630" s="2">
        <v>28</v>
      </c>
      <c r="J630" s="2">
        <v>87</v>
      </c>
      <c r="K630" s="6">
        <v>225</v>
      </c>
      <c r="R630" s="4"/>
      <c r="S630" s="4"/>
      <c r="T630" s="4"/>
    </row>
    <row r="631" spans="1:20" ht="12.75">
      <c r="A631" s="30">
        <v>1604</v>
      </c>
      <c r="B631" s="2">
        <v>291</v>
      </c>
      <c r="C631" s="2">
        <v>156</v>
      </c>
      <c r="D631" s="2">
        <v>286</v>
      </c>
      <c r="E631" s="2">
        <v>156</v>
      </c>
      <c r="F631" s="2">
        <v>192</v>
      </c>
      <c r="G631" s="2">
        <v>78</v>
      </c>
      <c r="H631" s="2">
        <v>4</v>
      </c>
      <c r="I631" s="2">
        <v>16</v>
      </c>
      <c r="J631" s="2">
        <v>56</v>
      </c>
      <c r="K631" s="6">
        <v>155</v>
      </c>
      <c r="R631" s="4"/>
      <c r="S631" s="4"/>
      <c r="T631" s="4"/>
    </row>
    <row r="632" spans="1:20" ht="12.75">
      <c r="A632" s="30">
        <v>1605</v>
      </c>
      <c r="B632" s="2">
        <v>282</v>
      </c>
      <c r="C632" s="2">
        <v>122</v>
      </c>
      <c r="D632" s="2">
        <v>280</v>
      </c>
      <c r="E632" s="2">
        <v>130</v>
      </c>
      <c r="F632" s="2">
        <v>223</v>
      </c>
      <c r="G632" s="2">
        <v>47</v>
      </c>
      <c r="H632" s="2">
        <v>0</v>
      </c>
      <c r="I632" s="2">
        <v>20</v>
      </c>
      <c r="J632" s="2">
        <v>52</v>
      </c>
      <c r="K632" s="6">
        <v>125</v>
      </c>
      <c r="R632" s="4"/>
      <c r="S632" s="4"/>
      <c r="T632" s="4"/>
    </row>
    <row r="633" spans="1:17" s="6" customFormat="1" ht="12.75">
      <c r="A633" s="30">
        <v>1606</v>
      </c>
      <c r="B633" s="2">
        <v>273</v>
      </c>
      <c r="C633" s="2">
        <v>61</v>
      </c>
      <c r="D633" s="2">
        <v>263</v>
      </c>
      <c r="E633" s="2">
        <v>60</v>
      </c>
      <c r="F633" s="2">
        <v>164</v>
      </c>
      <c r="G633" s="2">
        <v>64</v>
      </c>
      <c r="H633" s="2">
        <v>5</v>
      </c>
      <c r="I633" s="2">
        <v>14</v>
      </c>
      <c r="J633" s="2">
        <v>84</v>
      </c>
      <c r="K633" s="6">
        <v>61</v>
      </c>
      <c r="L633" s="3"/>
      <c r="M633" s="3"/>
      <c r="N633" s="3"/>
      <c r="O633" s="3"/>
      <c r="P633" s="3"/>
      <c r="Q633" s="3"/>
    </row>
    <row r="634" spans="1:18" s="6" customFormat="1" ht="12.75">
      <c r="A634" s="30">
        <v>1607</v>
      </c>
      <c r="B634" s="2">
        <v>251</v>
      </c>
      <c r="C634" s="2">
        <v>300</v>
      </c>
      <c r="D634" s="2">
        <v>247</v>
      </c>
      <c r="E634" s="2">
        <v>309</v>
      </c>
      <c r="F634" s="2">
        <v>74</v>
      </c>
      <c r="G634" s="2">
        <v>108</v>
      </c>
      <c r="H634" s="2">
        <v>7</v>
      </c>
      <c r="I634" s="2">
        <v>17</v>
      </c>
      <c r="J634" s="2">
        <v>74</v>
      </c>
      <c r="K634" s="6">
        <v>310</v>
      </c>
      <c r="L634" s="3"/>
      <c r="M634" s="3"/>
      <c r="N634" s="3"/>
      <c r="O634" s="3"/>
      <c r="P634" s="3"/>
      <c r="Q634" s="3"/>
      <c r="R634" s="4"/>
    </row>
    <row r="635" spans="1:18" s="6" customFormat="1" ht="12.75">
      <c r="A635" s="30">
        <v>1608</v>
      </c>
      <c r="B635" s="2">
        <v>158</v>
      </c>
      <c r="C635" s="2">
        <v>111</v>
      </c>
      <c r="D635" s="2">
        <v>147</v>
      </c>
      <c r="E635" s="2">
        <v>116</v>
      </c>
      <c r="F635" s="2">
        <v>62</v>
      </c>
      <c r="G635" s="2">
        <v>42</v>
      </c>
      <c r="H635" s="2">
        <v>4</v>
      </c>
      <c r="I635" s="2">
        <v>43</v>
      </c>
      <c r="J635" s="2">
        <v>59</v>
      </c>
      <c r="K635" s="6">
        <v>113</v>
      </c>
      <c r="L635" s="3"/>
      <c r="M635" s="3"/>
      <c r="N635" s="3"/>
      <c r="O635" s="3"/>
      <c r="P635" s="3"/>
      <c r="Q635" s="3"/>
      <c r="R635" s="4"/>
    </row>
    <row r="636" spans="1:20" ht="12.75">
      <c r="A636" s="30">
        <v>1609</v>
      </c>
      <c r="B636" s="2">
        <v>168</v>
      </c>
      <c r="C636" s="2">
        <v>211</v>
      </c>
      <c r="D636" s="2">
        <v>169</v>
      </c>
      <c r="E636" s="2">
        <v>223</v>
      </c>
      <c r="F636" s="2">
        <v>64</v>
      </c>
      <c r="G636" s="2">
        <v>73</v>
      </c>
      <c r="H636" s="2">
        <v>2</v>
      </c>
      <c r="I636" s="2">
        <v>8</v>
      </c>
      <c r="J636" s="2">
        <v>46</v>
      </c>
      <c r="K636" s="6">
        <v>205</v>
      </c>
      <c r="R636" s="4"/>
      <c r="S636" s="4"/>
      <c r="T636" s="4"/>
    </row>
    <row r="637" spans="1:20" ht="12.75">
      <c r="A637" s="30">
        <v>1610</v>
      </c>
      <c r="B637" s="2">
        <v>234</v>
      </c>
      <c r="C637" s="2">
        <v>235</v>
      </c>
      <c r="D637" s="2">
        <v>235</v>
      </c>
      <c r="E637" s="2">
        <v>233</v>
      </c>
      <c r="F637" s="2">
        <v>56</v>
      </c>
      <c r="G637" s="2">
        <v>92</v>
      </c>
      <c r="H637" s="2">
        <v>7</v>
      </c>
      <c r="I637" s="2">
        <v>22</v>
      </c>
      <c r="J637" s="2">
        <v>79</v>
      </c>
      <c r="K637" s="6">
        <v>230</v>
      </c>
      <c r="R637" s="4"/>
      <c r="S637" s="4"/>
      <c r="T637" s="4"/>
    </row>
    <row r="638" spans="1:20" ht="12.75">
      <c r="A638" s="30">
        <v>1611</v>
      </c>
      <c r="B638" s="2">
        <v>205</v>
      </c>
      <c r="C638" s="2">
        <v>240</v>
      </c>
      <c r="D638" s="2">
        <v>206</v>
      </c>
      <c r="E638" s="2">
        <v>260</v>
      </c>
      <c r="F638" s="2">
        <v>47</v>
      </c>
      <c r="G638" s="2">
        <v>104</v>
      </c>
      <c r="H638" s="2">
        <v>3</v>
      </c>
      <c r="I638" s="2">
        <v>18</v>
      </c>
      <c r="J638" s="2">
        <v>57</v>
      </c>
      <c r="K638" s="6">
        <v>243</v>
      </c>
      <c r="R638" s="4"/>
      <c r="S638" s="4"/>
      <c r="T638" s="4"/>
    </row>
    <row r="641" spans="1:11" ht="12.75">
      <c r="A641" s="1" t="s">
        <v>705</v>
      </c>
      <c r="B641" s="46" t="s">
        <v>112</v>
      </c>
      <c r="C641" s="48"/>
      <c r="D641" s="46" t="s">
        <v>113</v>
      </c>
      <c r="E641" s="47"/>
      <c r="F641" s="46" t="s">
        <v>115</v>
      </c>
      <c r="G641" s="47"/>
      <c r="H641" s="47"/>
      <c r="I641" s="47"/>
      <c r="J641" s="47"/>
      <c r="K641" s="48"/>
    </row>
    <row r="642" spans="1:11" ht="12.75">
      <c r="A642" s="2"/>
      <c r="B642" s="2" t="s">
        <v>347</v>
      </c>
      <c r="C642" s="2" t="s">
        <v>911</v>
      </c>
      <c r="D642" s="2" t="s">
        <v>126</v>
      </c>
      <c r="E642" s="2" t="s">
        <v>913</v>
      </c>
      <c r="F642" s="2" t="s">
        <v>915</v>
      </c>
      <c r="G642" s="2" t="s">
        <v>917</v>
      </c>
      <c r="H642" s="2" t="s">
        <v>919</v>
      </c>
      <c r="I642" s="2" t="s">
        <v>920</v>
      </c>
      <c r="J642" s="2" t="s">
        <v>922</v>
      </c>
      <c r="K642" s="2" t="s">
        <v>117</v>
      </c>
    </row>
    <row r="643" spans="1:11" ht="12.75">
      <c r="A643" s="2"/>
      <c r="B643" s="2" t="s">
        <v>348</v>
      </c>
      <c r="C643" s="2" t="s">
        <v>912</v>
      </c>
      <c r="D643" s="2" t="s">
        <v>628</v>
      </c>
      <c r="E643" s="2" t="s">
        <v>914</v>
      </c>
      <c r="F643" s="2" t="s">
        <v>916</v>
      </c>
      <c r="G643" s="2" t="s">
        <v>918</v>
      </c>
      <c r="H643" s="2" t="s">
        <v>629</v>
      </c>
      <c r="I643" s="2" t="s">
        <v>921</v>
      </c>
      <c r="J643" s="2" t="s">
        <v>923</v>
      </c>
      <c r="K643" s="2" t="s">
        <v>630</v>
      </c>
    </row>
    <row r="644" ht="12.75">
      <c r="A644" s="7" t="s">
        <v>727</v>
      </c>
    </row>
    <row r="645" spans="1:20" ht="12.75">
      <c r="A645" s="30">
        <v>1612</v>
      </c>
      <c r="B645" s="2">
        <v>125</v>
      </c>
      <c r="C645" s="2">
        <v>85</v>
      </c>
      <c r="D645" s="2">
        <v>125</v>
      </c>
      <c r="E645" s="2">
        <v>86</v>
      </c>
      <c r="F645" s="2">
        <v>26</v>
      </c>
      <c r="G645" s="2">
        <v>54</v>
      </c>
      <c r="H645" s="2">
        <v>7</v>
      </c>
      <c r="I645" s="2">
        <v>14</v>
      </c>
      <c r="J645" s="2">
        <v>38</v>
      </c>
      <c r="K645" s="6">
        <v>85</v>
      </c>
      <c r="R645" s="4"/>
      <c r="S645" s="4"/>
      <c r="T645" s="4"/>
    </row>
    <row r="646" spans="1:11" ht="12.75">
      <c r="A646" s="30">
        <v>1613</v>
      </c>
      <c r="B646" s="2">
        <v>229</v>
      </c>
      <c r="C646" s="2">
        <v>207</v>
      </c>
      <c r="D646" s="2">
        <v>224</v>
      </c>
      <c r="E646" s="2">
        <v>210</v>
      </c>
      <c r="F646" s="2">
        <v>83</v>
      </c>
      <c r="G646" s="2">
        <v>114</v>
      </c>
      <c r="H646" s="2">
        <v>3</v>
      </c>
      <c r="I646" s="2">
        <v>8</v>
      </c>
      <c r="J646" s="2">
        <v>58</v>
      </c>
      <c r="K646" s="6">
        <v>206</v>
      </c>
    </row>
    <row r="647" spans="1:11" ht="12.75">
      <c r="A647" s="30">
        <v>1614</v>
      </c>
      <c r="B647" s="2">
        <v>160</v>
      </c>
      <c r="C647" s="2">
        <v>174</v>
      </c>
      <c r="D647" s="2">
        <v>160</v>
      </c>
      <c r="E647" s="2">
        <v>172</v>
      </c>
      <c r="F647" s="2">
        <v>41</v>
      </c>
      <c r="G647" s="2">
        <v>73</v>
      </c>
      <c r="H647" s="2">
        <v>10</v>
      </c>
      <c r="I647" s="2">
        <v>8</v>
      </c>
      <c r="J647" s="2">
        <v>48</v>
      </c>
      <c r="K647" s="6">
        <v>168</v>
      </c>
    </row>
    <row r="648" spans="1:12" s="6" customFormat="1" ht="12.75">
      <c r="A648" s="30">
        <v>1615</v>
      </c>
      <c r="B648" s="2">
        <v>277</v>
      </c>
      <c r="C648" s="2">
        <v>133</v>
      </c>
      <c r="D648" s="2">
        <v>274</v>
      </c>
      <c r="E648" s="2">
        <v>138</v>
      </c>
      <c r="F648" s="2">
        <v>83</v>
      </c>
      <c r="G648" s="2">
        <v>114</v>
      </c>
      <c r="H648" s="2">
        <v>9</v>
      </c>
      <c r="I648" s="2">
        <v>18</v>
      </c>
      <c r="J648" s="2">
        <v>97</v>
      </c>
      <c r="K648" s="6">
        <v>129</v>
      </c>
      <c r="L648" s="3"/>
    </row>
    <row r="649" spans="1:11" s="6" customFormat="1" ht="12.75">
      <c r="A649" s="9" t="s">
        <v>36</v>
      </c>
      <c r="B649" s="12">
        <f aca="true" t="shared" si="24" ref="B649:K649">SUM(B628:B648)</f>
        <v>3576</v>
      </c>
      <c r="C649" s="12">
        <f t="shared" si="24"/>
        <v>2806</v>
      </c>
      <c r="D649" s="12">
        <f t="shared" si="24"/>
        <v>3525</v>
      </c>
      <c r="E649" s="12">
        <f t="shared" si="24"/>
        <v>2898</v>
      </c>
      <c r="F649" s="12">
        <f t="shared" si="24"/>
        <v>1479</v>
      </c>
      <c r="G649" s="12">
        <f t="shared" si="24"/>
        <v>1332</v>
      </c>
      <c r="H649" s="12">
        <f t="shared" si="24"/>
        <v>81</v>
      </c>
      <c r="I649" s="12">
        <f t="shared" si="24"/>
        <v>277</v>
      </c>
      <c r="J649" s="12">
        <f t="shared" si="24"/>
        <v>1013</v>
      </c>
      <c r="K649" s="12">
        <f t="shared" si="24"/>
        <v>2824</v>
      </c>
    </row>
    <row r="650" spans="1:11" s="6" customFormat="1" ht="12.75">
      <c r="A650" s="9"/>
      <c r="B650" s="5"/>
      <c r="C650" s="5"/>
      <c r="D650" s="5"/>
      <c r="E650" s="5"/>
      <c r="F650" s="5"/>
      <c r="G650" s="5"/>
      <c r="H650" s="5"/>
      <c r="I650" s="5"/>
      <c r="J650" s="2"/>
      <c r="K650" s="3"/>
    </row>
    <row r="651" spans="1:20" ht="12.75">
      <c r="A651" s="9"/>
      <c r="B651" s="5"/>
      <c r="C651" s="5"/>
      <c r="D651" s="5"/>
      <c r="E651" s="5"/>
      <c r="F651" s="5"/>
      <c r="G651" s="5"/>
      <c r="M651" s="4"/>
      <c r="N651" s="4"/>
      <c r="O651" s="4"/>
      <c r="P651" s="4"/>
      <c r="Q651" s="4"/>
      <c r="R651" s="4"/>
      <c r="S651" s="4"/>
      <c r="T651" s="4"/>
    </row>
    <row r="652" spans="1:20" ht="12.75">
      <c r="A652" s="1" t="s">
        <v>706</v>
      </c>
      <c r="B652" s="46" t="s">
        <v>112</v>
      </c>
      <c r="C652" s="48"/>
      <c r="D652" s="46" t="s">
        <v>113</v>
      </c>
      <c r="E652" s="47"/>
      <c r="F652" s="48"/>
      <c r="G652" s="46" t="s">
        <v>115</v>
      </c>
      <c r="H652" s="48"/>
      <c r="I652" s="3"/>
      <c r="J652" s="6"/>
      <c r="M652" s="4"/>
      <c r="N652" s="4"/>
      <c r="O652" s="4"/>
      <c r="P652" s="4"/>
      <c r="Q652" s="4"/>
      <c r="R652" s="4"/>
      <c r="S652" s="4"/>
      <c r="T652" s="4"/>
    </row>
    <row r="653" spans="1:20" ht="12.75">
      <c r="A653" s="5"/>
      <c r="B653" s="2" t="s">
        <v>924</v>
      </c>
      <c r="C653" s="2" t="s">
        <v>925</v>
      </c>
      <c r="D653" s="2" t="s">
        <v>126</v>
      </c>
      <c r="E653" s="2" t="s">
        <v>927</v>
      </c>
      <c r="F653" s="6" t="s">
        <v>928</v>
      </c>
      <c r="G653" s="2" t="s">
        <v>124</v>
      </c>
      <c r="H653" s="6" t="s">
        <v>930</v>
      </c>
      <c r="I653" s="6"/>
      <c r="J653" s="6"/>
      <c r="K653" s="6"/>
      <c r="M653" s="4"/>
      <c r="N653" s="4"/>
      <c r="O653" s="4"/>
      <c r="P653" s="4"/>
      <c r="Q653" s="4"/>
      <c r="R653" s="4"/>
      <c r="S653" s="4"/>
      <c r="T653" s="4"/>
    </row>
    <row r="654" spans="1:20" ht="12.75">
      <c r="A654" s="5"/>
      <c r="B654" s="2" t="s">
        <v>597</v>
      </c>
      <c r="C654" s="2" t="s">
        <v>926</v>
      </c>
      <c r="D654" s="2" t="s">
        <v>631</v>
      </c>
      <c r="E654" s="2" t="s">
        <v>600</v>
      </c>
      <c r="F654" s="6" t="s">
        <v>929</v>
      </c>
      <c r="G654" s="2" t="s">
        <v>258</v>
      </c>
      <c r="H654" s="6" t="s">
        <v>931</v>
      </c>
      <c r="I654" s="6"/>
      <c r="J654" s="6"/>
      <c r="K654" s="6"/>
      <c r="M654" s="4"/>
      <c r="N654" s="4"/>
      <c r="O654" s="4"/>
      <c r="P654" s="4"/>
      <c r="Q654" s="4"/>
      <c r="R654" s="4"/>
      <c r="S654" s="4"/>
      <c r="T654" s="4"/>
    </row>
    <row r="655" spans="1:20" ht="12.75">
      <c r="A655" s="13" t="s">
        <v>32</v>
      </c>
      <c r="F655" s="6"/>
      <c r="G655" s="6"/>
      <c r="H655" s="6"/>
      <c r="I655" s="3"/>
      <c r="J655" s="3"/>
      <c r="M655" s="4"/>
      <c r="N655" s="4"/>
      <c r="O655" s="4"/>
      <c r="P655" s="4"/>
      <c r="Q655" s="4"/>
      <c r="R655" s="4"/>
      <c r="S655" s="4"/>
      <c r="T655" s="4"/>
    </row>
    <row r="656" spans="1:20" ht="12.75">
      <c r="A656" s="30">
        <v>1701</v>
      </c>
      <c r="B656" s="2">
        <v>136</v>
      </c>
      <c r="C656" s="2">
        <v>164</v>
      </c>
      <c r="D656" s="2">
        <v>88</v>
      </c>
      <c r="E656" s="2">
        <v>51</v>
      </c>
      <c r="F656" s="6">
        <v>161</v>
      </c>
      <c r="G656" s="6">
        <v>142</v>
      </c>
      <c r="H656" s="6">
        <v>160</v>
      </c>
      <c r="I656" s="3"/>
      <c r="J656" s="3"/>
      <c r="M656" s="4"/>
      <c r="N656" s="4"/>
      <c r="O656" s="4"/>
      <c r="P656" s="4"/>
      <c r="Q656" s="4"/>
      <c r="R656" s="4"/>
      <c r="S656" s="4"/>
      <c r="T656" s="4"/>
    </row>
    <row r="657" spans="1:20" ht="12.75">
      <c r="A657" s="30">
        <v>1702</v>
      </c>
      <c r="B657" s="2">
        <v>236</v>
      </c>
      <c r="C657" s="2">
        <v>204</v>
      </c>
      <c r="D657" s="2">
        <v>164</v>
      </c>
      <c r="E657" s="2">
        <v>89</v>
      </c>
      <c r="F657" s="6">
        <v>207</v>
      </c>
      <c r="G657" s="6">
        <v>251</v>
      </c>
      <c r="H657" s="6">
        <v>207</v>
      </c>
      <c r="I657" s="3"/>
      <c r="J657" s="3"/>
      <c r="M657" s="4"/>
      <c r="N657" s="4"/>
      <c r="O657" s="4"/>
      <c r="P657" s="4"/>
      <c r="Q657" s="4"/>
      <c r="R657" s="4"/>
      <c r="S657" s="4"/>
      <c r="T657" s="4"/>
    </row>
    <row r="658" spans="1:20" ht="12.75">
      <c r="A658" s="30">
        <v>1703</v>
      </c>
      <c r="B658" s="2">
        <v>178</v>
      </c>
      <c r="C658" s="2">
        <v>129</v>
      </c>
      <c r="D658" s="2">
        <v>113</v>
      </c>
      <c r="E658" s="2">
        <v>63</v>
      </c>
      <c r="F658" s="6">
        <v>127</v>
      </c>
      <c r="G658" s="6">
        <v>176</v>
      </c>
      <c r="H658" s="6">
        <v>127</v>
      </c>
      <c r="I658" s="3"/>
      <c r="J658" s="3"/>
      <c r="M658" s="4"/>
      <c r="N658" s="4"/>
      <c r="O658" s="4"/>
      <c r="P658" s="4"/>
      <c r="Q658" s="4"/>
      <c r="R658" s="4"/>
      <c r="S658" s="4"/>
      <c r="T658" s="4"/>
    </row>
    <row r="659" spans="1:20" ht="12.75">
      <c r="A659" s="44">
        <v>1704</v>
      </c>
      <c r="B659" s="45">
        <v>285</v>
      </c>
      <c r="C659" s="45">
        <v>116</v>
      </c>
      <c r="D659" s="45">
        <v>214</v>
      </c>
      <c r="E659" s="45">
        <v>97</v>
      </c>
      <c r="F659" s="45">
        <v>116</v>
      </c>
      <c r="G659" s="45">
        <v>304</v>
      </c>
      <c r="H659" s="45">
        <v>119</v>
      </c>
      <c r="I659" s="3"/>
      <c r="J659" s="3"/>
      <c r="M659" s="4"/>
      <c r="N659" s="4"/>
      <c r="O659" s="4"/>
      <c r="P659" s="4"/>
      <c r="Q659" s="4"/>
      <c r="R659" s="4"/>
      <c r="S659" s="4"/>
      <c r="T659" s="4"/>
    </row>
    <row r="660" spans="1:20" ht="12.75">
      <c r="A660" s="44">
        <v>1705</v>
      </c>
      <c r="B660" s="45">
        <v>232</v>
      </c>
      <c r="C660" s="45">
        <v>107</v>
      </c>
      <c r="D660" s="45">
        <v>128</v>
      </c>
      <c r="E660" s="45">
        <v>105</v>
      </c>
      <c r="F660" s="45">
        <v>108</v>
      </c>
      <c r="G660" s="45">
        <v>233</v>
      </c>
      <c r="H660" s="45">
        <v>109</v>
      </c>
      <c r="I660" s="3"/>
      <c r="J660" s="3"/>
      <c r="M660" s="4"/>
      <c r="N660" s="4"/>
      <c r="O660" s="4"/>
      <c r="P660" s="4"/>
      <c r="Q660" s="4"/>
      <c r="R660" s="4"/>
      <c r="S660" s="4"/>
      <c r="T660" s="4"/>
    </row>
    <row r="661" spans="1:20" ht="12.75">
      <c r="A661" s="44">
        <v>1706</v>
      </c>
      <c r="B661" s="45">
        <v>297</v>
      </c>
      <c r="C661" s="45">
        <v>104</v>
      </c>
      <c r="D661" s="45">
        <v>191</v>
      </c>
      <c r="E661" s="45">
        <v>125</v>
      </c>
      <c r="F661" s="45">
        <v>102</v>
      </c>
      <c r="G661" s="45">
        <v>307</v>
      </c>
      <c r="H661" s="45">
        <v>106</v>
      </c>
      <c r="I661" s="3"/>
      <c r="J661" s="3"/>
      <c r="M661" s="4"/>
      <c r="N661" s="4"/>
      <c r="O661" s="4"/>
      <c r="P661" s="4"/>
      <c r="Q661" s="4"/>
      <c r="R661" s="4"/>
      <c r="S661" s="4"/>
      <c r="T661" s="4"/>
    </row>
    <row r="662" spans="1:20" ht="12.75">
      <c r="A662" s="44">
        <v>1707</v>
      </c>
      <c r="B662" s="45">
        <v>294</v>
      </c>
      <c r="C662" s="45">
        <v>96</v>
      </c>
      <c r="D662" s="45">
        <v>203</v>
      </c>
      <c r="E662" s="45">
        <v>121</v>
      </c>
      <c r="F662" s="45">
        <v>95</v>
      </c>
      <c r="G662" s="45">
        <v>306</v>
      </c>
      <c r="H662" s="45">
        <v>95</v>
      </c>
      <c r="I662" s="3"/>
      <c r="J662" s="3"/>
      <c r="M662" s="4"/>
      <c r="N662" s="4"/>
      <c r="O662" s="4"/>
      <c r="P662" s="4"/>
      <c r="Q662" s="4"/>
      <c r="R662" s="4"/>
      <c r="S662" s="4"/>
      <c r="T662" s="4"/>
    </row>
    <row r="663" spans="1:20" ht="12.75">
      <c r="A663" s="30">
        <v>1708</v>
      </c>
      <c r="B663" s="2">
        <v>317</v>
      </c>
      <c r="C663" s="2">
        <v>156</v>
      </c>
      <c r="D663" s="2">
        <v>200</v>
      </c>
      <c r="E663" s="2">
        <v>141</v>
      </c>
      <c r="F663" s="6">
        <v>159</v>
      </c>
      <c r="G663" s="6">
        <v>326</v>
      </c>
      <c r="H663" s="6">
        <v>153</v>
      </c>
      <c r="I663" s="3"/>
      <c r="J663" s="3"/>
      <c r="M663" s="4"/>
      <c r="N663" s="4"/>
      <c r="O663" s="4"/>
      <c r="P663" s="4"/>
      <c r="Q663" s="4"/>
      <c r="R663" s="4"/>
      <c r="S663" s="4"/>
      <c r="T663" s="4"/>
    </row>
    <row r="664" spans="1:20" ht="12.75">
      <c r="A664" s="30">
        <v>1709</v>
      </c>
      <c r="B664" s="2">
        <v>307</v>
      </c>
      <c r="C664" s="2">
        <v>93</v>
      </c>
      <c r="D664" s="2">
        <v>216</v>
      </c>
      <c r="E664" s="2">
        <v>122</v>
      </c>
      <c r="F664" s="6">
        <v>94</v>
      </c>
      <c r="G664" s="6">
        <v>333</v>
      </c>
      <c r="H664" s="6">
        <v>95</v>
      </c>
      <c r="I664" s="3"/>
      <c r="J664" s="3"/>
      <c r="M664" s="4"/>
      <c r="N664" s="4"/>
      <c r="O664" s="4"/>
      <c r="P664" s="4"/>
      <c r="Q664" s="4"/>
      <c r="R664" s="4"/>
      <c r="S664" s="4"/>
      <c r="T664" s="4"/>
    </row>
    <row r="665" spans="1:20" ht="12.75">
      <c r="A665" s="30">
        <v>1710</v>
      </c>
      <c r="B665" s="2">
        <v>96</v>
      </c>
      <c r="C665" s="2">
        <v>32</v>
      </c>
      <c r="D665" s="2">
        <v>54</v>
      </c>
      <c r="E665" s="2">
        <v>45</v>
      </c>
      <c r="F665" s="6">
        <v>32</v>
      </c>
      <c r="G665" s="6">
        <v>99</v>
      </c>
      <c r="H665" s="6">
        <v>33</v>
      </c>
      <c r="I665" s="3"/>
      <c r="J665" s="3"/>
      <c r="M665" s="4"/>
      <c r="N665" s="4"/>
      <c r="O665" s="4"/>
      <c r="P665" s="4"/>
      <c r="Q665" s="4"/>
      <c r="R665" s="4"/>
      <c r="S665" s="4"/>
      <c r="T665" s="4"/>
    </row>
    <row r="666" spans="1:20" ht="12.75">
      <c r="A666" s="30">
        <v>1711</v>
      </c>
      <c r="B666" s="2">
        <v>154</v>
      </c>
      <c r="C666" s="2">
        <v>34</v>
      </c>
      <c r="D666" s="2">
        <v>91</v>
      </c>
      <c r="E666" s="2">
        <v>74</v>
      </c>
      <c r="F666" s="6">
        <v>33</v>
      </c>
      <c r="G666" s="6">
        <v>167</v>
      </c>
      <c r="H666" s="6">
        <v>34</v>
      </c>
      <c r="I666" s="3"/>
      <c r="J666" s="3"/>
      <c r="M666" s="4"/>
      <c r="N666" s="4"/>
      <c r="O666" s="4"/>
      <c r="P666" s="4"/>
      <c r="Q666" s="4"/>
      <c r="R666" s="4"/>
      <c r="S666" s="4"/>
      <c r="T666" s="4"/>
    </row>
    <row r="667" spans="1:20" ht="12.75">
      <c r="A667" s="30">
        <v>1712</v>
      </c>
      <c r="B667" s="2">
        <v>185</v>
      </c>
      <c r="C667" s="2">
        <v>121</v>
      </c>
      <c r="D667" s="2">
        <v>122</v>
      </c>
      <c r="E667" s="2">
        <v>81</v>
      </c>
      <c r="F667" s="6">
        <v>121</v>
      </c>
      <c r="G667" s="6">
        <v>196</v>
      </c>
      <c r="H667" s="6">
        <v>124</v>
      </c>
      <c r="I667" s="3"/>
      <c r="J667" s="3"/>
      <c r="M667" s="4"/>
      <c r="N667" s="4"/>
      <c r="O667" s="4"/>
      <c r="P667" s="4"/>
      <c r="Q667" s="4"/>
      <c r="R667" s="4"/>
      <c r="S667" s="4"/>
      <c r="T667" s="4"/>
    </row>
    <row r="668" spans="1:10" ht="12.75">
      <c r="A668" s="30">
        <v>1713</v>
      </c>
      <c r="B668" s="2">
        <v>239</v>
      </c>
      <c r="C668" s="2">
        <v>199</v>
      </c>
      <c r="D668" s="2">
        <v>183</v>
      </c>
      <c r="E668" s="2">
        <v>90</v>
      </c>
      <c r="F668" s="6">
        <v>200</v>
      </c>
      <c r="G668" s="6">
        <v>253</v>
      </c>
      <c r="H668" s="6">
        <v>197</v>
      </c>
      <c r="I668" s="3"/>
      <c r="J668" s="3"/>
    </row>
    <row r="669" spans="1:18" s="6" customFormat="1" ht="12.75">
      <c r="A669" s="30">
        <v>1714</v>
      </c>
      <c r="B669" s="2">
        <v>261</v>
      </c>
      <c r="C669" s="2">
        <v>139</v>
      </c>
      <c r="D669" s="2">
        <v>202</v>
      </c>
      <c r="E669" s="2">
        <v>72</v>
      </c>
      <c r="F669" s="6">
        <v>135</v>
      </c>
      <c r="G669" s="6">
        <v>266</v>
      </c>
      <c r="H669" s="6">
        <v>136</v>
      </c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1:11" s="6" customFormat="1" ht="12.75">
      <c r="A670" s="30">
        <v>1715</v>
      </c>
      <c r="B670" s="2">
        <v>262</v>
      </c>
      <c r="C670" s="2">
        <v>144</v>
      </c>
      <c r="D670" s="2">
        <v>170</v>
      </c>
      <c r="E670" s="2">
        <v>118</v>
      </c>
      <c r="F670" s="6">
        <v>141</v>
      </c>
      <c r="G670" s="6">
        <v>275</v>
      </c>
      <c r="H670" s="6">
        <v>147</v>
      </c>
      <c r="I670" s="3"/>
      <c r="J670" s="3"/>
      <c r="K670" s="3"/>
    </row>
    <row r="671" spans="1:20" ht="12.75">
      <c r="A671" s="9" t="s">
        <v>37</v>
      </c>
      <c r="B671" s="12">
        <f aca="true" t="shared" si="25" ref="B671:H671">SUM(B656:B670)</f>
        <v>3479</v>
      </c>
      <c r="C671" s="12">
        <f t="shared" si="25"/>
        <v>1838</v>
      </c>
      <c r="D671" s="12">
        <f t="shared" si="25"/>
        <v>2339</v>
      </c>
      <c r="E671" s="12">
        <f t="shared" si="25"/>
        <v>1394</v>
      </c>
      <c r="F671" s="12">
        <f t="shared" si="25"/>
        <v>1831</v>
      </c>
      <c r="G671" s="12">
        <f t="shared" si="25"/>
        <v>3634</v>
      </c>
      <c r="H671" s="12">
        <f t="shared" si="25"/>
        <v>1842</v>
      </c>
      <c r="I671" s="3"/>
      <c r="J671" s="3"/>
      <c r="S671" s="4"/>
      <c r="T671" s="4"/>
    </row>
    <row r="672" spans="1:20" ht="12.75">
      <c r="A672" s="9"/>
      <c r="B672" s="5"/>
      <c r="C672" s="5"/>
      <c r="D672" s="5"/>
      <c r="E672" s="5"/>
      <c r="F672" s="5"/>
      <c r="G672" s="5"/>
      <c r="H672" s="5"/>
      <c r="I672" s="5"/>
      <c r="J672" s="5"/>
      <c r="S672" s="4"/>
      <c r="T672" s="4"/>
    </row>
    <row r="673" spans="1:20" ht="12.75">
      <c r="A673" s="1" t="s">
        <v>707</v>
      </c>
      <c r="B673" s="27" t="s">
        <v>112</v>
      </c>
      <c r="C673" s="27" t="s">
        <v>113</v>
      </c>
      <c r="D673" s="46" t="s">
        <v>115</v>
      </c>
      <c r="E673" s="48"/>
      <c r="F673" s="21"/>
      <c r="G673" s="21"/>
      <c r="J673" s="3"/>
      <c r="S673" s="4"/>
      <c r="T673" s="4"/>
    </row>
    <row r="674" spans="1:20" ht="12.75">
      <c r="A674" s="5"/>
      <c r="B674" s="2" t="s">
        <v>350</v>
      </c>
      <c r="C674" s="2" t="s">
        <v>632</v>
      </c>
      <c r="D674" s="2" t="s">
        <v>932</v>
      </c>
      <c r="E674" s="2" t="s">
        <v>272</v>
      </c>
      <c r="J674" s="6"/>
      <c r="K674" s="6"/>
      <c r="S674" s="4"/>
      <c r="T674" s="4"/>
    </row>
    <row r="675" spans="1:20" ht="12.75">
      <c r="A675" s="5"/>
      <c r="B675" s="2" t="s">
        <v>351</v>
      </c>
      <c r="C675" s="2" t="s">
        <v>633</v>
      </c>
      <c r="D675" s="2" t="s">
        <v>766</v>
      </c>
      <c r="E675" s="2" t="s">
        <v>933</v>
      </c>
      <c r="J675" s="3"/>
      <c r="S675" s="4"/>
      <c r="T675" s="4"/>
    </row>
    <row r="676" spans="1:20" ht="12.75">
      <c r="A676" s="7" t="s">
        <v>32</v>
      </c>
      <c r="J676" s="3"/>
      <c r="S676" s="4"/>
      <c r="T676" s="4"/>
    </row>
    <row r="677" spans="1:20" ht="12.75">
      <c r="A677" s="30">
        <v>1801</v>
      </c>
      <c r="B677" s="2">
        <v>124</v>
      </c>
      <c r="C677" s="2">
        <v>120</v>
      </c>
      <c r="D677" s="2">
        <v>115</v>
      </c>
      <c r="E677" s="2">
        <v>172</v>
      </c>
      <c r="J677" s="3"/>
      <c r="S677" s="4"/>
      <c r="T677" s="4"/>
    </row>
    <row r="678" spans="1:20" ht="12.75">
      <c r="A678" s="30">
        <v>1802</v>
      </c>
      <c r="B678" s="2">
        <v>148</v>
      </c>
      <c r="C678" s="2">
        <v>138</v>
      </c>
      <c r="D678" s="2">
        <v>129</v>
      </c>
      <c r="E678" s="2">
        <v>279</v>
      </c>
      <c r="J678" s="3"/>
      <c r="S678" s="4"/>
      <c r="T678" s="4"/>
    </row>
    <row r="679" spans="1:20" ht="12.75">
      <c r="A679" s="30">
        <v>1803</v>
      </c>
      <c r="B679" s="2">
        <v>111</v>
      </c>
      <c r="C679" s="2">
        <v>105</v>
      </c>
      <c r="D679" s="2">
        <v>99</v>
      </c>
      <c r="E679" s="2">
        <v>202</v>
      </c>
      <c r="J679" s="3"/>
      <c r="S679" s="4"/>
      <c r="T679" s="4"/>
    </row>
    <row r="680" spans="1:20" ht="12.75">
      <c r="A680" s="30">
        <v>1804</v>
      </c>
      <c r="B680" s="2">
        <v>214</v>
      </c>
      <c r="C680" s="2">
        <v>218</v>
      </c>
      <c r="D680" s="2">
        <v>203</v>
      </c>
      <c r="E680" s="2">
        <v>177</v>
      </c>
      <c r="J680" s="3"/>
      <c r="S680" s="4"/>
      <c r="T680" s="4"/>
    </row>
    <row r="681" spans="1:20" ht="12.75">
      <c r="A681" s="30">
        <v>1805</v>
      </c>
      <c r="B681" s="2">
        <v>266</v>
      </c>
      <c r="C681" s="2">
        <v>260</v>
      </c>
      <c r="D681" s="2">
        <v>248</v>
      </c>
      <c r="E681" s="2">
        <v>143</v>
      </c>
      <c r="J681" s="3"/>
      <c r="S681" s="4"/>
      <c r="T681" s="4"/>
    </row>
    <row r="682" spans="1:20" ht="12.75">
      <c r="A682" s="1" t="s">
        <v>707</v>
      </c>
      <c r="B682" s="27" t="s">
        <v>112</v>
      </c>
      <c r="C682" s="27" t="s">
        <v>113</v>
      </c>
      <c r="D682" s="46" t="s">
        <v>115</v>
      </c>
      <c r="E682" s="48"/>
      <c r="J682" s="3"/>
      <c r="S682" s="4"/>
      <c r="T682" s="4"/>
    </row>
    <row r="683" spans="1:20" ht="12.75">
      <c r="A683" s="5"/>
      <c r="B683" s="2" t="s">
        <v>350</v>
      </c>
      <c r="C683" s="2" t="s">
        <v>632</v>
      </c>
      <c r="D683" s="2" t="s">
        <v>932</v>
      </c>
      <c r="E683" s="2" t="s">
        <v>272</v>
      </c>
      <c r="J683" s="3"/>
      <c r="S683" s="4"/>
      <c r="T683" s="4"/>
    </row>
    <row r="684" spans="1:20" ht="12.75">
      <c r="A684" s="5"/>
      <c r="B684" s="2" t="s">
        <v>351</v>
      </c>
      <c r="C684" s="2" t="s">
        <v>633</v>
      </c>
      <c r="D684" s="2" t="s">
        <v>766</v>
      </c>
      <c r="E684" s="2" t="s">
        <v>933</v>
      </c>
      <c r="J684" s="3"/>
      <c r="S684" s="4"/>
      <c r="T684" s="4"/>
    </row>
    <row r="685" spans="1:20" ht="12.75">
      <c r="A685" s="7" t="s">
        <v>727</v>
      </c>
      <c r="J685" s="3"/>
      <c r="S685" s="4"/>
      <c r="T685" s="4"/>
    </row>
    <row r="686" spans="1:20" ht="12.75">
      <c r="A686" s="30">
        <v>1806</v>
      </c>
      <c r="B686" s="2">
        <v>230</v>
      </c>
      <c r="C686" s="2">
        <v>215</v>
      </c>
      <c r="D686" s="2">
        <v>197</v>
      </c>
      <c r="E686" s="2">
        <v>173</v>
      </c>
      <c r="J686" s="3"/>
      <c r="S686" s="4"/>
      <c r="T686" s="4"/>
    </row>
    <row r="687" spans="1:20" ht="12.75">
      <c r="A687" s="30">
        <v>1807</v>
      </c>
      <c r="B687" s="2">
        <v>299</v>
      </c>
      <c r="C687" s="2">
        <v>286</v>
      </c>
      <c r="D687" s="2">
        <v>275</v>
      </c>
      <c r="E687" s="2">
        <v>129</v>
      </c>
      <c r="J687" s="3"/>
      <c r="S687" s="4"/>
      <c r="T687" s="4"/>
    </row>
    <row r="688" spans="1:20" ht="12.75">
      <c r="A688" s="30">
        <v>1808</v>
      </c>
      <c r="B688" s="2">
        <v>264</v>
      </c>
      <c r="C688" s="2">
        <v>255</v>
      </c>
      <c r="D688" s="2">
        <v>241</v>
      </c>
      <c r="E688" s="2">
        <v>122</v>
      </c>
      <c r="J688" s="3"/>
      <c r="S688" s="4"/>
      <c r="T688" s="4"/>
    </row>
    <row r="689" spans="1:20" ht="12.75">
      <c r="A689" s="30">
        <v>1809</v>
      </c>
      <c r="B689" s="2">
        <v>276</v>
      </c>
      <c r="C689" s="2">
        <v>266</v>
      </c>
      <c r="D689" s="2">
        <v>255</v>
      </c>
      <c r="E689" s="2">
        <v>172</v>
      </c>
      <c r="J689" s="3"/>
      <c r="S689" s="4"/>
      <c r="T689" s="4"/>
    </row>
    <row r="690" spans="1:20" ht="12.75">
      <c r="A690" s="30">
        <v>1810</v>
      </c>
      <c r="B690" s="2">
        <v>209</v>
      </c>
      <c r="C690" s="2">
        <v>210</v>
      </c>
      <c r="D690" s="2">
        <v>200</v>
      </c>
      <c r="E690" s="2">
        <v>127</v>
      </c>
      <c r="J690" s="3"/>
      <c r="S690" s="4"/>
      <c r="T690" s="4"/>
    </row>
    <row r="691" spans="1:20" ht="12.75">
      <c r="A691" s="30">
        <v>1811</v>
      </c>
      <c r="B691" s="2">
        <v>257</v>
      </c>
      <c r="C691" s="2">
        <v>257</v>
      </c>
      <c r="D691" s="2">
        <v>230</v>
      </c>
      <c r="E691" s="2">
        <v>174</v>
      </c>
      <c r="J691" s="3"/>
      <c r="S691" s="4"/>
      <c r="T691" s="4"/>
    </row>
    <row r="692" spans="1:20" ht="12.75">
      <c r="A692" s="30">
        <v>1812</v>
      </c>
      <c r="B692" s="2">
        <v>213</v>
      </c>
      <c r="C692" s="2">
        <v>205</v>
      </c>
      <c r="D692" s="2">
        <v>197</v>
      </c>
      <c r="E692" s="2">
        <v>152</v>
      </c>
      <c r="J692" s="3"/>
      <c r="S692" s="4"/>
      <c r="T692" s="4"/>
    </row>
    <row r="693" spans="1:20" ht="12.75">
      <c r="A693" s="30">
        <v>1813</v>
      </c>
      <c r="B693" s="2">
        <v>255</v>
      </c>
      <c r="C693" s="2">
        <v>251</v>
      </c>
      <c r="D693" s="2">
        <v>237</v>
      </c>
      <c r="E693" s="2">
        <v>131</v>
      </c>
      <c r="J693" s="3"/>
      <c r="S693" s="4"/>
      <c r="T693" s="4"/>
    </row>
    <row r="694" spans="1:20" ht="12.75">
      <c r="A694" s="30">
        <v>1814</v>
      </c>
      <c r="B694" s="2">
        <v>172</v>
      </c>
      <c r="C694" s="2">
        <v>168</v>
      </c>
      <c r="D694" s="2">
        <v>155</v>
      </c>
      <c r="E694" s="2">
        <v>144</v>
      </c>
      <c r="J694" s="3"/>
      <c r="S694" s="4"/>
      <c r="T694" s="4"/>
    </row>
    <row r="695" spans="1:10" ht="12.75">
      <c r="A695" s="30">
        <v>1815</v>
      </c>
      <c r="B695" s="2">
        <v>197</v>
      </c>
      <c r="C695" s="2">
        <v>189</v>
      </c>
      <c r="D695" s="2">
        <v>181</v>
      </c>
      <c r="E695" s="2">
        <v>169</v>
      </c>
      <c r="J695" s="3"/>
    </row>
    <row r="696" spans="1:10" ht="12.75">
      <c r="A696" s="30">
        <v>1816</v>
      </c>
      <c r="B696" s="2">
        <v>140</v>
      </c>
      <c r="C696" s="2">
        <v>134</v>
      </c>
      <c r="D696" s="2">
        <v>115</v>
      </c>
      <c r="E696" s="2">
        <v>130</v>
      </c>
      <c r="J696" s="3"/>
    </row>
    <row r="697" spans="1:15" s="6" customFormat="1" ht="12.75">
      <c r="A697" s="30">
        <v>1817</v>
      </c>
      <c r="B697" s="2">
        <v>412</v>
      </c>
      <c r="C697" s="2">
        <v>412</v>
      </c>
      <c r="D697" s="2">
        <v>385</v>
      </c>
      <c r="E697" s="2">
        <v>293</v>
      </c>
      <c r="F697" s="2"/>
      <c r="G697" s="2"/>
      <c r="H697" s="2"/>
      <c r="I697" s="2"/>
      <c r="J697" s="3"/>
      <c r="K697" s="3"/>
      <c r="L697" s="3"/>
      <c r="M697" s="3"/>
      <c r="N697" s="3"/>
      <c r="O697" s="3"/>
    </row>
    <row r="698" spans="1:22" s="6" customFormat="1" ht="12.75">
      <c r="A698" s="9" t="s">
        <v>38</v>
      </c>
      <c r="B698" s="12">
        <f>SUM(B677:B697)</f>
        <v>3787</v>
      </c>
      <c r="C698" s="12">
        <f>SUM(C677:C697)</f>
        <v>3689</v>
      </c>
      <c r="D698" s="12">
        <f>SUM(D677:D697)</f>
        <v>3462</v>
      </c>
      <c r="E698" s="12">
        <f>SUM(E677:E697)</f>
        <v>2889</v>
      </c>
      <c r="F698" s="12"/>
      <c r="G698" s="12"/>
      <c r="H698" s="2"/>
      <c r="I698" s="2"/>
      <c r="J698" s="3"/>
      <c r="K698" s="3"/>
      <c r="L698" s="3"/>
      <c r="M698" s="3"/>
      <c r="N698" s="3"/>
      <c r="O698" s="3"/>
      <c r="P698" s="4"/>
      <c r="Q698" s="4"/>
      <c r="R698" s="4"/>
      <c r="S698" s="4"/>
      <c r="T698" s="4"/>
      <c r="U698" s="4"/>
      <c r="V698" s="4"/>
    </row>
    <row r="699" spans="1:22" s="6" customFormat="1" ht="4.5" customHeight="1">
      <c r="A699" s="9"/>
      <c r="B699" s="5"/>
      <c r="C699" s="5"/>
      <c r="D699" s="5"/>
      <c r="E699" s="5"/>
      <c r="F699" s="5"/>
      <c r="G699" s="5"/>
      <c r="H699" s="2"/>
      <c r="I699" s="2"/>
      <c r="J699" s="2"/>
      <c r="K699" s="3"/>
      <c r="L699" s="3"/>
      <c r="M699" s="3"/>
      <c r="N699" s="3"/>
      <c r="O699" s="3"/>
      <c r="P699" s="4"/>
      <c r="Q699" s="4"/>
      <c r="R699" s="4"/>
      <c r="S699" s="4"/>
      <c r="T699" s="4"/>
      <c r="U699" s="4"/>
      <c r="V699" s="4"/>
    </row>
    <row r="700" spans="1:20" ht="12.75">
      <c r="A700" s="1" t="s">
        <v>708</v>
      </c>
      <c r="B700" s="46" t="s">
        <v>112</v>
      </c>
      <c r="C700" s="48"/>
      <c r="D700" s="46" t="s">
        <v>113</v>
      </c>
      <c r="E700" s="47"/>
      <c r="F700" s="48"/>
      <c r="G700" s="28" t="s">
        <v>115</v>
      </c>
      <c r="I700" s="6"/>
      <c r="J700" s="6"/>
      <c r="P700" s="4"/>
      <c r="Q700" s="4"/>
      <c r="R700" s="4"/>
      <c r="S700" s="4"/>
      <c r="T700" s="4"/>
    </row>
    <row r="701" spans="1:20" ht="12.75">
      <c r="A701" s="2"/>
      <c r="B701" s="2" t="s">
        <v>352</v>
      </c>
      <c r="C701" s="2" t="s">
        <v>934</v>
      </c>
      <c r="D701" s="2" t="s">
        <v>635</v>
      </c>
      <c r="E701" s="2" t="s">
        <v>936</v>
      </c>
      <c r="F701" s="2" t="s">
        <v>938</v>
      </c>
      <c r="G701" s="2" t="s">
        <v>637</v>
      </c>
      <c r="I701" s="6"/>
      <c r="J701" s="6"/>
      <c r="P701" s="4"/>
      <c r="Q701" s="4"/>
      <c r="R701" s="4"/>
      <c r="S701" s="4"/>
      <c r="T701" s="4"/>
    </row>
    <row r="702" spans="1:20" ht="12.75">
      <c r="A702" s="2"/>
      <c r="B702" s="2" t="s">
        <v>353</v>
      </c>
      <c r="C702" s="2" t="s">
        <v>935</v>
      </c>
      <c r="D702" s="2" t="s">
        <v>636</v>
      </c>
      <c r="E702" s="2" t="s">
        <v>937</v>
      </c>
      <c r="F702" s="2" t="s">
        <v>939</v>
      </c>
      <c r="G702" s="2" t="s">
        <v>638</v>
      </c>
      <c r="I702" s="6"/>
      <c r="J702" s="6"/>
      <c r="P702" s="4"/>
      <c r="Q702" s="4"/>
      <c r="R702" s="4"/>
      <c r="S702" s="4"/>
      <c r="T702" s="4"/>
    </row>
    <row r="703" spans="1:20" ht="12.75">
      <c r="A703" s="7" t="s">
        <v>32</v>
      </c>
      <c r="I703" s="6"/>
      <c r="J703" s="6"/>
      <c r="P703" s="4"/>
      <c r="Q703" s="4"/>
      <c r="R703" s="4"/>
      <c r="S703" s="4"/>
      <c r="T703" s="4"/>
    </row>
    <row r="704" spans="1:20" ht="12.75">
      <c r="A704" s="30">
        <v>1901</v>
      </c>
      <c r="B704" s="2">
        <v>279</v>
      </c>
      <c r="C704" s="2">
        <v>336</v>
      </c>
      <c r="D704" s="2">
        <v>268</v>
      </c>
      <c r="E704" s="2">
        <v>65</v>
      </c>
      <c r="F704" s="2">
        <v>243</v>
      </c>
      <c r="G704" s="2">
        <v>272</v>
      </c>
      <c r="I704" s="6"/>
      <c r="J704" s="6"/>
      <c r="P704" s="4"/>
      <c r="Q704" s="4"/>
      <c r="R704" s="4"/>
      <c r="S704" s="4"/>
      <c r="T704" s="4"/>
    </row>
    <row r="705" spans="1:20" ht="12.75">
      <c r="A705" s="30">
        <v>1902</v>
      </c>
      <c r="B705" s="2">
        <v>235</v>
      </c>
      <c r="C705" s="2">
        <v>246</v>
      </c>
      <c r="D705" s="2">
        <v>220</v>
      </c>
      <c r="E705" s="2">
        <v>46</v>
      </c>
      <c r="F705" s="2">
        <v>167</v>
      </c>
      <c r="G705" s="2">
        <v>223</v>
      </c>
      <c r="I705" s="6"/>
      <c r="J705" s="6"/>
      <c r="P705" s="4"/>
      <c r="Q705" s="4"/>
      <c r="R705" s="4"/>
      <c r="S705" s="4"/>
      <c r="T705" s="4"/>
    </row>
    <row r="706" spans="1:20" ht="12.75">
      <c r="A706" s="30">
        <v>1903</v>
      </c>
      <c r="B706" s="2">
        <v>68</v>
      </c>
      <c r="C706" s="2">
        <v>88</v>
      </c>
      <c r="D706" s="2">
        <v>61</v>
      </c>
      <c r="E706" s="2">
        <v>24</v>
      </c>
      <c r="F706" s="2">
        <v>62</v>
      </c>
      <c r="G706" s="2">
        <v>66</v>
      </c>
      <c r="I706" s="6"/>
      <c r="J706" s="6"/>
      <c r="P706" s="4"/>
      <c r="Q706" s="4"/>
      <c r="R706" s="4"/>
      <c r="S706" s="4"/>
      <c r="T706" s="4"/>
    </row>
    <row r="707" spans="1:15" s="6" customFormat="1" ht="12.75">
      <c r="A707" s="30">
        <v>1904</v>
      </c>
      <c r="B707" s="2">
        <v>168</v>
      </c>
      <c r="C707" s="2">
        <v>172</v>
      </c>
      <c r="D707" s="2">
        <v>161</v>
      </c>
      <c r="E707" s="2">
        <v>50</v>
      </c>
      <c r="F707" s="2">
        <v>149</v>
      </c>
      <c r="G707" s="2">
        <v>152</v>
      </c>
      <c r="H707" s="2"/>
      <c r="K707" s="3"/>
      <c r="L707" s="3"/>
      <c r="M707" s="3"/>
      <c r="N707" s="3"/>
      <c r="O707" s="3"/>
    </row>
    <row r="708" spans="1:22" s="6" customFormat="1" ht="12.75">
      <c r="A708" s="30">
        <v>1905</v>
      </c>
      <c r="B708" s="2">
        <v>239</v>
      </c>
      <c r="C708" s="2">
        <v>165</v>
      </c>
      <c r="D708" s="2">
        <v>218</v>
      </c>
      <c r="E708" s="2">
        <v>44</v>
      </c>
      <c r="F708" s="2">
        <v>134</v>
      </c>
      <c r="G708" s="2">
        <v>220</v>
      </c>
      <c r="H708" s="2"/>
      <c r="K708" s="3"/>
      <c r="L708" s="3"/>
      <c r="M708" s="3"/>
      <c r="N708" s="3"/>
      <c r="O708" s="3"/>
      <c r="P708" s="4"/>
      <c r="Q708" s="4"/>
      <c r="R708" s="4"/>
      <c r="S708" s="4"/>
      <c r="T708" s="4"/>
      <c r="U708" s="4"/>
      <c r="V708" s="4"/>
    </row>
    <row r="709" spans="1:22" s="6" customFormat="1" ht="12.75">
      <c r="A709" s="30">
        <v>1906</v>
      </c>
      <c r="B709" s="2">
        <v>290</v>
      </c>
      <c r="C709" s="2">
        <v>165</v>
      </c>
      <c r="D709" s="2">
        <v>262</v>
      </c>
      <c r="E709" s="2">
        <v>41</v>
      </c>
      <c r="F709" s="2">
        <v>137</v>
      </c>
      <c r="G709" s="2">
        <v>274</v>
      </c>
      <c r="H709" s="2"/>
      <c r="K709" s="3"/>
      <c r="L709" s="3"/>
      <c r="M709" s="3"/>
      <c r="N709" s="3"/>
      <c r="O709" s="3"/>
      <c r="P709" s="4"/>
      <c r="Q709" s="4"/>
      <c r="R709" s="4"/>
      <c r="S709" s="4"/>
      <c r="T709" s="4"/>
      <c r="U709" s="4"/>
      <c r="V709" s="4"/>
    </row>
    <row r="710" spans="1:20" ht="12.75">
      <c r="A710" s="30">
        <v>1907</v>
      </c>
      <c r="B710" s="2">
        <v>270</v>
      </c>
      <c r="C710" s="2">
        <v>241</v>
      </c>
      <c r="D710" s="2">
        <v>250</v>
      </c>
      <c r="E710" s="2">
        <v>50</v>
      </c>
      <c r="F710" s="2">
        <v>189</v>
      </c>
      <c r="G710" s="2">
        <v>257</v>
      </c>
      <c r="I710" s="6"/>
      <c r="J710" s="6"/>
      <c r="P710" s="4"/>
      <c r="Q710" s="4"/>
      <c r="R710" s="4"/>
      <c r="S710" s="4"/>
      <c r="T710" s="4"/>
    </row>
    <row r="711" spans="1:20" ht="12.75">
      <c r="A711" s="30">
        <v>1908</v>
      </c>
      <c r="B711" s="2">
        <v>224</v>
      </c>
      <c r="C711" s="2">
        <v>78</v>
      </c>
      <c r="D711" s="2">
        <v>202</v>
      </c>
      <c r="E711" s="2">
        <v>15</v>
      </c>
      <c r="F711" s="2">
        <v>51</v>
      </c>
      <c r="G711" s="2">
        <v>212</v>
      </c>
      <c r="I711" s="6"/>
      <c r="J711" s="6"/>
      <c r="P711" s="4"/>
      <c r="Q711" s="4"/>
      <c r="R711" s="4"/>
      <c r="S711" s="4"/>
      <c r="T711" s="4"/>
    </row>
    <row r="712" spans="1:20" ht="12.75">
      <c r="A712" s="30">
        <v>1909</v>
      </c>
      <c r="B712" s="2">
        <v>326</v>
      </c>
      <c r="C712" s="2">
        <v>150</v>
      </c>
      <c r="D712" s="2">
        <v>297</v>
      </c>
      <c r="E712" s="2">
        <v>41</v>
      </c>
      <c r="F712" s="2">
        <v>106</v>
      </c>
      <c r="G712" s="2">
        <v>299</v>
      </c>
      <c r="I712" s="6"/>
      <c r="J712" s="6"/>
      <c r="P712" s="4"/>
      <c r="Q712" s="4"/>
      <c r="R712" s="4"/>
      <c r="S712" s="4"/>
      <c r="T712" s="4"/>
    </row>
    <row r="713" spans="1:20" ht="12.75">
      <c r="A713" s="30">
        <v>1910</v>
      </c>
      <c r="B713" s="2">
        <v>357</v>
      </c>
      <c r="C713" s="2">
        <v>146</v>
      </c>
      <c r="D713" s="2">
        <v>326</v>
      </c>
      <c r="E713" s="2">
        <v>32</v>
      </c>
      <c r="F713" s="2">
        <v>100</v>
      </c>
      <c r="G713" s="2">
        <v>326</v>
      </c>
      <c r="I713" s="6"/>
      <c r="J713" s="6"/>
      <c r="P713" s="4"/>
      <c r="Q713" s="4"/>
      <c r="R713" s="4"/>
      <c r="S713" s="4"/>
      <c r="T713" s="4"/>
    </row>
    <row r="714" spans="1:20" ht="12.75">
      <c r="A714" s="30">
        <v>1911</v>
      </c>
      <c r="B714" s="2">
        <v>415</v>
      </c>
      <c r="C714" s="2">
        <v>106</v>
      </c>
      <c r="D714" s="2">
        <v>379</v>
      </c>
      <c r="E714" s="2">
        <v>31</v>
      </c>
      <c r="F714" s="2">
        <v>69</v>
      </c>
      <c r="G714" s="2">
        <v>382</v>
      </c>
      <c r="I714" s="6"/>
      <c r="J714" s="6"/>
      <c r="P714" s="4"/>
      <c r="Q714" s="4"/>
      <c r="R714" s="4"/>
      <c r="S714" s="4"/>
      <c r="T714" s="4"/>
    </row>
    <row r="715" spans="1:20" ht="12.75">
      <c r="A715" s="30">
        <v>1912</v>
      </c>
      <c r="B715" s="2">
        <v>285</v>
      </c>
      <c r="C715" s="2">
        <v>77</v>
      </c>
      <c r="D715" s="2">
        <v>264</v>
      </c>
      <c r="E715" s="2">
        <v>18</v>
      </c>
      <c r="F715" s="2">
        <v>52</v>
      </c>
      <c r="G715" s="2">
        <v>262</v>
      </c>
      <c r="I715" s="6"/>
      <c r="J715" s="6"/>
      <c r="P715" s="4"/>
      <c r="Q715" s="4"/>
      <c r="R715" s="4"/>
      <c r="S715" s="4"/>
      <c r="T715" s="4"/>
    </row>
    <row r="716" spans="1:20" ht="12.75">
      <c r="A716" s="30">
        <v>1913</v>
      </c>
      <c r="B716" s="2">
        <v>347</v>
      </c>
      <c r="C716" s="2">
        <v>90</v>
      </c>
      <c r="D716" s="2">
        <v>318</v>
      </c>
      <c r="E716" s="2">
        <v>24</v>
      </c>
      <c r="F716" s="2">
        <v>73</v>
      </c>
      <c r="G716" s="2">
        <v>325</v>
      </c>
      <c r="I716" s="6"/>
      <c r="J716" s="6"/>
      <c r="P716" s="4"/>
      <c r="Q716" s="4"/>
      <c r="R716" s="4"/>
      <c r="S716" s="4"/>
      <c r="T716" s="4"/>
    </row>
    <row r="717" spans="1:20" ht="12.75">
      <c r="A717" s="30">
        <v>1914</v>
      </c>
      <c r="B717" s="2">
        <v>353</v>
      </c>
      <c r="C717" s="2">
        <v>87</v>
      </c>
      <c r="D717" s="2">
        <v>310</v>
      </c>
      <c r="E717" s="2">
        <v>18</v>
      </c>
      <c r="F717" s="2">
        <v>67</v>
      </c>
      <c r="G717" s="2">
        <v>329</v>
      </c>
      <c r="I717" s="6"/>
      <c r="J717" s="6"/>
      <c r="P717" s="4"/>
      <c r="Q717" s="4"/>
      <c r="R717" s="4"/>
      <c r="S717" s="4"/>
      <c r="T717" s="4"/>
    </row>
    <row r="718" spans="1:20" ht="12.75">
      <c r="A718" s="30">
        <v>1915</v>
      </c>
      <c r="B718" s="2">
        <v>300</v>
      </c>
      <c r="C718" s="2">
        <v>70</v>
      </c>
      <c r="D718" s="2">
        <v>278</v>
      </c>
      <c r="E718" s="2">
        <v>23</v>
      </c>
      <c r="F718" s="2">
        <v>53</v>
      </c>
      <c r="G718" s="2">
        <v>281</v>
      </c>
      <c r="I718" s="6"/>
      <c r="J718" s="6"/>
      <c r="P718" s="4"/>
      <c r="Q718" s="4"/>
      <c r="R718" s="4"/>
      <c r="S718" s="4"/>
      <c r="T718" s="4"/>
    </row>
    <row r="719" spans="1:20" ht="12.75">
      <c r="A719" s="30">
        <v>1916</v>
      </c>
      <c r="B719" s="2">
        <v>178</v>
      </c>
      <c r="C719" s="2">
        <v>71</v>
      </c>
      <c r="D719" s="2">
        <v>163</v>
      </c>
      <c r="E719" s="2">
        <v>17</v>
      </c>
      <c r="F719" s="2">
        <v>56</v>
      </c>
      <c r="G719" s="2">
        <v>175</v>
      </c>
      <c r="I719" s="6"/>
      <c r="J719" s="6"/>
      <c r="P719" s="4"/>
      <c r="Q719" s="4"/>
      <c r="R719" s="4"/>
      <c r="S719" s="4"/>
      <c r="T719" s="4"/>
    </row>
    <row r="723" spans="1:7" ht="12.75">
      <c r="A723" s="1" t="s">
        <v>708</v>
      </c>
      <c r="B723" s="46" t="s">
        <v>112</v>
      </c>
      <c r="C723" s="48"/>
      <c r="D723" s="46" t="s">
        <v>113</v>
      </c>
      <c r="E723" s="47"/>
      <c r="F723" s="48"/>
      <c r="G723" s="28" t="s">
        <v>115</v>
      </c>
    </row>
    <row r="724" spans="1:7" ht="12.75">
      <c r="A724" s="2"/>
      <c r="B724" s="2" t="s">
        <v>352</v>
      </c>
      <c r="C724" s="2" t="s">
        <v>934</v>
      </c>
      <c r="D724" s="2" t="s">
        <v>635</v>
      </c>
      <c r="E724" s="2" t="s">
        <v>936</v>
      </c>
      <c r="F724" s="2" t="s">
        <v>938</v>
      </c>
      <c r="G724" s="2" t="s">
        <v>637</v>
      </c>
    </row>
    <row r="725" spans="1:7" ht="12.75">
      <c r="A725" s="2"/>
      <c r="B725" s="2" t="s">
        <v>353</v>
      </c>
      <c r="C725" s="2" t="s">
        <v>935</v>
      </c>
      <c r="D725" s="2" t="s">
        <v>636</v>
      </c>
      <c r="E725" s="2" t="s">
        <v>937</v>
      </c>
      <c r="F725" s="2" t="s">
        <v>939</v>
      </c>
      <c r="G725" s="2" t="s">
        <v>638</v>
      </c>
    </row>
    <row r="726" ht="12.75">
      <c r="A726" s="7" t="s">
        <v>727</v>
      </c>
    </row>
    <row r="727" spans="1:15" s="6" customFormat="1" ht="12.75">
      <c r="A727" s="30">
        <v>1917</v>
      </c>
      <c r="B727" s="2">
        <v>234</v>
      </c>
      <c r="C727" s="2">
        <v>61</v>
      </c>
      <c r="D727" s="2">
        <v>216</v>
      </c>
      <c r="E727" s="2">
        <v>9</v>
      </c>
      <c r="F727" s="2">
        <v>47</v>
      </c>
      <c r="G727" s="2">
        <v>222</v>
      </c>
      <c r="H727" s="2"/>
      <c r="K727" s="3"/>
      <c r="L727" s="3"/>
      <c r="M727" s="3"/>
      <c r="N727" s="3"/>
      <c r="O727" s="3"/>
    </row>
    <row r="728" spans="1:20" s="6" customFormat="1" ht="12.75">
      <c r="A728" s="30">
        <v>1918</v>
      </c>
      <c r="B728" s="2">
        <v>386</v>
      </c>
      <c r="C728" s="2">
        <v>216</v>
      </c>
      <c r="D728" s="2">
        <v>365</v>
      </c>
      <c r="E728" s="2">
        <v>59</v>
      </c>
      <c r="F728" s="2">
        <v>135</v>
      </c>
      <c r="G728" s="2">
        <v>354</v>
      </c>
      <c r="H728" s="2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s="6" customFormat="1" ht="12.75">
      <c r="A729" s="30">
        <v>1919</v>
      </c>
      <c r="B729" s="2">
        <v>436</v>
      </c>
      <c r="C729" s="2">
        <v>165</v>
      </c>
      <c r="D729" s="2">
        <v>418</v>
      </c>
      <c r="E729" s="2">
        <v>41</v>
      </c>
      <c r="F729" s="2">
        <v>117</v>
      </c>
      <c r="G729" s="2">
        <v>406</v>
      </c>
      <c r="H729" s="2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2.75">
      <c r="A730" s="30">
        <v>1920</v>
      </c>
      <c r="B730" s="2">
        <v>125</v>
      </c>
      <c r="C730" s="2">
        <v>101</v>
      </c>
      <c r="D730" s="2">
        <v>126</v>
      </c>
      <c r="E730" s="2">
        <v>27</v>
      </c>
      <c r="F730" s="2">
        <v>76</v>
      </c>
      <c r="G730" s="2">
        <v>121</v>
      </c>
      <c r="I730" s="6"/>
      <c r="J730" s="6"/>
      <c r="L730" s="4"/>
      <c r="M730" s="4"/>
      <c r="N730" s="4"/>
      <c r="O730" s="4"/>
      <c r="P730" s="4"/>
      <c r="Q730" s="4"/>
      <c r="R730" s="4"/>
      <c r="S730" s="4"/>
      <c r="T730" s="4"/>
    </row>
    <row r="731" spans="1:20" ht="12.75">
      <c r="A731" s="9" t="s">
        <v>39</v>
      </c>
      <c r="B731" s="12">
        <f aca="true" t="shared" si="26" ref="B731:G731">SUM(B704:B730)</f>
        <v>5515</v>
      </c>
      <c r="C731" s="12">
        <f t="shared" si="26"/>
        <v>2831</v>
      </c>
      <c r="D731" s="12">
        <f t="shared" si="26"/>
        <v>5102</v>
      </c>
      <c r="E731" s="12">
        <f t="shared" si="26"/>
        <v>675</v>
      </c>
      <c r="F731" s="12">
        <f t="shared" si="26"/>
        <v>2083</v>
      </c>
      <c r="G731" s="12">
        <f t="shared" si="26"/>
        <v>5158</v>
      </c>
      <c r="I731" s="6"/>
      <c r="J731" s="6"/>
      <c r="L731" s="4"/>
      <c r="M731" s="4"/>
      <c r="N731" s="4"/>
      <c r="O731" s="4"/>
      <c r="P731" s="4"/>
      <c r="Q731" s="4"/>
      <c r="R731" s="4"/>
      <c r="S731" s="4"/>
      <c r="T731" s="4"/>
    </row>
    <row r="732" spans="1:20" ht="12.75">
      <c r="A732" s="9"/>
      <c r="B732" s="5"/>
      <c r="C732" s="5"/>
      <c r="D732" s="5"/>
      <c r="E732" s="5"/>
      <c r="F732" s="5"/>
      <c r="G732" s="5"/>
      <c r="H732" s="5"/>
      <c r="I732" s="5"/>
      <c r="J732" s="5"/>
      <c r="L732" s="4"/>
      <c r="M732" s="4"/>
      <c r="N732" s="4"/>
      <c r="O732" s="4"/>
      <c r="P732" s="4"/>
      <c r="Q732" s="4"/>
      <c r="R732" s="4"/>
      <c r="S732" s="4"/>
      <c r="T732" s="4"/>
    </row>
    <row r="733" spans="1:20" ht="12.75">
      <c r="A733" s="9"/>
      <c r="B733" s="5"/>
      <c r="C733" s="5"/>
      <c r="D733" s="5"/>
      <c r="E733" s="5"/>
      <c r="F733" s="5"/>
      <c r="G733" s="5"/>
      <c r="H733" s="5"/>
      <c r="I733" s="5"/>
      <c r="J733" s="5"/>
      <c r="L733" s="4"/>
      <c r="M733" s="4"/>
      <c r="N733" s="4"/>
      <c r="O733" s="4"/>
      <c r="P733" s="4"/>
      <c r="Q733" s="4"/>
      <c r="R733" s="4"/>
      <c r="S733" s="4"/>
      <c r="T733" s="4"/>
    </row>
    <row r="734" spans="1:20" ht="12.75">
      <c r="A734" s="1" t="s">
        <v>709</v>
      </c>
      <c r="B734" s="46" t="s">
        <v>112</v>
      </c>
      <c r="C734" s="48"/>
      <c r="D734" s="27" t="s">
        <v>113</v>
      </c>
      <c r="E734" s="28" t="s">
        <v>115</v>
      </c>
      <c r="F734" s="6"/>
      <c r="G734" s="6"/>
      <c r="H734" s="3"/>
      <c r="I734" s="3"/>
      <c r="J734" s="3"/>
      <c r="L734" s="4"/>
      <c r="M734" s="4"/>
      <c r="N734" s="4"/>
      <c r="O734" s="4"/>
      <c r="P734" s="4"/>
      <c r="Q734" s="4"/>
      <c r="R734" s="4"/>
      <c r="S734" s="4"/>
      <c r="T734" s="4"/>
    </row>
    <row r="735" spans="1:20" ht="12.75">
      <c r="A735" s="5"/>
      <c r="B735" s="2" t="s">
        <v>938</v>
      </c>
      <c r="C735" s="2" t="s">
        <v>342</v>
      </c>
      <c r="D735" s="2" t="s">
        <v>639</v>
      </c>
      <c r="E735" s="2" t="s">
        <v>640</v>
      </c>
      <c r="F735" s="6"/>
      <c r="H735" s="3"/>
      <c r="I735" s="3"/>
      <c r="J735" s="3"/>
      <c r="L735" s="4"/>
      <c r="M735" s="4"/>
      <c r="N735" s="4"/>
      <c r="O735" s="4"/>
      <c r="P735" s="4"/>
      <c r="Q735" s="4"/>
      <c r="R735" s="4"/>
      <c r="S735" s="4"/>
      <c r="T735" s="4"/>
    </row>
    <row r="736" spans="1:20" ht="12.75">
      <c r="A736" s="5"/>
      <c r="B736" s="2" t="s">
        <v>600</v>
      </c>
      <c r="C736" s="2" t="s">
        <v>343</v>
      </c>
      <c r="D736" s="2" t="s">
        <v>354</v>
      </c>
      <c r="E736" s="2" t="s">
        <v>641</v>
      </c>
      <c r="F736" s="6"/>
      <c r="H736" s="3"/>
      <c r="I736" s="3"/>
      <c r="J736" s="3"/>
      <c r="L736" s="4"/>
      <c r="M736" s="4"/>
      <c r="N736" s="4"/>
      <c r="O736" s="4"/>
      <c r="P736" s="4"/>
      <c r="Q736" s="4"/>
      <c r="R736" s="4"/>
      <c r="S736" s="4"/>
      <c r="T736" s="4"/>
    </row>
    <row r="737" spans="1:20" ht="12.75">
      <c r="A737" s="7" t="s">
        <v>32</v>
      </c>
      <c r="E737" s="6"/>
      <c r="F737" s="6"/>
      <c r="G737" s="6"/>
      <c r="H737" s="3"/>
      <c r="I737" s="3"/>
      <c r="J737" s="3"/>
      <c r="L737" s="4"/>
      <c r="M737" s="4"/>
      <c r="N737" s="4"/>
      <c r="O737" s="4"/>
      <c r="P737" s="4"/>
      <c r="Q737" s="4"/>
      <c r="R737" s="4"/>
      <c r="S737" s="4"/>
      <c r="T737" s="4"/>
    </row>
    <row r="738" spans="1:20" ht="12.75">
      <c r="A738" s="30">
        <v>2001</v>
      </c>
      <c r="B738" s="8">
        <v>120</v>
      </c>
      <c r="C738" s="8">
        <v>245</v>
      </c>
      <c r="D738" s="2">
        <v>329</v>
      </c>
      <c r="E738" s="6">
        <v>327</v>
      </c>
      <c r="F738" s="6"/>
      <c r="G738" s="6"/>
      <c r="H738" s="3"/>
      <c r="I738" s="3"/>
      <c r="J738" s="3"/>
      <c r="L738" s="4"/>
      <c r="M738" s="4"/>
      <c r="N738" s="4"/>
      <c r="O738" s="4"/>
      <c r="P738" s="4"/>
      <c r="Q738" s="4"/>
      <c r="R738" s="4"/>
      <c r="S738" s="4"/>
      <c r="T738" s="4"/>
    </row>
    <row r="739" spans="1:20" ht="12.75">
      <c r="A739" s="30">
        <v>2002</v>
      </c>
      <c r="B739" s="8">
        <v>129</v>
      </c>
      <c r="C739" s="8">
        <v>179</v>
      </c>
      <c r="D739" s="2">
        <v>275</v>
      </c>
      <c r="E739" s="6">
        <v>263</v>
      </c>
      <c r="F739" s="6"/>
      <c r="G739" s="6"/>
      <c r="H739" s="3"/>
      <c r="I739" s="3"/>
      <c r="J739" s="3"/>
      <c r="L739" s="4"/>
      <c r="M739" s="4"/>
      <c r="N739" s="4"/>
      <c r="O739" s="4"/>
      <c r="P739" s="4"/>
      <c r="Q739" s="4"/>
      <c r="R739" s="4"/>
      <c r="S739" s="4"/>
      <c r="T739" s="4"/>
    </row>
    <row r="740" spans="1:20" ht="12.75">
      <c r="A740" s="30">
        <v>2003</v>
      </c>
      <c r="B740" s="8">
        <v>169</v>
      </c>
      <c r="C740" s="8">
        <v>251</v>
      </c>
      <c r="D740" s="2">
        <v>376</v>
      </c>
      <c r="E740" s="6">
        <v>378</v>
      </c>
      <c r="F740" s="6"/>
      <c r="G740" s="6"/>
      <c r="H740" s="3"/>
      <c r="I740" s="3"/>
      <c r="J740" s="3"/>
      <c r="L740" s="4"/>
      <c r="M740" s="4"/>
      <c r="N740" s="4"/>
      <c r="O740" s="4"/>
      <c r="P740" s="4"/>
      <c r="Q740" s="4"/>
      <c r="R740" s="4"/>
      <c r="S740" s="4"/>
      <c r="T740" s="4"/>
    </row>
    <row r="741" spans="1:20" ht="12.75">
      <c r="A741" s="30">
        <v>2004</v>
      </c>
      <c r="B741" s="8">
        <v>153</v>
      </c>
      <c r="C741" s="8">
        <v>184</v>
      </c>
      <c r="D741" s="2">
        <v>311</v>
      </c>
      <c r="E741" s="6">
        <v>307</v>
      </c>
      <c r="F741" s="6"/>
      <c r="G741" s="6"/>
      <c r="H741" s="3"/>
      <c r="I741" s="3"/>
      <c r="J741" s="3"/>
      <c r="L741" s="4"/>
      <c r="M741" s="4"/>
      <c r="N741" s="4"/>
      <c r="O741" s="4"/>
      <c r="P741" s="4"/>
      <c r="Q741" s="4"/>
      <c r="R741" s="4"/>
      <c r="S741" s="4"/>
      <c r="T741" s="4"/>
    </row>
    <row r="742" spans="1:20" ht="12.75">
      <c r="A742" s="30">
        <v>2005</v>
      </c>
      <c r="B742" s="8">
        <v>145</v>
      </c>
      <c r="C742" s="8">
        <v>211</v>
      </c>
      <c r="D742" s="2">
        <v>313</v>
      </c>
      <c r="E742" s="6">
        <v>312</v>
      </c>
      <c r="F742" s="6"/>
      <c r="G742" s="6"/>
      <c r="H742" s="3"/>
      <c r="I742" s="3"/>
      <c r="J742" s="3"/>
      <c r="L742" s="4"/>
      <c r="M742" s="4"/>
      <c r="N742" s="4"/>
      <c r="O742" s="4"/>
      <c r="P742" s="4"/>
      <c r="Q742" s="4"/>
      <c r="R742" s="4"/>
      <c r="S742" s="4"/>
      <c r="T742" s="4"/>
    </row>
    <row r="743" spans="1:20" ht="12.75">
      <c r="A743" s="30">
        <v>2006</v>
      </c>
      <c r="B743" s="8">
        <v>210</v>
      </c>
      <c r="C743" s="8">
        <v>292</v>
      </c>
      <c r="D743" s="2">
        <v>429</v>
      </c>
      <c r="E743" s="6">
        <v>411</v>
      </c>
      <c r="F743" s="6"/>
      <c r="G743" s="6"/>
      <c r="H743" s="3"/>
      <c r="I743" s="3"/>
      <c r="J743" s="3"/>
      <c r="L743" s="4"/>
      <c r="M743" s="4"/>
      <c r="N743" s="4"/>
      <c r="O743" s="4"/>
      <c r="P743" s="4"/>
      <c r="Q743" s="4"/>
      <c r="R743" s="4"/>
      <c r="S743" s="4"/>
      <c r="T743" s="4"/>
    </row>
    <row r="744" spans="1:20" ht="12.75">
      <c r="A744" s="30">
        <v>2007</v>
      </c>
      <c r="B744" s="8">
        <v>155</v>
      </c>
      <c r="C744" s="8">
        <v>179</v>
      </c>
      <c r="D744" s="2">
        <v>295</v>
      </c>
      <c r="E744" s="6">
        <v>291</v>
      </c>
      <c r="F744" s="6"/>
      <c r="G744" s="6"/>
      <c r="H744" s="3"/>
      <c r="I744" s="3"/>
      <c r="J744" s="3"/>
      <c r="L744" s="4"/>
      <c r="M744" s="4"/>
      <c r="N744" s="4"/>
      <c r="O744" s="4"/>
      <c r="P744" s="4"/>
      <c r="Q744" s="4"/>
      <c r="R744" s="4"/>
      <c r="S744" s="4"/>
      <c r="T744" s="4"/>
    </row>
    <row r="745" spans="1:20" ht="12.75">
      <c r="A745" s="30">
        <v>2008</v>
      </c>
      <c r="B745" s="8">
        <v>87</v>
      </c>
      <c r="C745" s="8">
        <v>115</v>
      </c>
      <c r="D745" s="2">
        <v>174</v>
      </c>
      <c r="E745" s="6">
        <v>171</v>
      </c>
      <c r="F745" s="6"/>
      <c r="G745" s="6"/>
      <c r="H745" s="3"/>
      <c r="I745" s="3"/>
      <c r="J745" s="3"/>
      <c r="L745" s="4"/>
      <c r="M745" s="4"/>
      <c r="N745" s="4"/>
      <c r="O745" s="4"/>
      <c r="P745" s="4"/>
      <c r="Q745" s="4"/>
      <c r="R745" s="4"/>
      <c r="S745" s="4"/>
      <c r="T745" s="4"/>
    </row>
    <row r="746" spans="1:20" ht="12.75">
      <c r="A746" s="30">
        <v>2009</v>
      </c>
      <c r="B746" s="8">
        <v>158</v>
      </c>
      <c r="C746" s="8">
        <v>190</v>
      </c>
      <c r="D746" s="2">
        <v>300</v>
      </c>
      <c r="E746" s="6">
        <v>298</v>
      </c>
      <c r="F746" s="6"/>
      <c r="G746" s="6"/>
      <c r="H746" s="3"/>
      <c r="I746" s="3"/>
      <c r="J746" s="3"/>
      <c r="L746" s="4"/>
      <c r="M746" s="4"/>
      <c r="N746" s="4"/>
      <c r="O746" s="4"/>
      <c r="P746" s="4"/>
      <c r="Q746" s="4"/>
      <c r="R746" s="4"/>
      <c r="S746" s="4"/>
      <c r="T746" s="4"/>
    </row>
    <row r="747" spans="1:20" ht="12.75">
      <c r="A747" s="30">
        <v>2010</v>
      </c>
      <c r="B747" s="8">
        <v>106</v>
      </c>
      <c r="C747" s="8">
        <v>195</v>
      </c>
      <c r="D747" s="2">
        <v>256</v>
      </c>
      <c r="E747" s="6">
        <v>253</v>
      </c>
      <c r="F747" s="6"/>
      <c r="G747" s="6"/>
      <c r="H747" s="3"/>
      <c r="I747" s="3"/>
      <c r="J747" s="3"/>
      <c r="L747" s="4"/>
      <c r="M747" s="4"/>
      <c r="N747" s="4"/>
      <c r="O747" s="4"/>
      <c r="P747" s="4"/>
      <c r="Q747" s="4"/>
      <c r="R747" s="4"/>
      <c r="S747" s="4"/>
      <c r="T747" s="4"/>
    </row>
    <row r="748" spans="1:20" ht="12.75">
      <c r="A748" s="30">
        <v>2011</v>
      </c>
      <c r="B748" s="8">
        <v>104</v>
      </c>
      <c r="C748" s="8">
        <v>219</v>
      </c>
      <c r="D748" s="2">
        <v>291</v>
      </c>
      <c r="E748" s="6">
        <v>289</v>
      </c>
      <c r="F748" s="6"/>
      <c r="G748" s="6"/>
      <c r="H748" s="3"/>
      <c r="I748" s="3"/>
      <c r="J748" s="3"/>
      <c r="L748" s="4"/>
      <c r="M748" s="4"/>
      <c r="N748" s="4"/>
      <c r="O748" s="4"/>
      <c r="P748" s="4"/>
      <c r="Q748" s="4"/>
      <c r="R748" s="4"/>
      <c r="S748" s="4"/>
      <c r="T748" s="4"/>
    </row>
    <row r="749" spans="1:20" ht="12.75">
      <c r="A749" s="30">
        <v>2012</v>
      </c>
      <c r="B749" s="8">
        <v>63</v>
      </c>
      <c r="C749" s="8">
        <v>94</v>
      </c>
      <c r="D749" s="2">
        <v>144</v>
      </c>
      <c r="E749" s="6">
        <v>138</v>
      </c>
      <c r="F749" s="6"/>
      <c r="G749" s="6"/>
      <c r="H749" s="3"/>
      <c r="I749" s="3"/>
      <c r="J749" s="3"/>
      <c r="L749" s="4"/>
      <c r="M749" s="4"/>
      <c r="N749" s="4"/>
      <c r="O749" s="4"/>
      <c r="P749" s="4"/>
      <c r="Q749" s="4"/>
      <c r="R749" s="4"/>
      <c r="S749" s="4"/>
      <c r="T749" s="4"/>
    </row>
    <row r="750" spans="1:10" ht="12.75">
      <c r="A750" s="30">
        <v>2013</v>
      </c>
      <c r="B750" s="8">
        <v>110</v>
      </c>
      <c r="C750" s="8">
        <v>217</v>
      </c>
      <c r="D750" s="2">
        <v>272</v>
      </c>
      <c r="E750" s="6">
        <v>263</v>
      </c>
      <c r="F750" s="6"/>
      <c r="G750" s="6"/>
      <c r="H750" s="3"/>
      <c r="I750" s="3"/>
      <c r="J750" s="3"/>
    </row>
    <row r="751" spans="1:20" ht="12.75">
      <c r="A751" s="30">
        <v>2014</v>
      </c>
      <c r="B751" s="8">
        <v>175</v>
      </c>
      <c r="C751" s="8">
        <v>271</v>
      </c>
      <c r="D751" s="2">
        <v>362</v>
      </c>
      <c r="E751" s="6">
        <v>354</v>
      </c>
      <c r="F751" s="6"/>
      <c r="G751" s="6"/>
      <c r="H751" s="3"/>
      <c r="I751" s="3"/>
      <c r="J751" s="3"/>
      <c r="L751" s="4"/>
      <c r="M751" s="4"/>
      <c r="N751" s="4"/>
      <c r="O751" s="4"/>
      <c r="P751" s="4"/>
      <c r="Q751" s="4"/>
      <c r="R751" s="4"/>
      <c r="S751" s="4"/>
      <c r="T751" s="4"/>
    </row>
    <row r="752" spans="1:20" ht="12.75">
      <c r="A752" s="30">
        <v>2015</v>
      </c>
      <c r="B752" s="8">
        <v>112</v>
      </c>
      <c r="C752" s="8">
        <v>155</v>
      </c>
      <c r="D752" s="2">
        <v>231</v>
      </c>
      <c r="E752" s="6">
        <v>224</v>
      </c>
      <c r="F752" s="6"/>
      <c r="G752" s="6"/>
      <c r="H752" s="3"/>
      <c r="I752" s="3"/>
      <c r="J752" s="3"/>
      <c r="L752" s="4"/>
      <c r="M752" s="4"/>
      <c r="N752" s="4"/>
      <c r="O752" s="4"/>
      <c r="P752" s="4"/>
      <c r="Q752" s="4"/>
      <c r="R752" s="4"/>
      <c r="S752" s="4"/>
      <c r="T752" s="4"/>
    </row>
    <row r="753" spans="1:20" ht="12.75">
      <c r="A753" s="9" t="s">
        <v>42</v>
      </c>
      <c r="B753" s="12">
        <f>SUM(B738:B752)</f>
        <v>1996</v>
      </c>
      <c r="C753" s="12">
        <f>SUM(C738:C752)</f>
        <v>2997</v>
      </c>
      <c r="D753" s="12">
        <f>SUM(D738:D752)</f>
        <v>4358</v>
      </c>
      <c r="E753" s="12">
        <f>SUM(E738:E752)</f>
        <v>4279</v>
      </c>
      <c r="F753" s="6"/>
      <c r="G753" s="6"/>
      <c r="H753" s="3"/>
      <c r="I753" s="3"/>
      <c r="J753" s="3"/>
      <c r="L753" s="4"/>
      <c r="M753" s="4"/>
      <c r="N753" s="4"/>
      <c r="O753" s="4"/>
      <c r="P753" s="4"/>
      <c r="Q753" s="4"/>
      <c r="R753" s="4"/>
      <c r="S753" s="4"/>
      <c r="T753" s="4"/>
    </row>
    <row r="754" spans="1:20" ht="12.75">
      <c r="A754" s="9"/>
      <c r="L754" s="4"/>
      <c r="M754" s="4"/>
      <c r="N754" s="4"/>
      <c r="O754" s="4"/>
      <c r="P754" s="4"/>
      <c r="Q754" s="4"/>
      <c r="R754" s="4"/>
      <c r="S754" s="4"/>
      <c r="T754" s="4"/>
    </row>
    <row r="755" spans="1:20" ht="12.75">
      <c r="A755" s="1" t="s">
        <v>710</v>
      </c>
      <c r="B755" s="46" t="s">
        <v>112</v>
      </c>
      <c r="C755" s="48"/>
      <c r="D755" s="46" t="s">
        <v>113</v>
      </c>
      <c r="E755" s="48"/>
      <c r="F755" s="28" t="s">
        <v>115</v>
      </c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ht="12.75">
      <c r="A756" s="5"/>
      <c r="B756" s="2" t="s">
        <v>940</v>
      </c>
      <c r="C756" s="2" t="s">
        <v>259</v>
      </c>
      <c r="D756" s="2" t="s">
        <v>942</v>
      </c>
      <c r="E756" s="2" t="s">
        <v>642</v>
      </c>
      <c r="F756" s="2" t="s">
        <v>644</v>
      </c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ht="12.75">
      <c r="A757" s="5"/>
      <c r="B757" s="2" t="s">
        <v>941</v>
      </c>
      <c r="C757" s="2" t="s">
        <v>260</v>
      </c>
      <c r="D757" s="2" t="s">
        <v>341</v>
      </c>
      <c r="E757" s="2" t="s">
        <v>643</v>
      </c>
      <c r="F757" s="2" t="s">
        <v>645</v>
      </c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ht="12.75">
      <c r="A758" s="7" t="s">
        <v>32</v>
      </c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ht="12.75">
      <c r="A759" s="30">
        <v>2101</v>
      </c>
      <c r="B759" s="2">
        <v>129</v>
      </c>
      <c r="C759" s="2">
        <v>529</v>
      </c>
      <c r="D759" s="2">
        <v>113</v>
      </c>
      <c r="E759" s="2">
        <v>538</v>
      </c>
      <c r="F759" s="6">
        <v>527</v>
      </c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ht="12.75">
      <c r="A760" s="30">
        <v>2102</v>
      </c>
      <c r="B760" s="2">
        <v>113</v>
      </c>
      <c r="C760" s="2">
        <v>322</v>
      </c>
      <c r="D760" s="2">
        <v>108</v>
      </c>
      <c r="E760" s="2">
        <v>325</v>
      </c>
      <c r="F760" s="6">
        <v>319</v>
      </c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ht="12.75">
      <c r="A761" s="30">
        <v>2103</v>
      </c>
      <c r="B761" s="2">
        <v>71</v>
      </c>
      <c r="C761" s="2">
        <v>255</v>
      </c>
      <c r="D761" s="2">
        <v>66</v>
      </c>
      <c r="E761" s="2">
        <v>246</v>
      </c>
      <c r="F761" s="6">
        <v>252</v>
      </c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ht="12.75">
      <c r="A762" s="30">
        <v>2104</v>
      </c>
      <c r="B762" s="2">
        <v>126</v>
      </c>
      <c r="C762" s="2">
        <v>286</v>
      </c>
      <c r="D762" s="2">
        <v>114</v>
      </c>
      <c r="E762" s="2">
        <v>294</v>
      </c>
      <c r="F762" s="6">
        <v>281</v>
      </c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ht="12.75">
      <c r="A763" s="30">
        <v>2105</v>
      </c>
      <c r="B763" s="2">
        <v>79</v>
      </c>
      <c r="C763" s="2">
        <v>174</v>
      </c>
      <c r="D763" s="2">
        <v>79</v>
      </c>
      <c r="E763" s="2">
        <v>173</v>
      </c>
      <c r="F763" s="6">
        <v>173</v>
      </c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ht="12.75">
      <c r="A764" s="1" t="s">
        <v>710</v>
      </c>
      <c r="B764" s="46" t="s">
        <v>112</v>
      </c>
      <c r="C764" s="48"/>
      <c r="D764" s="46" t="s">
        <v>113</v>
      </c>
      <c r="E764" s="48"/>
      <c r="F764" s="28" t="s">
        <v>115</v>
      </c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ht="12.75">
      <c r="A765" s="5"/>
      <c r="B765" s="2" t="s">
        <v>940</v>
      </c>
      <c r="C765" s="2" t="s">
        <v>259</v>
      </c>
      <c r="D765" s="2" t="s">
        <v>942</v>
      </c>
      <c r="E765" s="2" t="s">
        <v>642</v>
      </c>
      <c r="F765" s="2" t="s">
        <v>644</v>
      </c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ht="12.75">
      <c r="A766" s="5"/>
      <c r="B766" s="2" t="s">
        <v>941</v>
      </c>
      <c r="C766" s="2" t="s">
        <v>260</v>
      </c>
      <c r="D766" s="2" t="s">
        <v>341</v>
      </c>
      <c r="E766" s="2" t="s">
        <v>643</v>
      </c>
      <c r="F766" s="2" t="s">
        <v>645</v>
      </c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12.75">
      <c r="A767" s="7" t="s">
        <v>727</v>
      </c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12.75">
      <c r="A768" s="30">
        <v>2106</v>
      </c>
      <c r="B768" s="2">
        <v>115</v>
      </c>
      <c r="C768" s="2">
        <v>366</v>
      </c>
      <c r="D768" s="2">
        <v>106</v>
      </c>
      <c r="E768" s="2">
        <v>361</v>
      </c>
      <c r="F768" s="6">
        <v>367</v>
      </c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12.75">
      <c r="A769" s="30">
        <v>2107</v>
      </c>
      <c r="B769" s="2">
        <v>116</v>
      </c>
      <c r="C769" s="2">
        <v>329</v>
      </c>
      <c r="D769" s="2">
        <v>109</v>
      </c>
      <c r="E769" s="2">
        <v>325</v>
      </c>
      <c r="F769" s="6">
        <v>338</v>
      </c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ht="12.75">
      <c r="A770" s="30">
        <v>2108</v>
      </c>
      <c r="B770" s="2">
        <v>103</v>
      </c>
      <c r="C770" s="2">
        <v>224</v>
      </c>
      <c r="D770" s="2">
        <v>93</v>
      </c>
      <c r="E770" s="2">
        <v>221</v>
      </c>
      <c r="F770" s="6">
        <v>223</v>
      </c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12.75">
      <c r="A771" s="30">
        <v>2109</v>
      </c>
      <c r="B771" s="2">
        <v>132</v>
      </c>
      <c r="C771" s="2">
        <v>199</v>
      </c>
      <c r="D771" s="2">
        <v>124</v>
      </c>
      <c r="E771" s="2">
        <v>196</v>
      </c>
      <c r="F771" s="6">
        <v>196</v>
      </c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ht="12.75">
      <c r="A772" s="30">
        <v>2110</v>
      </c>
      <c r="B772" s="2">
        <v>59</v>
      </c>
      <c r="C772" s="2">
        <v>178</v>
      </c>
      <c r="D772" s="2">
        <v>56</v>
      </c>
      <c r="E772" s="2">
        <v>173</v>
      </c>
      <c r="F772" s="6">
        <v>173</v>
      </c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 ht="12.75">
      <c r="A773" s="14">
        <v>2111</v>
      </c>
      <c r="B773" s="2">
        <v>128</v>
      </c>
      <c r="C773" s="2">
        <v>287</v>
      </c>
      <c r="D773" s="2">
        <v>121</v>
      </c>
      <c r="E773" s="2">
        <v>286</v>
      </c>
      <c r="F773" s="2">
        <v>292</v>
      </c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12.75">
      <c r="A774" s="14">
        <v>2112</v>
      </c>
      <c r="B774" s="2">
        <v>167</v>
      </c>
      <c r="C774" s="2">
        <v>326</v>
      </c>
      <c r="D774" s="2">
        <v>148</v>
      </c>
      <c r="E774" s="2">
        <v>325</v>
      </c>
      <c r="F774" s="2">
        <v>327</v>
      </c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ht="12.75">
      <c r="A775" s="14">
        <v>2113</v>
      </c>
      <c r="B775" s="2">
        <v>85</v>
      </c>
      <c r="C775" s="2">
        <v>221</v>
      </c>
      <c r="D775" s="2">
        <v>78</v>
      </c>
      <c r="E775" s="2">
        <v>223</v>
      </c>
      <c r="F775" s="2">
        <v>221</v>
      </c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ht="12.75">
      <c r="A776" s="3">
        <v>2114</v>
      </c>
      <c r="B776" s="2">
        <v>145</v>
      </c>
      <c r="C776" s="2">
        <v>232</v>
      </c>
      <c r="D776" s="2">
        <v>133</v>
      </c>
      <c r="E776" s="2">
        <v>226</v>
      </c>
      <c r="F776" s="6">
        <v>232</v>
      </c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11" ht="12.75">
      <c r="A777" s="30">
        <v>2115</v>
      </c>
      <c r="B777" s="2">
        <v>110</v>
      </c>
      <c r="C777" s="2">
        <v>232</v>
      </c>
      <c r="D777" s="2">
        <v>100</v>
      </c>
      <c r="E777" s="2">
        <v>231</v>
      </c>
      <c r="F777" s="6">
        <v>235</v>
      </c>
      <c r="G777" s="3"/>
      <c r="H777" s="3"/>
      <c r="I777" s="3"/>
      <c r="J777" s="3"/>
      <c r="K777" s="4"/>
    </row>
    <row r="778" spans="1:20" ht="12.75">
      <c r="A778" s="30">
        <v>2116</v>
      </c>
      <c r="B778" s="2">
        <v>94</v>
      </c>
      <c r="C778" s="2">
        <v>141</v>
      </c>
      <c r="D778" s="2">
        <v>89</v>
      </c>
      <c r="E778" s="2">
        <v>143</v>
      </c>
      <c r="F778" s="6">
        <v>146</v>
      </c>
      <c r="G778" s="3"/>
      <c r="H778" s="3"/>
      <c r="I778" s="3"/>
      <c r="J778" s="3"/>
      <c r="K778" s="4"/>
      <c r="Q778" s="4"/>
      <c r="R778" s="4"/>
      <c r="S778" s="4"/>
      <c r="T778" s="4"/>
    </row>
    <row r="779" spans="1:20" ht="12.75">
      <c r="A779" s="30">
        <v>2117</v>
      </c>
      <c r="B779" s="2">
        <v>59</v>
      </c>
      <c r="C779" s="2">
        <v>164</v>
      </c>
      <c r="D779" s="2">
        <v>59</v>
      </c>
      <c r="E779" s="2">
        <v>166</v>
      </c>
      <c r="F779" s="6">
        <v>163</v>
      </c>
      <c r="G779" s="3"/>
      <c r="H779" s="3"/>
      <c r="I779" s="3"/>
      <c r="J779" s="3"/>
      <c r="K779" s="4"/>
      <c r="Q779" s="4"/>
      <c r="R779" s="4"/>
      <c r="S779" s="4"/>
      <c r="T779" s="4"/>
    </row>
    <row r="780" spans="1:20" ht="12.75">
      <c r="A780" s="9" t="s">
        <v>48</v>
      </c>
      <c r="B780" s="12">
        <f>SUM(B759:B779)</f>
        <v>1831</v>
      </c>
      <c r="C780" s="12">
        <f>SUM(C759:C779)</f>
        <v>4465</v>
      </c>
      <c r="D780" s="12">
        <f>SUM(D759:D779)</f>
        <v>1696</v>
      </c>
      <c r="E780" s="12">
        <f>SUM(E759:E779)</f>
        <v>4452</v>
      </c>
      <c r="F780" s="12">
        <f>SUM(F759:F779)</f>
        <v>4465</v>
      </c>
      <c r="G780" s="3"/>
      <c r="H780" s="3"/>
      <c r="I780" s="3"/>
      <c r="J780" s="3"/>
      <c r="K780" s="4"/>
      <c r="Q780" s="4"/>
      <c r="R780" s="4"/>
      <c r="S780" s="4"/>
      <c r="T780" s="4"/>
    </row>
    <row r="781" spans="17:20" ht="12.75">
      <c r="Q781" s="4"/>
      <c r="R781" s="4"/>
      <c r="S781" s="4"/>
      <c r="T781" s="4"/>
    </row>
    <row r="782" spans="1:20" ht="12.75">
      <c r="A782" s="9" t="s">
        <v>711</v>
      </c>
      <c r="B782" s="46" t="s">
        <v>112</v>
      </c>
      <c r="C782" s="48"/>
      <c r="D782" s="27" t="s">
        <v>113</v>
      </c>
      <c r="E782" s="46" t="s">
        <v>115</v>
      </c>
      <c r="F782" s="48"/>
      <c r="I782" s="3"/>
      <c r="J782" s="3"/>
      <c r="Q782" s="4"/>
      <c r="R782" s="4"/>
      <c r="S782" s="4"/>
      <c r="T782" s="4"/>
    </row>
    <row r="783" spans="1:20" ht="12.75">
      <c r="A783" s="6"/>
      <c r="B783" s="2" t="s">
        <v>945</v>
      </c>
      <c r="C783" s="2" t="s">
        <v>646</v>
      </c>
      <c r="D783" s="2" t="s">
        <v>114</v>
      </c>
      <c r="E783" s="2" t="s">
        <v>943</v>
      </c>
      <c r="F783" s="2" t="s">
        <v>648</v>
      </c>
      <c r="I783" s="3"/>
      <c r="J783" s="3"/>
      <c r="Q783" s="4"/>
      <c r="R783" s="4"/>
      <c r="S783" s="4"/>
      <c r="T783" s="4"/>
    </row>
    <row r="784" spans="1:20" ht="12.75">
      <c r="A784" s="19"/>
      <c r="B784" s="2" t="s">
        <v>946</v>
      </c>
      <c r="C784" s="2" t="s">
        <v>647</v>
      </c>
      <c r="D784" s="2" t="s">
        <v>267</v>
      </c>
      <c r="E784" s="2" t="s">
        <v>944</v>
      </c>
      <c r="F784" s="2" t="s">
        <v>649</v>
      </c>
      <c r="I784" s="3"/>
      <c r="J784" s="3"/>
      <c r="Q784" s="4"/>
      <c r="R784" s="4"/>
      <c r="S784" s="4"/>
      <c r="T784" s="4"/>
    </row>
    <row r="785" spans="1:20" ht="12.75">
      <c r="A785" s="7" t="s">
        <v>32</v>
      </c>
      <c r="I785" s="3"/>
      <c r="J785" s="3"/>
      <c r="Q785" s="4"/>
      <c r="R785" s="4"/>
      <c r="S785" s="4"/>
      <c r="T785" s="4"/>
    </row>
    <row r="786" spans="1:20" ht="12.75">
      <c r="A786" s="30">
        <v>2201</v>
      </c>
      <c r="B786" s="2">
        <v>81</v>
      </c>
      <c r="C786" s="2">
        <v>300</v>
      </c>
      <c r="D786" s="2">
        <v>294</v>
      </c>
      <c r="E786" s="2">
        <v>95</v>
      </c>
      <c r="F786" s="2">
        <v>265</v>
      </c>
      <c r="I786" s="3"/>
      <c r="J786" s="3"/>
      <c r="Q786" s="4"/>
      <c r="R786" s="4"/>
      <c r="S786" s="4"/>
      <c r="T786" s="4"/>
    </row>
    <row r="787" spans="1:20" ht="12.75">
      <c r="A787" s="30">
        <v>2202</v>
      </c>
      <c r="B787" s="2">
        <v>68</v>
      </c>
      <c r="C787" s="2">
        <v>265</v>
      </c>
      <c r="D787" s="2">
        <v>261</v>
      </c>
      <c r="E787" s="2">
        <v>81</v>
      </c>
      <c r="F787" s="2">
        <v>231</v>
      </c>
      <c r="I787" s="3"/>
      <c r="J787" s="3"/>
      <c r="Q787" s="4"/>
      <c r="R787" s="4"/>
      <c r="S787" s="4"/>
      <c r="T787" s="4"/>
    </row>
    <row r="788" spans="1:20" ht="12.75">
      <c r="A788" s="30">
        <v>2203</v>
      </c>
      <c r="B788" s="2">
        <v>83</v>
      </c>
      <c r="C788" s="2">
        <v>253</v>
      </c>
      <c r="D788" s="2">
        <v>250</v>
      </c>
      <c r="E788" s="2">
        <v>78</v>
      </c>
      <c r="F788" s="2">
        <v>208</v>
      </c>
      <c r="I788" s="3"/>
      <c r="J788" s="3"/>
      <c r="Q788" s="4"/>
      <c r="R788" s="4"/>
      <c r="S788" s="4"/>
      <c r="T788" s="4"/>
    </row>
    <row r="789" spans="1:20" ht="12.75">
      <c r="A789" s="30">
        <v>2204</v>
      </c>
      <c r="B789" s="2">
        <v>78</v>
      </c>
      <c r="C789" s="2">
        <v>246</v>
      </c>
      <c r="D789" s="2">
        <v>236</v>
      </c>
      <c r="E789" s="2">
        <v>96</v>
      </c>
      <c r="F789" s="2">
        <v>187</v>
      </c>
      <c r="I789" s="3"/>
      <c r="J789" s="3"/>
      <c r="Q789" s="4"/>
      <c r="R789" s="4"/>
      <c r="S789" s="4"/>
      <c r="T789" s="4"/>
    </row>
    <row r="790" spans="1:20" ht="12.75">
      <c r="A790" s="30">
        <v>2205</v>
      </c>
      <c r="B790" s="2">
        <v>31</v>
      </c>
      <c r="C790" s="2">
        <v>272</v>
      </c>
      <c r="D790" s="2">
        <v>271</v>
      </c>
      <c r="E790" s="2">
        <v>67</v>
      </c>
      <c r="F790" s="2">
        <v>247</v>
      </c>
      <c r="I790" s="3"/>
      <c r="J790" s="3"/>
      <c r="Q790" s="4"/>
      <c r="R790" s="4"/>
      <c r="S790" s="4"/>
      <c r="T790" s="4"/>
    </row>
    <row r="791" spans="1:20" ht="12.75">
      <c r="A791" s="30">
        <v>2206</v>
      </c>
      <c r="B791" s="2">
        <v>84</v>
      </c>
      <c r="C791" s="2">
        <v>361</v>
      </c>
      <c r="D791" s="2">
        <v>359</v>
      </c>
      <c r="E791" s="2">
        <v>142</v>
      </c>
      <c r="F791" s="2">
        <v>272</v>
      </c>
      <c r="I791" s="3"/>
      <c r="J791" s="3"/>
      <c r="Q791" s="4"/>
      <c r="R791" s="4"/>
      <c r="S791" s="4"/>
      <c r="T791" s="4"/>
    </row>
    <row r="792" spans="1:20" ht="12.75">
      <c r="A792" s="30">
        <v>2207</v>
      </c>
      <c r="B792" s="2">
        <v>78</v>
      </c>
      <c r="C792" s="2">
        <v>454</v>
      </c>
      <c r="D792" s="2">
        <v>461</v>
      </c>
      <c r="E792" s="2">
        <v>152</v>
      </c>
      <c r="F792" s="2">
        <v>345</v>
      </c>
      <c r="I792" s="3"/>
      <c r="J792" s="3"/>
      <c r="Q792" s="4"/>
      <c r="R792" s="4"/>
      <c r="S792" s="4"/>
      <c r="T792" s="4"/>
    </row>
    <row r="793" spans="1:20" ht="12.75">
      <c r="A793" s="30">
        <v>2208</v>
      </c>
      <c r="B793" s="2">
        <v>84</v>
      </c>
      <c r="C793" s="2">
        <v>294</v>
      </c>
      <c r="D793" s="2">
        <v>293</v>
      </c>
      <c r="E793" s="2">
        <v>138</v>
      </c>
      <c r="F793" s="2">
        <v>194</v>
      </c>
      <c r="I793" s="3"/>
      <c r="J793" s="3"/>
      <c r="Q793" s="4"/>
      <c r="R793" s="4"/>
      <c r="S793" s="4"/>
      <c r="T793" s="4"/>
    </row>
    <row r="794" spans="1:20" ht="12.75">
      <c r="A794" s="30">
        <v>2209</v>
      </c>
      <c r="B794" s="2">
        <v>53</v>
      </c>
      <c r="C794" s="2">
        <v>183</v>
      </c>
      <c r="D794" s="2">
        <v>187</v>
      </c>
      <c r="E794" s="2">
        <v>75</v>
      </c>
      <c r="F794" s="2">
        <v>134</v>
      </c>
      <c r="I794" s="3"/>
      <c r="J794" s="3"/>
      <c r="Q794" s="4"/>
      <c r="R794" s="4"/>
      <c r="S794" s="4"/>
      <c r="T794" s="4"/>
    </row>
    <row r="795" spans="1:20" ht="12.75">
      <c r="A795" s="30">
        <v>2210</v>
      </c>
      <c r="B795" s="2">
        <v>103</v>
      </c>
      <c r="C795" s="2">
        <v>232</v>
      </c>
      <c r="D795" s="2">
        <v>239</v>
      </c>
      <c r="E795" s="2">
        <v>113</v>
      </c>
      <c r="F795" s="2">
        <v>140</v>
      </c>
      <c r="I795" s="3"/>
      <c r="J795" s="3"/>
      <c r="Q795" s="4"/>
      <c r="R795" s="4"/>
      <c r="S795" s="4"/>
      <c r="T795" s="4"/>
    </row>
    <row r="796" spans="1:20" ht="12.75">
      <c r="A796" s="30">
        <v>2211</v>
      </c>
      <c r="B796" s="2">
        <v>55</v>
      </c>
      <c r="C796" s="2">
        <v>287</v>
      </c>
      <c r="D796" s="2">
        <v>283</v>
      </c>
      <c r="E796" s="2">
        <v>114</v>
      </c>
      <c r="F796" s="2">
        <v>183</v>
      </c>
      <c r="I796" s="3"/>
      <c r="J796" s="3"/>
      <c r="Q796" s="4"/>
      <c r="R796" s="4"/>
      <c r="S796" s="4"/>
      <c r="T796" s="4"/>
    </row>
    <row r="797" spans="1:20" ht="12.75">
      <c r="A797" s="30">
        <v>2212</v>
      </c>
      <c r="B797" s="2">
        <v>38</v>
      </c>
      <c r="C797" s="2">
        <v>261</v>
      </c>
      <c r="D797" s="2">
        <v>275</v>
      </c>
      <c r="E797" s="2">
        <v>94</v>
      </c>
      <c r="F797" s="2">
        <v>218</v>
      </c>
      <c r="I797" s="3"/>
      <c r="J797" s="3"/>
      <c r="R797" s="4"/>
      <c r="S797" s="4"/>
      <c r="T797" s="4"/>
    </row>
    <row r="798" spans="1:10" ht="12.75">
      <c r="A798" s="30">
        <v>2213</v>
      </c>
      <c r="B798" s="2">
        <v>2</v>
      </c>
      <c r="C798" s="2">
        <v>26</v>
      </c>
      <c r="D798" s="2">
        <v>27</v>
      </c>
      <c r="E798" s="2">
        <v>6</v>
      </c>
      <c r="F798" s="2">
        <v>21</v>
      </c>
      <c r="I798" s="3"/>
      <c r="J798" s="3"/>
    </row>
    <row r="799" spans="1:20" ht="12.75">
      <c r="A799" s="30">
        <v>2214</v>
      </c>
      <c r="B799" s="2">
        <v>52</v>
      </c>
      <c r="C799" s="2">
        <v>237</v>
      </c>
      <c r="D799" s="2">
        <v>239</v>
      </c>
      <c r="E799" s="2">
        <v>80</v>
      </c>
      <c r="F799" s="2">
        <v>179</v>
      </c>
      <c r="I799" s="3"/>
      <c r="J799" s="3"/>
      <c r="Q799" s="4"/>
      <c r="R799" s="4"/>
      <c r="S799" s="4"/>
      <c r="T799" s="4"/>
    </row>
    <row r="800" spans="1:20" ht="12.75">
      <c r="A800" s="9" t="s">
        <v>48</v>
      </c>
      <c r="B800" s="12">
        <f>SUM(B786:B799)</f>
        <v>890</v>
      </c>
      <c r="C800" s="12">
        <f>SUM(C786:C799)</f>
        <v>3671</v>
      </c>
      <c r="D800" s="12">
        <f>SUM(D786:D799)</f>
        <v>3675</v>
      </c>
      <c r="E800" s="12">
        <f>SUM(E786:E799)</f>
        <v>1331</v>
      </c>
      <c r="F800" s="12">
        <f>SUM(F786:F799)</f>
        <v>2824</v>
      </c>
      <c r="I800" s="3"/>
      <c r="J800" s="3"/>
      <c r="Q800" s="4"/>
      <c r="R800" s="4"/>
      <c r="S800" s="4"/>
      <c r="T800" s="4"/>
    </row>
    <row r="801" spans="10:20" ht="12.75">
      <c r="J801" s="3"/>
      <c r="Q801" s="4"/>
      <c r="R801" s="4"/>
      <c r="S801" s="4"/>
      <c r="T801" s="4"/>
    </row>
    <row r="802" spans="17:20" ht="2.25" customHeight="1">
      <c r="Q802" s="4"/>
      <c r="R802" s="4"/>
      <c r="S802" s="4"/>
      <c r="T802" s="4"/>
    </row>
    <row r="803" spans="1:20" ht="12.75">
      <c r="A803" s="1" t="s">
        <v>712</v>
      </c>
      <c r="B803" s="46" t="s">
        <v>112</v>
      </c>
      <c r="C803" s="48"/>
      <c r="D803" s="46" t="s">
        <v>113</v>
      </c>
      <c r="E803" s="48"/>
      <c r="F803" s="28" t="s">
        <v>115</v>
      </c>
      <c r="G803" s="36"/>
      <c r="J803" s="3"/>
      <c r="Q803" s="4"/>
      <c r="R803" s="4"/>
      <c r="S803" s="4"/>
      <c r="T803" s="4"/>
    </row>
    <row r="804" spans="1:20" ht="12.75">
      <c r="A804" s="5"/>
      <c r="B804" s="2" t="s">
        <v>261</v>
      </c>
      <c r="C804" s="2" t="s">
        <v>938</v>
      </c>
      <c r="D804" s="2" t="s">
        <v>951</v>
      </c>
      <c r="E804" s="2" t="s">
        <v>949</v>
      </c>
      <c r="F804" s="2" t="s">
        <v>947</v>
      </c>
      <c r="J804" s="3"/>
      <c r="Q804" s="4"/>
      <c r="R804" s="4"/>
      <c r="S804" s="4"/>
      <c r="T804" s="4"/>
    </row>
    <row r="805" spans="1:20" ht="12.75">
      <c r="A805" s="15"/>
      <c r="B805" s="2" t="s">
        <v>262</v>
      </c>
      <c r="C805" s="2" t="s">
        <v>953</v>
      </c>
      <c r="D805" s="2" t="s">
        <v>952</v>
      </c>
      <c r="E805" s="2" t="s">
        <v>950</v>
      </c>
      <c r="F805" s="2" t="s">
        <v>948</v>
      </c>
      <c r="J805" s="3"/>
      <c r="Q805" s="4"/>
      <c r="R805" s="4"/>
      <c r="S805" s="4"/>
      <c r="T805" s="4"/>
    </row>
    <row r="806" spans="1:20" ht="12.75">
      <c r="A806" s="7" t="s">
        <v>41</v>
      </c>
      <c r="J806" s="3"/>
      <c r="Q806" s="4"/>
      <c r="R806" s="4"/>
      <c r="S806" s="4"/>
      <c r="T806" s="4"/>
    </row>
    <row r="807" spans="1:20" ht="12.75">
      <c r="A807" s="20" t="s">
        <v>954</v>
      </c>
      <c r="B807" s="2">
        <v>7</v>
      </c>
      <c r="C807" s="2">
        <v>6</v>
      </c>
      <c r="D807" s="2">
        <v>9</v>
      </c>
      <c r="E807" s="2">
        <v>5</v>
      </c>
      <c r="F807" s="2">
        <v>12</v>
      </c>
      <c r="J807" s="3"/>
      <c r="Q807" s="4"/>
      <c r="R807" s="4"/>
      <c r="S807" s="4"/>
      <c r="T807" s="4"/>
    </row>
    <row r="808" spans="1:20" ht="12.75">
      <c r="A808" s="20" t="s">
        <v>955</v>
      </c>
      <c r="B808" s="8">
        <v>20</v>
      </c>
      <c r="C808" s="2">
        <v>5</v>
      </c>
      <c r="D808" s="2">
        <v>14</v>
      </c>
      <c r="E808" s="2">
        <v>12</v>
      </c>
      <c r="F808" s="2">
        <v>26</v>
      </c>
      <c r="J808" s="3"/>
      <c r="Q808" s="4"/>
      <c r="R808" s="4"/>
      <c r="S808" s="4"/>
      <c r="T808" s="4"/>
    </row>
    <row r="809" spans="1:20" ht="12.75">
      <c r="A809" s="20" t="s">
        <v>956</v>
      </c>
      <c r="B809" s="8">
        <v>156</v>
      </c>
      <c r="C809" s="2">
        <v>70</v>
      </c>
      <c r="D809" s="2">
        <v>64</v>
      </c>
      <c r="E809" s="2">
        <v>170</v>
      </c>
      <c r="F809" s="2">
        <v>203</v>
      </c>
      <c r="J809" s="3"/>
      <c r="Q809" s="4"/>
      <c r="R809" s="4"/>
      <c r="S809" s="4"/>
      <c r="T809" s="4"/>
    </row>
    <row r="810" spans="1:20" ht="12.75">
      <c r="A810" s="21" t="s">
        <v>957</v>
      </c>
      <c r="B810" s="8">
        <v>57</v>
      </c>
      <c r="C810" s="2">
        <v>31</v>
      </c>
      <c r="D810" s="2">
        <v>24</v>
      </c>
      <c r="E810" s="2">
        <v>72</v>
      </c>
      <c r="F810" s="2">
        <v>79</v>
      </c>
      <c r="J810" s="3"/>
      <c r="Q810" s="4"/>
      <c r="R810" s="4"/>
      <c r="S810" s="4"/>
      <c r="T810" s="4"/>
    </row>
    <row r="811" spans="1:20" ht="12.75">
      <c r="A811" s="21" t="s">
        <v>958</v>
      </c>
      <c r="B811" s="8">
        <v>52</v>
      </c>
      <c r="C811" s="2">
        <v>21</v>
      </c>
      <c r="D811" s="2">
        <v>25</v>
      </c>
      <c r="E811" s="2">
        <v>53</v>
      </c>
      <c r="F811" s="2">
        <v>62</v>
      </c>
      <c r="J811" s="3"/>
      <c r="Q811" s="4"/>
      <c r="R811" s="4"/>
      <c r="S811" s="4"/>
      <c r="T811" s="4"/>
    </row>
    <row r="812" spans="1:20" ht="12.75">
      <c r="A812" s="21" t="s">
        <v>959</v>
      </c>
      <c r="B812" s="8">
        <v>32</v>
      </c>
      <c r="C812" s="2">
        <v>13</v>
      </c>
      <c r="D812" s="2">
        <v>16</v>
      </c>
      <c r="E812" s="2">
        <v>35</v>
      </c>
      <c r="F812" s="2">
        <v>47</v>
      </c>
      <c r="J812" s="3"/>
      <c r="Q812" s="4"/>
      <c r="R812" s="4"/>
      <c r="S812" s="4"/>
      <c r="T812" s="4"/>
    </row>
    <row r="813" spans="1:20" ht="12.75">
      <c r="A813" s="20" t="s">
        <v>960</v>
      </c>
      <c r="B813" s="8">
        <v>60</v>
      </c>
      <c r="C813" s="2">
        <v>62</v>
      </c>
      <c r="D813" s="2">
        <v>38</v>
      </c>
      <c r="E813" s="2">
        <v>91</v>
      </c>
      <c r="F813" s="2">
        <v>113</v>
      </c>
      <c r="J813" s="3"/>
      <c r="Q813" s="4"/>
      <c r="R813" s="4"/>
      <c r="S813" s="4"/>
      <c r="T813" s="4"/>
    </row>
    <row r="814" spans="1:20" ht="12.75">
      <c r="A814" s="20" t="s">
        <v>961</v>
      </c>
      <c r="B814" s="8">
        <v>123</v>
      </c>
      <c r="C814" s="2">
        <v>88</v>
      </c>
      <c r="D814" s="2">
        <v>60</v>
      </c>
      <c r="E814" s="2">
        <v>164</v>
      </c>
      <c r="F814" s="2">
        <v>183</v>
      </c>
      <c r="J814" s="3"/>
      <c r="Q814" s="4"/>
      <c r="R814" s="4"/>
      <c r="S814" s="4"/>
      <c r="T814" s="4"/>
    </row>
    <row r="815" spans="1:20" ht="12.75">
      <c r="A815" s="20" t="s">
        <v>962</v>
      </c>
      <c r="B815" s="8">
        <v>121</v>
      </c>
      <c r="C815" s="2">
        <v>74</v>
      </c>
      <c r="D815" s="2">
        <v>72</v>
      </c>
      <c r="E815" s="2">
        <v>132</v>
      </c>
      <c r="F815" s="2">
        <v>182</v>
      </c>
      <c r="J815" s="3"/>
      <c r="Q815" s="4"/>
      <c r="R815" s="4"/>
      <c r="S815" s="4"/>
      <c r="T815" s="4"/>
    </row>
    <row r="816" spans="1:20" ht="12.75">
      <c r="A816" s="41" t="s">
        <v>963</v>
      </c>
      <c r="B816" s="8">
        <v>131</v>
      </c>
      <c r="C816" s="2">
        <v>56</v>
      </c>
      <c r="D816" s="2">
        <v>74</v>
      </c>
      <c r="E816" s="2">
        <v>116</v>
      </c>
      <c r="F816" s="2">
        <v>157</v>
      </c>
      <c r="J816" s="3"/>
      <c r="Q816" s="4"/>
      <c r="R816" s="4"/>
      <c r="S816" s="4"/>
      <c r="T816" s="4"/>
    </row>
    <row r="817" spans="1:20" ht="12.75">
      <c r="A817" s="41" t="s">
        <v>964</v>
      </c>
      <c r="B817" s="8">
        <v>143</v>
      </c>
      <c r="C817" s="2">
        <v>98</v>
      </c>
      <c r="D817" s="2">
        <v>77</v>
      </c>
      <c r="E817" s="2">
        <v>166</v>
      </c>
      <c r="F817" s="2">
        <v>211</v>
      </c>
      <c r="J817" s="3"/>
      <c r="Q817" s="4"/>
      <c r="R817" s="4"/>
      <c r="S817" s="4"/>
      <c r="T817" s="4"/>
    </row>
    <row r="818" spans="1:20" ht="12.75">
      <c r="A818" s="41" t="s">
        <v>965</v>
      </c>
      <c r="B818" s="8">
        <v>123</v>
      </c>
      <c r="C818" s="2">
        <v>68</v>
      </c>
      <c r="D818" s="2">
        <v>66</v>
      </c>
      <c r="E818" s="2">
        <v>127</v>
      </c>
      <c r="F818" s="2">
        <v>176</v>
      </c>
      <c r="J818" s="3"/>
      <c r="Q818" s="4"/>
      <c r="R818" s="4"/>
      <c r="S818" s="4"/>
      <c r="T818" s="4"/>
    </row>
    <row r="819" spans="1:20" ht="12.75">
      <c r="A819" s="41" t="s">
        <v>966</v>
      </c>
      <c r="B819" s="8">
        <v>143</v>
      </c>
      <c r="C819" s="2">
        <v>58</v>
      </c>
      <c r="D819" s="2">
        <v>74</v>
      </c>
      <c r="E819" s="2">
        <v>134</v>
      </c>
      <c r="F819" s="2">
        <v>182</v>
      </c>
      <c r="J819" s="3"/>
      <c r="Q819" s="4"/>
      <c r="R819" s="4"/>
      <c r="S819" s="4"/>
      <c r="T819" s="4"/>
    </row>
    <row r="820" spans="1:20" ht="12.75">
      <c r="A820" s="41" t="s">
        <v>967</v>
      </c>
      <c r="B820" s="8">
        <v>139</v>
      </c>
      <c r="C820" s="2">
        <v>148</v>
      </c>
      <c r="D820" s="2">
        <v>94</v>
      </c>
      <c r="E820" s="2">
        <v>209</v>
      </c>
      <c r="F820" s="2">
        <v>253</v>
      </c>
      <c r="J820" s="3"/>
      <c r="Q820" s="4"/>
      <c r="R820" s="4"/>
      <c r="S820" s="4"/>
      <c r="T820" s="4"/>
    </row>
    <row r="821" spans="1:20" ht="12.75">
      <c r="A821" s="41" t="s">
        <v>968</v>
      </c>
      <c r="B821" s="8">
        <v>143</v>
      </c>
      <c r="C821" s="2">
        <v>109</v>
      </c>
      <c r="D821" s="2">
        <v>68</v>
      </c>
      <c r="E821" s="2">
        <v>191</v>
      </c>
      <c r="F821" s="2">
        <v>230</v>
      </c>
      <c r="J821" s="3"/>
      <c r="Q821" s="4"/>
      <c r="R821" s="4"/>
      <c r="S821" s="4"/>
      <c r="T821" s="4"/>
    </row>
    <row r="822" spans="1:20" ht="12.75">
      <c r="A822" s="41" t="s">
        <v>969</v>
      </c>
      <c r="B822" s="2">
        <v>33</v>
      </c>
      <c r="C822" s="2">
        <v>9</v>
      </c>
      <c r="D822" s="2">
        <v>12</v>
      </c>
      <c r="E822" s="2">
        <v>37</v>
      </c>
      <c r="F822" s="2">
        <v>37</v>
      </c>
      <c r="J822" s="3"/>
      <c r="Q822" s="4"/>
      <c r="R822" s="4"/>
      <c r="S822" s="4"/>
      <c r="T822" s="4"/>
    </row>
    <row r="823" spans="1:20" ht="12.75">
      <c r="A823" s="41" t="s">
        <v>970</v>
      </c>
      <c r="B823" s="2">
        <v>32</v>
      </c>
      <c r="C823" s="2">
        <v>14</v>
      </c>
      <c r="D823" s="2">
        <v>21</v>
      </c>
      <c r="E823" s="2">
        <v>22</v>
      </c>
      <c r="F823" s="2">
        <v>37</v>
      </c>
      <c r="J823" s="3"/>
      <c r="Q823" s="4"/>
      <c r="R823" s="4"/>
      <c r="S823" s="4"/>
      <c r="T823" s="4"/>
    </row>
    <row r="824" spans="1:20" ht="12.75">
      <c r="A824" s="9" t="s">
        <v>1</v>
      </c>
      <c r="B824" s="11">
        <f>SUM(B807:B823)</f>
        <v>1515</v>
      </c>
      <c r="C824" s="11">
        <f>SUM(C807:C823)</f>
        <v>930</v>
      </c>
      <c r="D824" s="11">
        <f>SUM(D807:D823)</f>
        <v>808</v>
      </c>
      <c r="E824" s="11">
        <f>SUM(E807:E823)</f>
        <v>1736</v>
      </c>
      <c r="F824" s="11">
        <f>SUM(F807:F823)</f>
        <v>2190</v>
      </c>
      <c r="G824" s="11"/>
      <c r="J824" s="3"/>
      <c r="Q824" s="4"/>
      <c r="R824" s="4"/>
      <c r="S824" s="4"/>
      <c r="T824" s="4"/>
    </row>
    <row r="825" spans="1:20" ht="7.5" customHeight="1">
      <c r="A825" s="9"/>
      <c r="B825" s="11"/>
      <c r="C825" s="11"/>
      <c r="D825" s="11"/>
      <c r="E825" s="11"/>
      <c r="F825" s="11"/>
      <c r="G825" s="11"/>
      <c r="J825" s="3"/>
      <c r="Q825" s="4"/>
      <c r="R825" s="4"/>
      <c r="S825" s="4"/>
      <c r="T825" s="4"/>
    </row>
    <row r="826" spans="1:20" ht="12.75">
      <c r="A826" s="1" t="s">
        <v>712</v>
      </c>
      <c r="B826" s="46" t="s">
        <v>112</v>
      </c>
      <c r="C826" s="48"/>
      <c r="D826" s="46" t="s">
        <v>113</v>
      </c>
      <c r="E826" s="48"/>
      <c r="F826" s="28" t="s">
        <v>115</v>
      </c>
      <c r="G826" s="36"/>
      <c r="J826" s="3"/>
      <c r="Q826" s="4"/>
      <c r="R826" s="4"/>
      <c r="S826" s="4"/>
      <c r="T826" s="4"/>
    </row>
    <row r="827" spans="1:20" ht="12.75">
      <c r="A827" s="5"/>
      <c r="B827" s="2" t="s">
        <v>261</v>
      </c>
      <c r="C827" s="2" t="s">
        <v>938</v>
      </c>
      <c r="D827" s="2" t="s">
        <v>951</v>
      </c>
      <c r="E827" s="2" t="s">
        <v>949</v>
      </c>
      <c r="F827" s="2" t="s">
        <v>947</v>
      </c>
      <c r="J827" s="3"/>
      <c r="Q827" s="4"/>
      <c r="R827" s="4"/>
      <c r="S827" s="4"/>
      <c r="T827" s="4"/>
    </row>
    <row r="828" spans="1:20" ht="12.75">
      <c r="A828" s="15"/>
      <c r="B828" s="2" t="s">
        <v>262</v>
      </c>
      <c r="C828" s="2" t="s">
        <v>953</v>
      </c>
      <c r="D828" s="2" t="s">
        <v>952</v>
      </c>
      <c r="E828" s="2" t="s">
        <v>950</v>
      </c>
      <c r="F828" s="2" t="s">
        <v>948</v>
      </c>
      <c r="J828" s="3"/>
      <c r="Q828" s="4"/>
      <c r="R828" s="4"/>
      <c r="S828" s="4"/>
      <c r="T828" s="4"/>
    </row>
    <row r="829" spans="2:20" ht="7.5" customHeight="1">
      <c r="B829" s="5"/>
      <c r="C829" s="5"/>
      <c r="D829" s="5"/>
      <c r="E829" s="5"/>
      <c r="J829" s="3"/>
      <c r="Q829" s="4"/>
      <c r="R829" s="4"/>
      <c r="S829" s="4"/>
      <c r="T829" s="4"/>
    </row>
    <row r="830" spans="1:20" ht="12.75">
      <c r="A830" s="7" t="s">
        <v>40</v>
      </c>
      <c r="J830" s="3"/>
      <c r="Q830" s="4"/>
      <c r="R830" s="4"/>
      <c r="S830" s="4"/>
      <c r="T830" s="4"/>
    </row>
    <row r="831" spans="1:20" ht="12.75">
      <c r="A831" s="41" t="s">
        <v>971</v>
      </c>
      <c r="B831" s="2">
        <v>118</v>
      </c>
      <c r="C831" s="2">
        <v>49</v>
      </c>
      <c r="D831" s="2">
        <v>96</v>
      </c>
      <c r="E831" s="2">
        <v>81</v>
      </c>
      <c r="F831" s="2">
        <v>162</v>
      </c>
      <c r="J831" s="3"/>
      <c r="Q831" s="4"/>
      <c r="R831" s="4"/>
      <c r="S831" s="4"/>
      <c r="T831" s="4"/>
    </row>
    <row r="832" spans="1:20" ht="12.75">
      <c r="A832" s="41" t="s">
        <v>972</v>
      </c>
      <c r="B832" s="8">
        <v>187</v>
      </c>
      <c r="C832" s="2">
        <v>82</v>
      </c>
      <c r="D832" s="2">
        <v>152</v>
      </c>
      <c r="E832" s="2">
        <v>135</v>
      </c>
      <c r="F832" s="2">
        <v>246</v>
      </c>
      <c r="J832" s="3"/>
      <c r="Q832" s="4"/>
      <c r="R832" s="4"/>
      <c r="S832" s="4"/>
      <c r="T832" s="4"/>
    </row>
    <row r="833" spans="1:20" ht="12.75">
      <c r="A833" s="41" t="s">
        <v>973</v>
      </c>
      <c r="B833" s="8">
        <v>127</v>
      </c>
      <c r="C833" s="2">
        <v>50</v>
      </c>
      <c r="D833" s="2">
        <v>84</v>
      </c>
      <c r="E833" s="2">
        <v>122</v>
      </c>
      <c r="F833" s="2">
        <v>167</v>
      </c>
      <c r="J833" s="3"/>
      <c r="Q833" s="4"/>
      <c r="R833" s="4"/>
      <c r="S833" s="4"/>
      <c r="T833" s="4"/>
    </row>
    <row r="834" spans="1:20" ht="12.75">
      <c r="A834" s="41" t="s">
        <v>974</v>
      </c>
      <c r="B834" s="8">
        <v>157</v>
      </c>
      <c r="C834" s="2">
        <v>53</v>
      </c>
      <c r="D834" s="2">
        <v>87</v>
      </c>
      <c r="E834" s="2">
        <v>143</v>
      </c>
      <c r="F834" s="2">
        <v>205</v>
      </c>
      <c r="J834" s="3"/>
      <c r="Q834" s="4"/>
      <c r="R834" s="4"/>
      <c r="S834" s="4"/>
      <c r="T834" s="4"/>
    </row>
    <row r="835" spans="1:20" ht="12.75">
      <c r="A835" s="41" t="s">
        <v>975</v>
      </c>
      <c r="B835" s="8">
        <v>39</v>
      </c>
      <c r="C835" s="2">
        <v>4</v>
      </c>
      <c r="D835" s="2">
        <v>6</v>
      </c>
      <c r="E835" s="2">
        <v>37</v>
      </c>
      <c r="F835" s="2">
        <v>37</v>
      </c>
      <c r="J835" s="3"/>
      <c r="Q835" s="4"/>
      <c r="R835" s="4"/>
      <c r="S835" s="4"/>
      <c r="T835" s="4"/>
    </row>
    <row r="836" spans="1:20" ht="12.75">
      <c r="A836" s="41" t="s">
        <v>976</v>
      </c>
      <c r="B836" s="8">
        <v>94</v>
      </c>
      <c r="C836" s="2">
        <v>42</v>
      </c>
      <c r="D836" s="2">
        <v>54</v>
      </c>
      <c r="E836" s="2">
        <v>89</v>
      </c>
      <c r="F836" s="2">
        <v>132</v>
      </c>
      <c r="J836" s="3"/>
      <c r="Q836" s="4"/>
      <c r="R836" s="4"/>
      <c r="S836" s="4"/>
      <c r="T836" s="4"/>
    </row>
    <row r="837" spans="1:20" ht="12.75">
      <c r="A837" s="41" t="s">
        <v>977</v>
      </c>
      <c r="B837" s="8">
        <v>74</v>
      </c>
      <c r="C837" s="2">
        <v>24</v>
      </c>
      <c r="D837" s="2">
        <v>50</v>
      </c>
      <c r="E837" s="2">
        <v>50</v>
      </c>
      <c r="F837" s="2">
        <v>92</v>
      </c>
      <c r="J837" s="3"/>
      <c r="Q837" s="4"/>
      <c r="R837" s="4"/>
      <c r="S837" s="4"/>
      <c r="T837" s="4"/>
    </row>
    <row r="838" spans="1:20" ht="12.75">
      <c r="A838" s="41" t="s">
        <v>978</v>
      </c>
      <c r="B838" s="8">
        <v>39</v>
      </c>
      <c r="C838" s="2">
        <v>14</v>
      </c>
      <c r="D838" s="2">
        <v>16</v>
      </c>
      <c r="E838" s="2">
        <v>38</v>
      </c>
      <c r="F838" s="2">
        <v>45</v>
      </c>
      <c r="J838" s="3"/>
      <c r="Q838" s="4"/>
      <c r="R838" s="4"/>
      <c r="S838" s="4"/>
      <c r="T838" s="4"/>
    </row>
    <row r="839" spans="1:20" ht="12.75">
      <c r="A839" s="41" t="s">
        <v>979</v>
      </c>
      <c r="B839" s="8">
        <v>95</v>
      </c>
      <c r="C839" s="2">
        <v>47</v>
      </c>
      <c r="D839" s="2">
        <v>54</v>
      </c>
      <c r="E839" s="2">
        <v>93</v>
      </c>
      <c r="F839" s="2">
        <v>131</v>
      </c>
      <c r="J839" s="3"/>
      <c r="Q839" s="4"/>
      <c r="R839" s="4"/>
      <c r="S839" s="4"/>
      <c r="T839" s="4"/>
    </row>
    <row r="840" spans="1:20" ht="12.75">
      <c r="A840" s="41" t="s">
        <v>980</v>
      </c>
      <c r="B840" s="8">
        <v>88</v>
      </c>
      <c r="C840" s="2">
        <v>16</v>
      </c>
      <c r="D840" s="2">
        <v>56</v>
      </c>
      <c r="E840" s="2">
        <v>50</v>
      </c>
      <c r="F840" s="2">
        <v>95</v>
      </c>
      <c r="J840" s="3"/>
      <c r="Q840" s="4"/>
      <c r="R840" s="4"/>
      <c r="S840" s="4"/>
      <c r="T840" s="4"/>
    </row>
    <row r="841" spans="1:20" ht="12.75">
      <c r="A841" s="41" t="s">
        <v>981</v>
      </c>
      <c r="B841" s="2">
        <v>5</v>
      </c>
      <c r="C841" s="2">
        <v>2</v>
      </c>
      <c r="D841" s="2">
        <v>1</v>
      </c>
      <c r="E841" s="2">
        <v>6</v>
      </c>
      <c r="F841" s="2">
        <v>7</v>
      </c>
      <c r="J841" s="3"/>
      <c r="Q841" s="4"/>
      <c r="R841" s="4"/>
      <c r="S841" s="4"/>
      <c r="T841" s="4"/>
    </row>
    <row r="842" spans="1:20" ht="12.75">
      <c r="A842" s="41" t="s">
        <v>982</v>
      </c>
      <c r="B842" s="2">
        <v>10</v>
      </c>
      <c r="C842" s="2">
        <v>4</v>
      </c>
      <c r="D842" s="2">
        <v>5</v>
      </c>
      <c r="E842" s="2">
        <v>10</v>
      </c>
      <c r="F842" s="2">
        <v>14</v>
      </c>
      <c r="J842" s="3"/>
      <c r="Q842" s="4"/>
      <c r="R842" s="4"/>
      <c r="S842" s="4"/>
      <c r="T842" s="4"/>
    </row>
    <row r="843" spans="1:20" ht="12.75">
      <c r="A843" s="41" t="s">
        <v>5</v>
      </c>
      <c r="B843" s="2">
        <v>62</v>
      </c>
      <c r="C843" s="2">
        <v>25</v>
      </c>
      <c r="D843" s="2">
        <v>37</v>
      </c>
      <c r="E843" s="2">
        <v>53</v>
      </c>
      <c r="F843" s="2">
        <v>66</v>
      </c>
      <c r="J843" s="3"/>
      <c r="Q843" s="4"/>
      <c r="R843" s="4"/>
      <c r="S843" s="4"/>
      <c r="T843" s="4"/>
    </row>
    <row r="844" spans="1:20" ht="12.75">
      <c r="A844" s="1" t="s">
        <v>1</v>
      </c>
      <c r="B844" s="11">
        <f>SUM(B831:B843)</f>
        <v>1095</v>
      </c>
      <c r="C844" s="11">
        <f>SUM(C831:C843)</f>
        <v>412</v>
      </c>
      <c r="D844" s="11">
        <f>SUM(D831:D843)</f>
        <v>698</v>
      </c>
      <c r="E844" s="11">
        <f>SUM(E831:E843)</f>
        <v>907</v>
      </c>
      <c r="F844" s="11">
        <f>SUM(F831:F843)</f>
        <v>1399</v>
      </c>
      <c r="G844" s="11"/>
      <c r="J844" s="3"/>
      <c r="Q844" s="4"/>
      <c r="R844" s="4"/>
      <c r="S844" s="4"/>
      <c r="T844" s="4"/>
    </row>
    <row r="845" spans="2:20" ht="6" customHeight="1">
      <c r="B845" s="5"/>
      <c r="C845" s="5"/>
      <c r="D845" s="5"/>
      <c r="E845" s="5"/>
      <c r="J845" s="3"/>
      <c r="Q845" s="4"/>
      <c r="R845" s="4"/>
      <c r="S845" s="4"/>
      <c r="T845" s="4"/>
    </row>
    <row r="846" spans="1:20" ht="12.75">
      <c r="A846" s="1" t="s">
        <v>712</v>
      </c>
      <c r="B846" s="46" t="s">
        <v>112</v>
      </c>
      <c r="C846" s="48"/>
      <c r="D846" s="46" t="s">
        <v>113</v>
      </c>
      <c r="E846" s="48"/>
      <c r="F846" s="28" t="s">
        <v>115</v>
      </c>
      <c r="G846" s="36"/>
      <c r="J846" s="3"/>
      <c r="Q846" s="4"/>
      <c r="R846" s="4"/>
      <c r="S846" s="4"/>
      <c r="T846" s="4"/>
    </row>
    <row r="847" spans="1:20" ht="12.75">
      <c r="A847" s="5"/>
      <c r="B847" s="2" t="s">
        <v>261</v>
      </c>
      <c r="C847" s="2" t="s">
        <v>938</v>
      </c>
      <c r="D847" s="2" t="s">
        <v>951</v>
      </c>
      <c r="E847" s="2" t="s">
        <v>949</v>
      </c>
      <c r="F847" s="2" t="s">
        <v>947</v>
      </c>
      <c r="J847" s="3"/>
      <c r="Q847" s="4"/>
      <c r="R847" s="4"/>
      <c r="S847" s="4"/>
      <c r="T847" s="4"/>
    </row>
    <row r="848" spans="1:20" ht="12.75">
      <c r="A848" s="15"/>
      <c r="B848" s="2" t="s">
        <v>262</v>
      </c>
      <c r="C848" s="2" t="s">
        <v>953</v>
      </c>
      <c r="D848" s="2" t="s">
        <v>952</v>
      </c>
      <c r="E848" s="2" t="s">
        <v>950</v>
      </c>
      <c r="F848" s="2" t="s">
        <v>948</v>
      </c>
      <c r="J848" s="3"/>
      <c r="Q848" s="4"/>
      <c r="R848" s="4"/>
      <c r="S848" s="4"/>
      <c r="T848" s="4"/>
    </row>
    <row r="849" spans="1:20" ht="12.75">
      <c r="A849" s="13" t="s">
        <v>132</v>
      </c>
      <c r="J849" s="3"/>
      <c r="Q849" s="4"/>
      <c r="R849" s="4"/>
      <c r="S849" s="4"/>
      <c r="T849" s="4"/>
    </row>
    <row r="850" spans="1:20" ht="12.75">
      <c r="A850" s="22" t="s">
        <v>166</v>
      </c>
      <c r="B850" s="2">
        <v>163</v>
      </c>
      <c r="C850" s="2">
        <v>53</v>
      </c>
      <c r="D850" s="2">
        <v>71</v>
      </c>
      <c r="E850" s="2">
        <v>140</v>
      </c>
      <c r="F850" s="2">
        <v>187</v>
      </c>
      <c r="J850" s="3"/>
      <c r="Q850" s="4"/>
      <c r="R850" s="4"/>
      <c r="S850" s="4"/>
      <c r="T850" s="4"/>
    </row>
    <row r="851" spans="1:20" ht="12.75">
      <c r="A851" s="22" t="s">
        <v>167</v>
      </c>
      <c r="B851" s="2">
        <v>177</v>
      </c>
      <c r="C851" s="2">
        <v>58</v>
      </c>
      <c r="D851" s="2">
        <v>65</v>
      </c>
      <c r="E851" s="2">
        <v>166</v>
      </c>
      <c r="F851" s="2">
        <v>189</v>
      </c>
      <c r="J851" s="3"/>
      <c r="Q851" s="4"/>
      <c r="R851" s="4"/>
      <c r="S851" s="4"/>
      <c r="T851" s="4"/>
    </row>
    <row r="852" spans="1:20" ht="12.75">
      <c r="A852" s="22" t="s">
        <v>170</v>
      </c>
      <c r="B852" s="2">
        <v>154</v>
      </c>
      <c r="C852" s="2">
        <v>28</v>
      </c>
      <c r="D852" s="2">
        <v>62</v>
      </c>
      <c r="E852" s="2">
        <v>114</v>
      </c>
      <c r="F852" s="2">
        <v>156</v>
      </c>
      <c r="J852" s="3"/>
      <c r="Q852" s="4"/>
      <c r="R852" s="4"/>
      <c r="S852" s="4"/>
      <c r="T852" s="4"/>
    </row>
    <row r="853" spans="1:20" ht="12.75">
      <c r="A853" s="22" t="s">
        <v>171</v>
      </c>
      <c r="B853" s="2">
        <v>106</v>
      </c>
      <c r="C853" s="2">
        <v>25</v>
      </c>
      <c r="D853" s="2">
        <v>50</v>
      </c>
      <c r="E853" s="2">
        <v>82</v>
      </c>
      <c r="F853" s="2">
        <v>112</v>
      </c>
      <c r="J853" s="3"/>
      <c r="Q853" s="4"/>
      <c r="R853" s="4"/>
      <c r="S853" s="4"/>
      <c r="T853" s="4"/>
    </row>
    <row r="854" spans="1:10" ht="12.75">
      <c r="A854" s="22" t="s">
        <v>176</v>
      </c>
      <c r="B854" s="2">
        <v>72</v>
      </c>
      <c r="C854" s="2">
        <v>25</v>
      </c>
      <c r="D854" s="2">
        <v>34</v>
      </c>
      <c r="E854" s="2">
        <v>65</v>
      </c>
      <c r="F854" s="2">
        <v>95</v>
      </c>
      <c r="J854" s="3"/>
    </row>
    <row r="855" spans="1:10" ht="12.75">
      <c r="A855" s="1" t="s">
        <v>1</v>
      </c>
      <c r="B855" s="11">
        <f>SUM(B850:B854)</f>
        <v>672</v>
      </c>
      <c r="C855" s="11">
        <f>SUM(C850:C854)</f>
        <v>189</v>
      </c>
      <c r="D855" s="11">
        <f>SUM(D850:D854)</f>
        <v>282</v>
      </c>
      <c r="E855" s="11">
        <f>SUM(E850:E854)</f>
        <v>567</v>
      </c>
      <c r="F855" s="11">
        <f>SUM(F850:F854)</f>
        <v>739</v>
      </c>
      <c r="G855" s="11"/>
      <c r="J855" s="3"/>
    </row>
    <row r="856" spans="10:22" ht="12.75">
      <c r="J856" s="3"/>
      <c r="U856" s="3"/>
      <c r="V856" s="3"/>
    </row>
    <row r="857" spans="1:21" ht="12.75">
      <c r="A857" s="9" t="s">
        <v>49</v>
      </c>
      <c r="B857" s="12">
        <f>B844+B855+B824</f>
        <v>3282</v>
      </c>
      <c r="C857" s="12">
        <f>C844+C855+C824</f>
        <v>1531</v>
      </c>
      <c r="D857" s="12">
        <f>D844+D855+D824</f>
        <v>1788</v>
      </c>
      <c r="E857" s="12">
        <f>E844+E855+E824</f>
        <v>3210</v>
      </c>
      <c r="F857" s="12">
        <f>F844+F855+F824</f>
        <v>4328</v>
      </c>
      <c r="G857" s="12"/>
      <c r="J857" s="3"/>
      <c r="U857" s="3"/>
    </row>
    <row r="858" spans="1:11" s="6" customFormat="1" ht="6.75" customHeight="1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3"/>
    </row>
    <row r="859" spans="1:21" ht="12.75">
      <c r="A859" s="1" t="s">
        <v>713</v>
      </c>
      <c r="B859" s="46" t="s">
        <v>112</v>
      </c>
      <c r="C859" s="48"/>
      <c r="D859" s="46" t="s">
        <v>113</v>
      </c>
      <c r="E859" s="47"/>
      <c r="F859" s="47" t="s">
        <v>115</v>
      </c>
      <c r="G859" s="48"/>
      <c r="H859" s="18"/>
      <c r="U859" s="3"/>
    </row>
    <row r="860" spans="1:21" ht="12.75">
      <c r="A860" s="5"/>
      <c r="B860" s="2" t="s">
        <v>356</v>
      </c>
      <c r="C860" s="2" t="s">
        <v>983</v>
      </c>
      <c r="D860" s="2" t="s">
        <v>650</v>
      </c>
      <c r="E860" s="2" t="s">
        <v>985</v>
      </c>
      <c r="F860" s="2" t="s">
        <v>987</v>
      </c>
      <c r="G860" s="2" t="s">
        <v>989</v>
      </c>
      <c r="U860" s="3"/>
    </row>
    <row r="861" spans="1:21" ht="12.75">
      <c r="A861" s="5"/>
      <c r="B861" s="2" t="s">
        <v>357</v>
      </c>
      <c r="C861" s="2" t="s">
        <v>984</v>
      </c>
      <c r="D861" s="2" t="s">
        <v>651</v>
      </c>
      <c r="E861" s="2" t="s">
        <v>986</v>
      </c>
      <c r="F861" s="2" t="s">
        <v>988</v>
      </c>
      <c r="G861" s="2" t="s">
        <v>355</v>
      </c>
      <c r="K861" s="6"/>
      <c r="U861" s="3"/>
    </row>
    <row r="862" spans="1:21" ht="12.75">
      <c r="A862" s="13" t="s">
        <v>132</v>
      </c>
      <c r="U862" s="3"/>
    </row>
    <row r="863" spans="1:21" ht="12.75">
      <c r="A863" s="22" t="s">
        <v>177</v>
      </c>
      <c r="B863" s="2">
        <v>75</v>
      </c>
      <c r="C863" s="2">
        <v>41</v>
      </c>
      <c r="D863" s="2">
        <v>107</v>
      </c>
      <c r="E863" s="2">
        <v>35</v>
      </c>
      <c r="F863" s="2">
        <v>50</v>
      </c>
      <c r="G863" s="2">
        <v>73</v>
      </c>
      <c r="U863" s="3"/>
    </row>
    <row r="864" spans="1:21" ht="12.75">
      <c r="A864" s="22" t="s">
        <v>178</v>
      </c>
      <c r="B864" s="2">
        <v>81</v>
      </c>
      <c r="C864" s="2">
        <v>31</v>
      </c>
      <c r="D864" s="2">
        <v>113</v>
      </c>
      <c r="E864" s="2">
        <v>32</v>
      </c>
      <c r="F864" s="2">
        <v>51</v>
      </c>
      <c r="G864" s="2">
        <v>70</v>
      </c>
      <c r="U864" s="3"/>
    </row>
    <row r="865" spans="1:21" ht="12.75">
      <c r="A865" s="22" t="s">
        <v>179</v>
      </c>
      <c r="B865" s="2">
        <v>84</v>
      </c>
      <c r="C865" s="2">
        <v>59</v>
      </c>
      <c r="D865" s="2">
        <v>111</v>
      </c>
      <c r="E865" s="2">
        <v>54</v>
      </c>
      <c r="F865" s="2">
        <v>69</v>
      </c>
      <c r="G865" s="2">
        <v>71</v>
      </c>
      <c r="U865" s="3"/>
    </row>
    <row r="866" spans="1:21" ht="12.75">
      <c r="A866" s="22" t="s">
        <v>180</v>
      </c>
      <c r="B866" s="2">
        <v>98</v>
      </c>
      <c r="C866" s="2">
        <v>57</v>
      </c>
      <c r="D866" s="2">
        <v>135</v>
      </c>
      <c r="E866" s="2">
        <v>43</v>
      </c>
      <c r="F866" s="2">
        <v>54</v>
      </c>
      <c r="G866" s="2">
        <v>103</v>
      </c>
      <c r="U866" s="3"/>
    </row>
    <row r="867" spans="1:21" ht="12.75">
      <c r="A867" s="22" t="s">
        <v>163</v>
      </c>
      <c r="B867" s="2">
        <v>149</v>
      </c>
      <c r="C867" s="2">
        <v>57</v>
      </c>
      <c r="D867" s="2">
        <v>188</v>
      </c>
      <c r="E867" s="2">
        <v>34</v>
      </c>
      <c r="F867" s="2">
        <v>62</v>
      </c>
      <c r="G867" s="2">
        <v>136</v>
      </c>
      <c r="U867" s="3"/>
    </row>
    <row r="868" spans="1:21" s="6" customFormat="1" ht="12.75">
      <c r="A868" s="22" t="s">
        <v>181</v>
      </c>
      <c r="B868" s="2">
        <v>172</v>
      </c>
      <c r="C868" s="2">
        <v>95</v>
      </c>
      <c r="D868" s="2">
        <v>226</v>
      </c>
      <c r="E868" s="2">
        <v>23</v>
      </c>
      <c r="F868" s="2">
        <v>86</v>
      </c>
      <c r="G868" s="2">
        <v>170</v>
      </c>
      <c r="H868" s="2"/>
      <c r="I868" s="2"/>
      <c r="J868" s="2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12.75">
      <c r="A869" s="22" t="s">
        <v>182</v>
      </c>
      <c r="B869" s="2">
        <v>108</v>
      </c>
      <c r="C869" s="2">
        <v>43</v>
      </c>
      <c r="D869" s="2">
        <v>134</v>
      </c>
      <c r="E869" s="2">
        <v>61</v>
      </c>
      <c r="F869" s="2">
        <v>49</v>
      </c>
      <c r="G869" s="2">
        <v>100</v>
      </c>
      <c r="U869" s="3"/>
    </row>
    <row r="870" spans="1:21" ht="12.75">
      <c r="A870" s="22" t="s">
        <v>183</v>
      </c>
      <c r="B870" s="2">
        <v>117</v>
      </c>
      <c r="C870" s="2">
        <v>59</v>
      </c>
      <c r="D870" s="2">
        <v>166</v>
      </c>
      <c r="E870" s="2">
        <v>46</v>
      </c>
      <c r="F870" s="2">
        <v>57</v>
      </c>
      <c r="G870" s="2">
        <v>114</v>
      </c>
      <c r="U870" s="3"/>
    </row>
    <row r="871" spans="1:21" ht="12.75">
      <c r="A871" s="22" t="s">
        <v>184</v>
      </c>
      <c r="B871" s="2">
        <v>125</v>
      </c>
      <c r="C871" s="2">
        <v>65</v>
      </c>
      <c r="D871" s="2">
        <v>160</v>
      </c>
      <c r="E871" s="2">
        <v>59</v>
      </c>
      <c r="F871" s="2">
        <v>79</v>
      </c>
      <c r="G871" s="2">
        <v>104</v>
      </c>
      <c r="U871" s="3"/>
    </row>
    <row r="872" spans="1:21" ht="12.75">
      <c r="A872" s="22" t="s">
        <v>185</v>
      </c>
      <c r="B872" s="2">
        <v>106</v>
      </c>
      <c r="C872" s="2">
        <v>35</v>
      </c>
      <c r="D872" s="2">
        <v>125</v>
      </c>
      <c r="E872" s="2">
        <v>41</v>
      </c>
      <c r="F872" s="2">
        <v>52</v>
      </c>
      <c r="G872" s="2">
        <v>84</v>
      </c>
      <c r="U872" s="3"/>
    </row>
    <row r="873" spans="1:21" ht="12.75">
      <c r="A873" s="22" t="s">
        <v>186</v>
      </c>
      <c r="B873" s="2">
        <v>164</v>
      </c>
      <c r="C873" s="2">
        <v>75</v>
      </c>
      <c r="D873" s="2">
        <v>206</v>
      </c>
      <c r="E873" s="2">
        <v>36</v>
      </c>
      <c r="F873" s="2">
        <v>85</v>
      </c>
      <c r="G873" s="2">
        <v>145</v>
      </c>
      <c r="U873" s="3"/>
    </row>
    <row r="874" spans="1:21" ht="12.75">
      <c r="A874" s="22" t="s">
        <v>187</v>
      </c>
      <c r="B874" s="2">
        <v>133</v>
      </c>
      <c r="C874" s="2">
        <v>64</v>
      </c>
      <c r="D874" s="2">
        <v>174</v>
      </c>
      <c r="E874" s="2">
        <v>34</v>
      </c>
      <c r="F874" s="2">
        <v>79</v>
      </c>
      <c r="G874" s="2">
        <v>109</v>
      </c>
      <c r="U874" s="3"/>
    </row>
    <row r="875" spans="1:21" ht="12.75">
      <c r="A875" s="22" t="s">
        <v>188</v>
      </c>
      <c r="B875" s="2">
        <v>89</v>
      </c>
      <c r="C875" s="2">
        <v>60</v>
      </c>
      <c r="D875" s="2">
        <v>131</v>
      </c>
      <c r="E875" s="2">
        <v>35</v>
      </c>
      <c r="F875" s="2">
        <v>68</v>
      </c>
      <c r="G875" s="2">
        <v>80</v>
      </c>
      <c r="U875" s="3"/>
    </row>
    <row r="876" spans="1:22" ht="12.75">
      <c r="A876" s="22" t="s">
        <v>189</v>
      </c>
      <c r="B876" s="2">
        <v>98</v>
      </c>
      <c r="C876" s="2">
        <v>49</v>
      </c>
      <c r="D876" s="2">
        <v>144</v>
      </c>
      <c r="E876" s="2">
        <v>30</v>
      </c>
      <c r="F876" s="2">
        <v>67</v>
      </c>
      <c r="G876" s="2">
        <v>79</v>
      </c>
      <c r="U876" s="3"/>
      <c r="V876" s="3"/>
    </row>
    <row r="877" spans="1:21" ht="12.75">
      <c r="A877" s="22" t="s">
        <v>190</v>
      </c>
      <c r="B877" s="2">
        <v>54</v>
      </c>
      <c r="C877" s="2">
        <v>38</v>
      </c>
      <c r="D877" s="2">
        <v>71</v>
      </c>
      <c r="E877" s="2">
        <v>15</v>
      </c>
      <c r="F877" s="2">
        <v>34</v>
      </c>
      <c r="G877" s="2">
        <v>58</v>
      </c>
      <c r="U877" s="3"/>
    </row>
    <row r="878" spans="1:11" s="6" customFormat="1" ht="12.75">
      <c r="A878" s="22" t="s">
        <v>191</v>
      </c>
      <c r="B878" s="2">
        <v>79</v>
      </c>
      <c r="C878" s="2">
        <v>36</v>
      </c>
      <c r="D878" s="2">
        <v>95</v>
      </c>
      <c r="E878" s="2">
        <v>28</v>
      </c>
      <c r="F878" s="2">
        <v>46</v>
      </c>
      <c r="G878" s="2">
        <v>65</v>
      </c>
      <c r="H878" s="2"/>
      <c r="I878" s="2"/>
      <c r="J878" s="2"/>
      <c r="K878" s="3"/>
    </row>
    <row r="879" spans="1:21" ht="12.75">
      <c r="A879" s="22" t="s">
        <v>192</v>
      </c>
      <c r="B879" s="2">
        <v>79</v>
      </c>
      <c r="C879" s="2">
        <v>38</v>
      </c>
      <c r="D879" s="2">
        <v>103</v>
      </c>
      <c r="E879" s="2">
        <v>25</v>
      </c>
      <c r="F879" s="2">
        <v>44</v>
      </c>
      <c r="G879" s="2">
        <v>67</v>
      </c>
      <c r="U879" s="3"/>
    </row>
    <row r="880" spans="1:21" ht="12.75">
      <c r="A880" s="22" t="s">
        <v>164</v>
      </c>
      <c r="B880" s="2">
        <v>148</v>
      </c>
      <c r="C880" s="2">
        <v>72</v>
      </c>
      <c r="D880" s="2">
        <v>193</v>
      </c>
      <c r="E880" s="2">
        <v>43</v>
      </c>
      <c r="F880" s="2">
        <v>87</v>
      </c>
      <c r="G880" s="2">
        <v>131</v>
      </c>
      <c r="U880" s="3"/>
    </row>
    <row r="881" spans="1:21" ht="12.75">
      <c r="A881" s="22" t="s">
        <v>193</v>
      </c>
      <c r="B881" s="2">
        <v>165</v>
      </c>
      <c r="C881" s="2">
        <v>37</v>
      </c>
      <c r="D881" s="2">
        <v>174</v>
      </c>
      <c r="E881" s="2">
        <v>43</v>
      </c>
      <c r="F881" s="2">
        <v>55</v>
      </c>
      <c r="G881" s="2">
        <v>145</v>
      </c>
      <c r="U881" s="3"/>
    </row>
    <row r="882" spans="1:21" ht="12.75">
      <c r="A882" s="22" t="s">
        <v>165</v>
      </c>
      <c r="B882" s="2">
        <v>245</v>
      </c>
      <c r="C882" s="2">
        <v>111</v>
      </c>
      <c r="D882" s="2">
        <v>337</v>
      </c>
      <c r="E882" s="2">
        <v>68</v>
      </c>
      <c r="F882" s="2">
        <v>139</v>
      </c>
      <c r="G882" s="2">
        <v>201</v>
      </c>
      <c r="U882" s="3"/>
    </row>
    <row r="883" spans="1:7" ht="12.75">
      <c r="A883" s="22" t="s">
        <v>539</v>
      </c>
      <c r="B883" s="2">
        <v>132</v>
      </c>
      <c r="C883" s="2">
        <v>45</v>
      </c>
      <c r="D883" s="2">
        <v>161</v>
      </c>
      <c r="E883" s="2">
        <v>28</v>
      </c>
      <c r="F883" s="2">
        <v>52</v>
      </c>
      <c r="G883" s="2">
        <v>119</v>
      </c>
    </row>
    <row r="884" spans="1:7" ht="12.75">
      <c r="A884" s="22" t="s">
        <v>540</v>
      </c>
      <c r="B884" s="2">
        <v>122</v>
      </c>
      <c r="C884" s="2">
        <v>54</v>
      </c>
      <c r="D884" s="2">
        <v>148</v>
      </c>
      <c r="E884" s="2">
        <v>30</v>
      </c>
      <c r="F884" s="2">
        <v>59</v>
      </c>
      <c r="G884" s="2">
        <v>112</v>
      </c>
    </row>
    <row r="885" spans="1:20" ht="12.75">
      <c r="A885" s="22" t="s">
        <v>541</v>
      </c>
      <c r="B885" s="2">
        <v>175</v>
      </c>
      <c r="C885" s="2">
        <v>62</v>
      </c>
      <c r="D885" s="2">
        <v>223</v>
      </c>
      <c r="E885" s="2">
        <v>37</v>
      </c>
      <c r="F885" s="2">
        <v>85</v>
      </c>
      <c r="G885" s="2">
        <v>148</v>
      </c>
      <c r="R885" s="4"/>
      <c r="S885" s="4"/>
      <c r="T885" s="4"/>
    </row>
    <row r="886" spans="1:20" ht="12.75">
      <c r="A886" s="9" t="s">
        <v>52</v>
      </c>
      <c r="B886" s="12">
        <f aca="true" t="shared" si="27" ref="B886:G886">SUM(B863:B885)</f>
        <v>2798</v>
      </c>
      <c r="C886" s="12">
        <f t="shared" si="27"/>
        <v>1283</v>
      </c>
      <c r="D886" s="12">
        <f t="shared" si="27"/>
        <v>3625</v>
      </c>
      <c r="E886" s="12">
        <f t="shared" si="27"/>
        <v>880</v>
      </c>
      <c r="F886" s="12">
        <f t="shared" si="27"/>
        <v>1509</v>
      </c>
      <c r="G886" s="12">
        <f t="shared" si="27"/>
        <v>2484</v>
      </c>
      <c r="R886" s="4"/>
      <c r="S886" s="4"/>
      <c r="T886" s="4"/>
    </row>
    <row r="887" spans="18:20" ht="12.75">
      <c r="R887" s="4"/>
      <c r="S887" s="4"/>
      <c r="T887" s="4"/>
    </row>
    <row r="888" spans="18:20" ht="12.75">
      <c r="R888" s="4"/>
      <c r="S888" s="4"/>
      <c r="T888" s="4"/>
    </row>
    <row r="889" spans="1:20" ht="12.75">
      <c r="A889" s="1" t="s">
        <v>714</v>
      </c>
      <c r="B889" s="46" t="s">
        <v>112</v>
      </c>
      <c r="C889" s="48"/>
      <c r="D889" s="46" t="s">
        <v>113</v>
      </c>
      <c r="E889" s="47"/>
      <c r="F889" s="47"/>
      <c r="G889" s="47" t="s">
        <v>115</v>
      </c>
      <c r="H889" s="48"/>
      <c r="J889" s="3"/>
      <c r="R889" s="4"/>
      <c r="S889" s="4"/>
      <c r="T889" s="4"/>
    </row>
    <row r="890" spans="1:20" ht="12.75">
      <c r="A890" s="5"/>
      <c r="B890" s="2" t="s">
        <v>990</v>
      </c>
      <c r="C890" s="2" t="s">
        <v>117</v>
      </c>
      <c r="D890" s="2" t="s">
        <v>992</v>
      </c>
      <c r="E890" s="2" t="s">
        <v>994</v>
      </c>
      <c r="F890" s="2" t="s">
        <v>996</v>
      </c>
      <c r="G890" s="2" t="s">
        <v>998</v>
      </c>
      <c r="H890" s="2" t="s">
        <v>652</v>
      </c>
      <c r="J890" s="3"/>
      <c r="R890" s="4"/>
      <c r="S890" s="4"/>
      <c r="T890" s="4"/>
    </row>
    <row r="891" spans="1:20" ht="12.75">
      <c r="A891" s="15"/>
      <c r="B891" s="2" t="s">
        <v>991</v>
      </c>
      <c r="C891" s="2" t="s">
        <v>131</v>
      </c>
      <c r="D891" s="2" t="s">
        <v>993</v>
      </c>
      <c r="E891" s="2" t="s">
        <v>995</v>
      </c>
      <c r="F891" s="2" t="s">
        <v>997</v>
      </c>
      <c r="G891" s="2" t="s">
        <v>999</v>
      </c>
      <c r="H891" s="2" t="s">
        <v>653</v>
      </c>
      <c r="J891" s="3"/>
      <c r="R891" s="4"/>
      <c r="S891" s="4"/>
      <c r="T891" s="4"/>
    </row>
    <row r="892" spans="1:20" ht="12.75">
      <c r="A892" s="7" t="s">
        <v>50</v>
      </c>
      <c r="J892" s="3"/>
      <c r="R892" s="4"/>
      <c r="S892" s="4"/>
      <c r="T892" s="4"/>
    </row>
    <row r="893" spans="1:20" ht="12.75">
      <c r="A893" s="3" t="s">
        <v>1000</v>
      </c>
      <c r="B893" s="23">
        <v>53</v>
      </c>
      <c r="C893" s="23">
        <v>86</v>
      </c>
      <c r="D893" s="23">
        <v>81</v>
      </c>
      <c r="E893" s="2">
        <v>35</v>
      </c>
      <c r="F893" s="2">
        <v>32</v>
      </c>
      <c r="G893" s="2">
        <v>60</v>
      </c>
      <c r="H893" s="2">
        <v>78</v>
      </c>
      <c r="J893" s="3"/>
      <c r="R893" s="4"/>
      <c r="S893" s="4"/>
      <c r="T893" s="4"/>
    </row>
    <row r="894" spans="1:20" ht="12.75">
      <c r="A894" s="3" t="s">
        <v>1001</v>
      </c>
      <c r="B894" s="23">
        <v>66</v>
      </c>
      <c r="C894" s="23">
        <v>120</v>
      </c>
      <c r="D894" s="23">
        <v>116</v>
      </c>
      <c r="E894" s="2">
        <v>41</v>
      </c>
      <c r="F894" s="2">
        <v>63</v>
      </c>
      <c r="G894" s="2">
        <v>68</v>
      </c>
      <c r="H894" s="2">
        <v>112</v>
      </c>
      <c r="J894" s="3"/>
      <c r="R894" s="4"/>
      <c r="S894" s="4"/>
      <c r="T894" s="4"/>
    </row>
    <row r="895" spans="1:20" ht="12.75">
      <c r="A895" s="3" t="s">
        <v>1002</v>
      </c>
      <c r="B895" s="23">
        <v>42</v>
      </c>
      <c r="C895" s="23">
        <v>94</v>
      </c>
      <c r="D895" s="23">
        <v>98</v>
      </c>
      <c r="E895" s="2">
        <v>29</v>
      </c>
      <c r="F895" s="2">
        <v>23</v>
      </c>
      <c r="G895" s="2">
        <v>47</v>
      </c>
      <c r="H895" s="2">
        <v>86</v>
      </c>
      <c r="J895" s="3"/>
      <c r="R895" s="4"/>
      <c r="S895" s="4"/>
      <c r="T895" s="4"/>
    </row>
    <row r="896" spans="1:20" ht="12.75">
      <c r="A896" s="3" t="s">
        <v>1003</v>
      </c>
      <c r="B896" s="23">
        <v>53</v>
      </c>
      <c r="C896" s="23">
        <v>117</v>
      </c>
      <c r="D896" s="23">
        <v>122</v>
      </c>
      <c r="E896" s="2">
        <v>36</v>
      </c>
      <c r="F896" s="2">
        <v>32</v>
      </c>
      <c r="G896" s="2">
        <v>47</v>
      </c>
      <c r="H896" s="2">
        <v>131</v>
      </c>
      <c r="J896" s="3"/>
      <c r="R896" s="4"/>
      <c r="S896" s="4"/>
      <c r="T896" s="4"/>
    </row>
    <row r="897" spans="1:20" ht="12.75">
      <c r="A897" s="3" t="s">
        <v>1004</v>
      </c>
      <c r="B897" s="23">
        <v>84</v>
      </c>
      <c r="C897" s="23">
        <v>146</v>
      </c>
      <c r="D897" s="23">
        <v>183</v>
      </c>
      <c r="E897" s="2">
        <v>50</v>
      </c>
      <c r="F897" s="2">
        <v>24</v>
      </c>
      <c r="G897" s="2">
        <v>95</v>
      </c>
      <c r="H897" s="2">
        <v>130</v>
      </c>
      <c r="J897" s="3"/>
      <c r="R897" s="4"/>
      <c r="S897" s="4"/>
      <c r="T897" s="4"/>
    </row>
    <row r="898" spans="1:20" ht="12.75">
      <c r="A898" s="3" t="s">
        <v>1005</v>
      </c>
      <c r="B898" s="29">
        <v>70</v>
      </c>
      <c r="C898" s="29">
        <v>133</v>
      </c>
      <c r="D898" s="29">
        <v>107</v>
      </c>
      <c r="E898" s="2">
        <v>67</v>
      </c>
      <c r="F898" s="2">
        <v>44</v>
      </c>
      <c r="G898" s="2">
        <v>85</v>
      </c>
      <c r="H898" s="2">
        <v>108</v>
      </c>
      <c r="J898" s="3"/>
      <c r="R898" s="4"/>
      <c r="S898" s="4"/>
      <c r="T898" s="4"/>
    </row>
    <row r="899" spans="1:20" ht="12.75">
      <c r="A899" s="3" t="s">
        <v>1006</v>
      </c>
      <c r="B899" s="29">
        <v>31</v>
      </c>
      <c r="C899" s="29">
        <v>90</v>
      </c>
      <c r="D899" s="29">
        <v>51</v>
      </c>
      <c r="E899" s="2">
        <v>42</v>
      </c>
      <c r="F899" s="2">
        <v>36</v>
      </c>
      <c r="G899" s="2">
        <v>52</v>
      </c>
      <c r="H899" s="2">
        <v>70</v>
      </c>
      <c r="J899" s="3"/>
      <c r="R899" s="4"/>
      <c r="S899" s="4"/>
      <c r="T899" s="4"/>
    </row>
    <row r="900" spans="1:20" ht="12.75">
      <c r="A900" s="3" t="s">
        <v>1010</v>
      </c>
      <c r="B900" s="29">
        <v>67</v>
      </c>
      <c r="C900" s="29">
        <v>170</v>
      </c>
      <c r="D900" s="29">
        <v>108</v>
      </c>
      <c r="E900" s="2">
        <v>69</v>
      </c>
      <c r="F900" s="2">
        <v>81</v>
      </c>
      <c r="G900" s="2">
        <v>90</v>
      </c>
      <c r="H900" s="2">
        <v>143</v>
      </c>
      <c r="J900" s="3"/>
      <c r="R900" s="4"/>
      <c r="S900" s="4"/>
      <c r="T900" s="4"/>
    </row>
    <row r="901" spans="1:20" ht="12.75">
      <c r="A901" s="3" t="s">
        <v>1007</v>
      </c>
      <c r="B901" s="29">
        <v>48</v>
      </c>
      <c r="C901" s="29">
        <v>149</v>
      </c>
      <c r="D901" s="29">
        <v>104</v>
      </c>
      <c r="E901" s="2">
        <v>46</v>
      </c>
      <c r="F901" s="2">
        <v>61</v>
      </c>
      <c r="G901" s="2">
        <v>82</v>
      </c>
      <c r="H901" s="2">
        <v>116</v>
      </c>
      <c r="J901" s="3"/>
      <c r="R901" s="4"/>
      <c r="S901" s="4"/>
      <c r="T901" s="4"/>
    </row>
    <row r="902" spans="1:20" ht="10.5" customHeight="1">
      <c r="A902" s="3" t="s">
        <v>1008</v>
      </c>
      <c r="B902" s="29">
        <v>28</v>
      </c>
      <c r="C902" s="29">
        <v>46</v>
      </c>
      <c r="D902" s="29">
        <v>48</v>
      </c>
      <c r="E902" s="2">
        <v>22</v>
      </c>
      <c r="F902" s="2">
        <v>14</v>
      </c>
      <c r="G902" s="2">
        <v>43</v>
      </c>
      <c r="H902" s="2">
        <v>33</v>
      </c>
      <c r="J902" s="3"/>
      <c r="R902" s="4"/>
      <c r="S902" s="4"/>
      <c r="T902" s="4"/>
    </row>
    <row r="903" spans="1:20" ht="12.75">
      <c r="A903" s="3" t="s">
        <v>1009</v>
      </c>
      <c r="B903" s="29">
        <v>54</v>
      </c>
      <c r="C903" s="29">
        <v>94</v>
      </c>
      <c r="D903" s="29">
        <v>67</v>
      </c>
      <c r="E903" s="2">
        <v>52</v>
      </c>
      <c r="F903" s="2">
        <v>42</v>
      </c>
      <c r="G903" s="2">
        <v>67</v>
      </c>
      <c r="H903" s="2">
        <v>80</v>
      </c>
      <c r="J903" s="3"/>
      <c r="R903" s="4"/>
      <c r="S903" s="4"/>
      <c r="T903" s="4"/>
    </row>
    <row r="904" spans="1:20" ht="12.75">
      <c r="A904" s="3" t="s">
        <v>5</v>
      </c>
      <c r="B904" s="29">
        <v>88</v>
      </c>
      <c r="C904" s="29">
        <v>194</v>
      </c>
      <c r="D904" s="29">
        <v>166</v>
      </c>
      <c r="E904" s="2">
        <v>69</v>
      </c>
      <c r="F904" s="2">
        <v>67</v>
      </c>
      <c r="G904" s="2">
        <v>128</v>
      </c>
      <c r="H904" s="2">
        <v>152</v>
      </c>
      <c r="J904" s="3"/>
      <c r="R904" s="4"/>
      <c r="S904" s="4"/>
      <c r="T904" s="4"/>
    </row>
    <row r="905" spans="1:20" ht="12.75">
      <c r="A905" s="9" t="s">
        <v>1</v>
      </c>
      <c r="B905" s="29">
        <f aca="true" t="shared" si="28" ref="B905:H905">SUM(B893:B904)</f>
        <v>684</v>
      </c>
      <c r="C905" s="29">
        <f t="shared" si="28"/>
        <v>1439</v>
      </c>
      <c r="D905" s="29">
        <f t="shared" si="28"/>
        <v>1251</v>
      </c>
      <c r="E905" s="29">
        <f t="shared" si="28"/>
        <v>558</v>
      </c>
      <c r="F905" s="29">
        <f t="shared" si="28"/>
        <v>519</v>
      </c>
      <c r="G905" s="29">
        <f t="shared" si="28"/>
        <v>864</v>
      </c>
      <c r="H905" s="29">
        <f t="shared" si="28"/>
        <v>1239</v>
      </c>
      <c r="J905" s="3"/>
      <c r="R905" s="4"/>
      <c r="S905" s="4"/>
      <c r="T905" s="4"/>
    </row>
    <row r="906" spans="1:20" ht="12.75">
      <c r="A906" s="9"/>
      <c r="J906" s="3"/>
      <c r="R906" s="4"/>
      <c r="S906" s="4"/>
      <c r="T906" s="4"/>
    </row>
    <row r="907" spans="1:20" ht="12.75">
      <c r="A907" s="7" t="s">
        <v>132</v>
      </c>
      <c r="J907" s="3"/>
      <c r="R907" s="4"/>
      <c r="S907" s="4"/>
      <c r="T907" s="4"/>
    </row>
    <row r="908" spans="1:20" ht="12.75">
      <c r="A908" s="3" t="s">
        <v>168</v>
      </c>
      <c r="B908" s="2">
        <v>48</v>
      </c>
      <c r="C908" s="2">
        <v>114</v>
      </c>
      <c r="D908" s="2">
        <v>77</v>
      </c>
      <c r="E908" s="2">
        <v>40</v>
      </c>
      <c r="F908" s="2">
        <v>43</v>
      </c>
      <c r="G908" s="2">
        <v>40</v>
      </c>
      <c r="H908" s="2">
        <v>119</v>
      </c>
      <c r="J908" s="3"/>
      <c r="R908" s="4"/>
      <c r="S908" s="4"/>
      <c r="T908" s="4"/>
    </row>
    <row r="909" spans="1:20" ht="12.75">
      <c r="A909" s="3" t="s">
        <v>162</v>
      </c>
      <c r="B909" s="2">
        <v>42</v>
      </c>
      <c r="C909" s="2">
        <v>76</v>
      </c>
      <c r="D909" s="2">
        <v>42</v>
      </c>
      <c r="E909" s="2">
        <v>37</v>
      </c>
      <c r="F909" s="2">
        <v>45</v>
      </c>
      <c r="G909" s="2">
        <v>39</v>
      </c>
      <c r="H909" s="2">
        <v>78</v>
      </c>
      <c r="J909" s="3"/>
      <c r="R909" s="4"/>
      <c r="S909" s="4"/>
      <c r="T909" s="4"/>
    </row>
    <row r="910" spans="1:20" ht="12.75">
      <c r="A910" s="3" t="s">
        <v>169</v>
      </c>
      <c r="B910" s="2">
        <v>49</v>
      </c>
      <c r="C910" s="2">
        <v>93</v>
      </c>
      <c r="D910" s="2">
        <v>61</v>
      </c>
      <c r="E910" s="2">
        <v>43</v>
      </c>
      <c r="F910" s="2">
        <v>39</v>
      </c>
      <c r="G910" s="2">
        <v>45</v>
      </c>
      <c r="H910" s="2">
        <v>94</v>
      </c>
      <c r="J910" s="3"/>
      <c r="R910" s="4"/>
      <c r="S910" s="4"/>
      <c r="T910" s="4"/>
    </row>
    <row r="911" spans="1:20" ht="12.75">
      <c r="A911" s="3" t="s">
        <v>172</v>
      </c>
      <c r="B911" s="2">
        <v>55</v>
      </c>
      <c r="C911" s="2">
        <v>156</v>
      </c>
      <c r="D911" s="2">
        <v>108</v>
      </c>
      <c r="E911" s="2">
        <v>55</v>
      </c>
      <c r="F911" s="2">
        <v>53</v>
      </c>
      <c r="G911" s="2">
        <v>56</v>
      </c>
      <c r="H911" s="2">
        <v>168</v>
      </c>
      <c r="J911" s="3"/>
      <c r="R911" s="4"/>
      <c r="S911" s="4"/>
      <c r="T911" s="4"/>
    </row>
    <row r="912" spans="1:20" ht="12.75">
      <c r="A912" s="3" t="s">
        <v>173</v>
      </c>
      <c r="B912" s="2">
        <v>63</v>
      </c>
      <c r="C912" s="2">
        <v>165</v>
      </c>
      <c r="D912" s="2">
        <v>118</v>
      </c>
      <c r="E912" s="2">
        <v>64</v>
      </c>
      <c r="F912" s="2">
        <v>50</v>
      </c>
      <c r="G912" s="2">
        <v>60</v>
      </c>
      <c r="H912" s="2">
        <v>169</v>
      </c>
      <c r="J912" s="3"/>
      <c r="R912" s="4"/>
      <c r="S912" s="4"/>
      <c r="T912" s="4"/>
    </row>
    <row r="913" spans="1:20" ht="12.75">
      <c r="A913" s="3" t="s">
        <v>174</v>
      </c>
      <c r="B913" s="2">
        <v>74</v>
      </c>
      <c r="C913" s="2">
        <v>176</v>
      </c>
      <c r="D913" s="2">
        <v>128</v>
      </c>
      <c r="E913" s="2">
        <v>70</v>
      </c>
      <c r="F913" s="2">
        <v>54</v>
      </c>
      <c r="G913" s="2">
        <v>70</v>
      </c>
      <c r="H913" s="2">
        <v>185</v>
      </c>
      <c r="J913" s="3"/>
      <c r="R913" s="4"/>
      <c r="S913" s="4"/>
      <c r="T913" s="4"/>
    </row>
    <row r="914" spans="1:20" ht="12.75">
      <c r="A914" s="3" t="s">
        <v>197</v>
      </c>
      <c r="B914" s="2">
        <v>56</v>
      </c>
      <c r="C914" s="2">
        <v>139</v>
      </c>
      <c r="D914" s="2">
        <v>98</v>
      </c>
      <c r="E914" s="2">
        <v>62</v>
      </c>
      <c r="F914" s="2">
        <v>61</v>
      </c>
      <c r="G914" s="2">
        <v>64</v>
      </c>
      <c r="H914" s="2">
        <v>134</v>
      </c>
      <c r="J914" s="3"/>
      <c r="R914" s="4"/>
      <c r="S914" s="4"/>
      <c r="T914" s="4"/>
    </row>
    <row r="915" spans="1:20" ht="12.75">
      <c r="A915" s="3" t="s">
        <v>175</v>
      </c>
      <c r="B915" s="2">
        <v>50</v>
      </c>
      <c r="C915" s="2">
        <v>132</v>
      </c>
      <c r="D915" s="2">
        <v>101</v>
      </c>
      <c r="E915" s="2">
        <v>47</v>
      </c>
      <c r="F915" s="2">
        <v>34</v>
      </c>
      <c r="G915" s="2">
        <v>46</v>
      </c>
      <c r="H915" s="2">
        <v>135</v>
      </c>
      <c r="J915" s="3"/>
      <c r="R915" s="4"/>
      <c r="S915" s="4"/>
      <c r="T915" s="4"/>
    </row>
    <row r="916" spans="1:20" ht="12.75">
      <c r="A916" s="3" t="s">
        <v>194</v>
      </c>
      <c r="B916" s="2">
        <v>53</v>
      </c>
      <c r="C916" s="2">
        <v>130</v>
      </c>
      <c r="D916" s="2">
        <v>71</v>
      </c>
      <c r="E916" s="2">
        <v>60</v>
      </c>
      <c r="F916" s="2">
        <v>68</v>
      </c>
      <c r="G916" s="2">
        <v>47</v>
      </c>
      <c r="H916" s="2">
        <v>138</v>
      </c>
      <c r="J916" s="3"/>
      <c r="R916" s="4"/>
      <c r="S916" s="4"/>
      <c r="T916" s="4"/>
    </row>
    <row r="917" spans="1:20" ht="12.75">
      <c r="A917" s="3" t="s">
        <v>195</v>
      </c>
      <c r="B917" s="2">
        <v>54</v>
      </c>
      <c r="C917" s="2">
        <v>129</v>
      </c>
      <c r="D917" s="2">
        <v>87</v>
      </c>
      <c r="E917" s="2">
        <v>43</v>
      </c>
      <c r="F917" s="2">
        <v>68</v>
      </c>
      <c r="G917" s="2">
        <v>61</v>
      </c>
      <c r="H917" s="2">
        <v>114</v>
      </c>
      <c r="J917" s="3"/>
      <c r="R917" s="4"/>
      <c r="S917" s="4"/>
      <c r="T917" s="4"/>
    </row>
    <row r="918" spans="1:20" ht="12.75">
      <c r="A918" s="3" t="s">
        <v>196</v>
      </c>
      <c r="B918" s="2">
        <v>97</v>
      </c>
      <c r="C918" s="2">
        <v>195</v>
      </c>
      <c r="D918" s="2">
        <v>134</v>
      </c>
      <c r="E918" s="2">
        <v>87</v>
      </c>
      <c r="F918" s="2">
        <v>84</v>
      </c>
      <c r="G918" s="2">
        <v>106</v>
      </c>
      <c r="H918" s="2">
        <v>176</v>
      </c>
      <c r="J918" s="3"/>
      <c r="R918" s="4"/>
      <c r="S918" s="4"/>
      <c r="T918" s="4"/>
    </row>
    <row r="919" spans="1:20" ht="12.75">
      <c r="A919" s="3" t="s">
        <v>545</v>
      </c>
      <c r="B919" s="2">
        <v>51</v>
      </c>
      <c r="C919" s="2">
        <v>118</v>
      </c>
      <c r="D919" s="2">
        <v>76</v>
      </c>
      <c r="E919" s="2">
        <v>44</v>
      </c>
      <c r="F919" s="2">
        <v>54</v>
      </c>
      <c r="G919" s="2">
        <v>51</v>
      </c>
      <c r="H919" s="2">
        <v>119</v>
      </c>
      <c r="J919" s="3"/>
      <c r="R919" s="4"/>
      <c r="S919" s="4"/>
      <c r="T919" s="4"/>
    </row>
    <row r="920" spans="1:20" ht="12.75">
      <c r="A920" s="3" t="s">
        <v>198</v>
      </c>
      <c r="B920" s="2">
        <v>30</v>
      </c>
      <c r="C920" s="2">
        <v>75</v>
      </c>
      <c r="D920" s="2">
        <v>65</v>
      </c>
      <c r="E920" s="2">
        <v>30</v>
      </c>
      <c r="F920" s="2">
        <v>20</v>
      </c>
      <c r="G920" s="2">
        <v>34</v>
      </c>
      <c r="H920" s="2">
        <v>76</v>
      </c>
      <c r="J920" s="3"/>
      <c r="R920" s="4"/>
      <c r="S920" s="4"/>
      <c r="T920" s="4"/>
    </row>
    <row r="921" spans="1:20" ht="10.5" customHeight="1">
      <c r="A921" s="3" t="s">
        <v>542</v>
      </c>
      <c r="B921" s="2">
        <v>51</v>
      </c>
      <c r="C921" s="2">
        <v>129</v>
      </c>
      <c r="D921" s="2">
        <v>75</v>
      </c>
      <c r="E921" s="2">
        <v>76</v>
      </c>
      <c r="F921" s="2">
        <v>40</v>
      </c>
      <c r="G921" s="2">
        <v>48</v>
      </c>
      <c r="H921" s="2">
        <v>123</v>
      </c>
      <c r="J921" s="3"/>
      <c r="R921" s="4"/>
      <c r="S921" s="4"/>
      <c r="T921" s="4"/>
    </row>
    <row r="922" spans="1:20" ht="12.75">
      <c r="A922" s="3" t="s">
        <v>543</v>
      </c>
      <c r="B922" s="2">
        <v>70</v>
      </c>
      <c r="C922" s="2">
        <v>178</v>
      </c>
      <c r="D922" s="2">
        <v>120</v>
      </c>
      <c r="E922" s="2">
        <v>58</v>
      </c>
      <c r="F922" s="2">
        <v>72</v>
      </c>
      <c r="G922" s="2">
        <v>82</v>
      </c>
      <c r="H922" s="2">
        <v>160</v>
      </c>
      <c r="J922" s="3"/>
      <c r="R922" s="4"/>
      <c r="S922" s="4"/>
      <c r="T922" s="4"/>
    </row>
    <row r="923" spans="1:20" ht="12.75">
      <c r="A923" s="3" t="s">
        <v>544</v>
      </c>
      <c r="B923" s="2">
        <v>70</v>
      </c>
      <c r="C923" s="2">
        <v>161</v>
      </c>
      <c r="D923" s="2">
        <v>138</v>
      </c>
      <c r="E923" s="2">
        <v>45</v>
      </c>
      <c r="F923" s="2">
        <v>50</v>
      </c>
      <c r="G923" s="2">
        <v>85</v>
      </c>
      <c r="H923" s="2">
        <v>149</v>
      </c>
      <c r="J923" s="3"/>
      <c r="S923" s="4"/>
      <c r="T923" s="4"/>
    </row>
    <row r="924" spans="1:22" ht="12.75">
      <c r="A924" s="9" t="s">
        <v>1</v>
      </c>
      <c r="B924" s="11">
        <f aca="true" t="shared" si="29" ref="B924:H924">SUM(B908:B923)</f>
        <v>913</v>
      </c>
      <c r="C924" s="11">
        <f t="shared" si="29"/>
        <v>2166</v>
      </c>
      <c r="D924" s="11">
        <f t="shared" si="29"/>
        <v>1499</v>
      </c>
      <c r="E924" s="11">
        <f t="shared" si="29"/>
        <v>861</v>
      </c>
      <c r="F924" s="11">
        <f t="shared" si="29"/>
        <v>835</v>
      </c>
      <c r="G924" s="11">
        <f t="shared" si="29"/>
        <v>934</v>
      </c>
      <c r="H924" s="11">
        <f t="shared" si="29"/>
        <v>2137</v>
      </c>
      <c r="J924" s="3"/>
      <c r="U924" s="3"/>
      <c r="V924" s="3"/>
    </row>
    <row r="925" spans="1:22" ht="12.75">
      <c r="A925" s="5"/>
      <c r="J925" s="3"/>
      <c r="U925" s="3"/>
      <c r="V925" s="3"/>
    </row>
    <row r="926" spans="1:22" ht="12.75">
      <c r="A926" s="9" t="s">
        <v>54</v>
      </c>
      <c r="B926" s="12">
        <f aca="true" t="shared" si="30" ref="B926:H926">B905+B924</f>
        <v>1597</v>
      </c>
      <c r="C926" s="12">
        <f t="shared" si="30"/>
        <v>3605</v>
      </c>
      <c r="D926" s="12">
        <f t="shared" si="30"/>
        <v>2750</v>
      </c>
      <c r="E926" s="12">
        <f t="shared" si="30"/>
        <v>1419</v>
      </c>
      <c r="F926" s="12">
        <f t="shared" si="30"/>
        <v>1354</v>
      </c>
      <c r="G926" s="12">
        <f t="shared" si="30"/>
        <v>1798</v>
      </c>
      <c r="H926" s="12">
        <f t="shared" si="30"/>
        <v>3376</v>
      </c>
      <c r="J926" s="3"/>
      <c r="U926" s="3"/>
      <c r="V926" s="3"/>
    </row>
    <row r="927" spans="1:22" ht="12.75">
      <c r="A927" s="9"/>
      <c r="B927" s="12"/>
      <c r="C927" s="12"/>
      <c r="D927" s="12"/>
      <c r="U927" s="3"/>
      <c r="V927" s="3"/>
    </row>
    <row r="928" spans="1:22" ht="12.75">
      <c r="A928" s="1" t="s">
        <v>715</v>
      </c>
      <c r="B928" s="46" t="s">
        <v>112</v>
      </c>
      <c r="C928" s="48"/>
      <c r="D928" s="49" t="s">
        <v>113</v>
      </c>
      <c r="E928" s="49"/>
      <c r="F928" s="49" t="s">
        <v>115</v>
      </c>
      <c r="G928" s="49"/>
      <c r="U928" s="3"/>
      <c r="V928" s="3"/>
    </row>
    <row r="929" spans="1:22" ht="12.75">
      <c r="A929" s="5"/>
      <c r="B929" s="2" t="s">
        <v>358</v>
      </c>
      <c r="C929" s="2" t="s">
        <v>128</v>
      </c>
      <c r="D929" s="2" t="s">
        <v>1012</v>
      </c>
      <c r="E929" s="2" t="s">
        <v>272</v>
      </c>
      <c r="F929" s="2" t="s">
        <v>1013</v>
      </c>
      <c r="G929" s="2" t="s">
        <v>119</v>
      </c>
      <c r="U929" s="3"/>
      <c r="V929" s="3"/>
    </row>
    <row r="930" spans="1:22" ht="12.75">
      <c r="A930" s="19"/>
      <c r="B930" s="2" t="s">
        <v>133</v>
      </c>
      <c r="C930" s="2" t="s">
        <v>1011</v>
      </c>
      <c r="D930" s="2" t="s">
        <v>137</v>
      </c>
      <c r="E930" s="2" t="s">
        <v>127</v>
      </c>
      <c r="F930" s="2" t="s">
        <v>1014</v>
      </c>
      <c r="G930" s="2" t="s">
        <v>1015</v>
      </c>
      <c r="U930" s="3"/>
      <c r="V930" s="3"/>
    </row>
    <row r="931" spans="1:22" ht="12.75">
      <c r="A931" s="7" t="s">
        <v>43</v>
      </c>
      <c r="U931" s="3"/>
      <c r="V931" s="3"/>
    </row>
    <row r="932" spans="1:22" ht="12.75">
      <c r="A932" s="3" t="s">
        <v>1016</v>
      </c>
      <c r="B932" s="2">
        <v>242</v>
      </c>
      <c r="C932" s="2">
        <v>63</v>
      </c>
      <c r="D932" s="2">
        <v>239</v>
      </c>
      <c r="E932" s="2">
        <v>62</v>
      </c>
      <c r="F932" s="2">
        <v>215</v>
      </c>
      <c r="G932" s="2">
        <v>58</v>
      </c>
      <c r="U932" s="3"/>
      <c r="V932" s="3"/>
    </row>
    <row r="933" spans="1:22" ht="12.75">
      <c r="A933" s="3" t="s">
        <v>1017</v>
      </c>
      <c r="B933" s="2">
        <v>168</v>
      </c>
      <c r="C933" s="2">
        <v>112</v>
      </c>
      <c r="D933" s="2">
        <v>167</v>
      </c>
      <c r="E933" s="2">
        <v>114</v>
      </c>
      <c r="F933" s="2">
        <v>150</v>
      </c>
      <c r="G933" s="2">
        <v>101</v>
      </c>
      <c r="U933" s="3"/>
      <c r="V933" s="3"/>
    </row>
    <row r="934" spans="1:22" ht="12.75">
      <c r="A934" s="3" t="s">
        <v>1018</v>
      </c>
      <c r="B934" s="2">
        <v>211</v>
      </c>
      <c r="C934" s="2">
        <v>69</v>
      </c>
      <c r="D934" s="2">
        <v>214</v>
      </c>
      <c r="E934" s="2">
        <v>69</v>
      </c>
      <c r="F934" s="2">
        <v>186</v>
      </c>
      <c r="G934" s="2">
        <v>66</v>
      </c>
      <c r="U934" s="3"/>
      <c r="V934" s="3"/>
    </row>
    <row r="935" spans="1:22" ht="12.75">
      <c r="A935" s="3" t="s">
        <v>1019</v>
      </c>
      <c r="B935" s="2">
        <v>254</v>
      </c>
      <c r="C935" s="2">
        <v>48</v>
      </c>
      <c r="D935" s="2">
        <v>253</v>
      </c>
      <c r="E935" s="2">
        <v>46</v>
      </c>
      <c r="F935" s="2">
        <v>225</v>
      </c>
      <c r="G935" s="2">
        <v>45</v>
      </c>
      <c r="U935" s="3"/>
      <c r="V935" s="3"/>
    </row>
    <row r="936" spans="1:22" ht="12.75">
      <c r="A936" s="3" t="s">
        <v>1020</v>
      </c>
      <c r="B936" s="2">
        <v>235</v>
      </c>
      <c r="C936" s="2">
        <v>59</v>
      </c>
      <c r="D936" s="2">
        <v>224</v>
      </c>
      <c r="E936" s="2">
        <v>63</v>
      </c>
      <c r="F936" s="2">
        <v>204</v>
      </c>
      <c r="G936" s="2">
        <v>59</v>
      </c>
      <c r="U936" s="3"/>
      <c r="V936" s="3"/>
    </row>
    <row r="937" spans="1:22" ht="12.75">
      <c r="A937" s="3" t="s">
        <v>1021</v>
      </c>
      <c r="B937" s="2">
        <v>126</v>
      </c>
      <c r="C937" s="2">
        <v>49</v>
      </c>
      <c r="D937" s="2">
        <v>122</v>
      </c>
      <c r="E937" s="2">
        <v>49</v>
      </c>
      <c r="F937" s="2">
        <v>116</v>
      </c>
      <c r="G937" s="2">
        <v>43</v>
      </c>
      <c r="U937" s="3"/>
      <c r="V937" s="3"/>
    </row>
    <row r="938" spans="1:22" ht="12.75">
      <c r="A938" s="3" t="s">
        <v>1022</v>
      </c>
      <c r="B938" s="2">
        <v>204</v>
      </c>
      <c r="C938" s="2">
        <v>48</v>
      </c>
      <c r="D938" s="2">
        <v>204</v>
      </c>
      <c r="E938" s="2">
        <v>47</v>
      </c>
      <c r="F938" s="2">
        <v>190</v>
      </c>
      <c r="G938" s="2">
        <v>43</v>
      </c>
      <c r="U938" s="3"/>
      <c r="V938" s="3"/>
    </row>
    <row r="939" spans="1:22" ht="12.75">
      <c r="A939" s="3" t="s">
        <v>1023</v>
      </c>
      <c r="B939" s="2">
        <v>258</v>
      </c>
      <c r="C939" s="2">
        <v>47</v>
      </c>
      <c r="D939" s="2">
        <v>254</v>
      </c>
      <c r="E939" s="2">
        <v>47</v>
      </c>
      <c r="F939" s="2">
        <v>242</v>
      </c>
      <c r="G939" s="2">
        <v>47</v>
      </c>
      <c r="U939" s="3"/>
      <c r="V939" s="3"/>
    </row>
    <row r="940" spans="1:22" ht="12.75">
      <c r="A940" s="3" t="s">
        <v>1024</v>
      </c>
      <c r="B940" s="2">
        <v>208</v>
      </c>
      <c r="C940" s="2">
        <v>47</v>
      </c>
      <c r="D940" s="2">
        <v>207</v>
      </c>
      <c r="E940" s="2">
        <v>42</v>
      </c>
      <c r="F940" s="2">
        <v>198</v>
      </c>
      <c r="G940" s="2">
        <v>42</v>
      </c>
      <c r="U940" s="3"/>
      <c r="V940" s="3"/>
    </row>
    <row r="941" spans="1:22" ht="12.75">
      <c r="A941" s="3" t="s">
        <v>1025</v>
      </c>
      <c r="B941" s="2">
        <v>125</v>
      </c>
      <c r="C941" s="2">
        <v>24</v>
      </c>
      <c r="D941" s="2">
        <v>122</v>
      </c>
      <c r="E941" s="2">
        <v>26</v>
      </c>
      <c r="F941" s="2">
        <v>118</v>
      </c>
      <c r="G941" s="2">
        <v>23</v>
      </c>
      <c r="U941" s="3"/>
      <c r="V941" s="3"/>
    </row>
    <row r="942" spans="1:22" ht="12.75">
      <c r="A942" s="3" t="s">
        <v>1026</v>
      </c>
      <c r="B942" s="2">
        <v>120</v>
      </c>
      <c r="C942" s="2">
        <v>55</v>
      </c>
      <c r="D942" s="2">
        <v>121</v>
      </c>
      <c r="E942" s="2">
        <v>53</v>
      </c>
      <c r="F942" s="2">
        <v>108</v>
      </c>
      <c r="G942" s="2">
        <v>51</v>
      </c>
      <c r="U942" s="3"/>
      <c r="V942" s="3"/>
    </row>
    <row r="943" spans="1:22" ht="12.75">
      <c r="A943" s="3" t="s">
        <v>1027</v>
      </c>
      <c r="B943" s="2">
        <v>87</v>
      </c>
      <c r="C943" s="2">
        <v>49</v>
      </c>
      <c r="D943" s="2">
        <v>86</v>
      </c>
      <c r="E943" s="2">
        <v>49</v>
      </c>
      <c r="F943" s="2">
        <v>81</v>
      </c>
      <c r="G943" s="2">
        <v>45</v>
      </c>
      <c r="U943" s="3"/>
      <c r="V943" s="3"/>
    </row>
    <row r="944" spans="1:22" ht="12.75">
      <c r="A944" s="3" t="s">
        <v>1028</v>
      </c>
      <c r="B944" s="2">
        <v>199</v>
      </c>
      <c r="C944" s="2">
        <v>73</v>
      </c>
      <c r="D944" s="2">
        <v>194</v>
      </c>
      <c r="E944" s="2">
        <v>76</v>
      </c>
      <c r="F944" s="2">
        <v>185</v>
      </c>
      <c r="G944" s="2">
        <v>73</v>
      </c>
      <c r="U944" s="3"/>
      <c r="V944" s="3"/>
    </row>
    <row r="945" spans="1:22" ht="12.75">
      <c r="A945" s="3" t="s">
        <v>1029</v>
      </c>
      <c r="B945" s="2">
        <v>39</v>
      </c>
      <c r="C945" s="2">
        <v>85</v>
      </c>
      <c r="D945" s="2">
        <v>39</v>
      </c>
      <c r="E945" s="2">
        <v>90</v>
      </c>
      <c r="F945" s="2">
        <v>39</v>
      </c>
      <c r="G945" s="2">
        <v>86</v>
      </c>
      <c r="U945" s="3"/>
      <c r="V945" s="3"/>
    </row>
    <row r="946" spans="1:22" ht="12.75">
      <c r="A946" s="3" t="s">
        <v>1030</v>
      </c>
      <c r="B946" s="2">
        <v>53</v>
      </c>
      <c r="C946" s="2">
        <v>55</v>
      </c>
      <c r="D946" s="2">
        <v>51</v>
      </c>
      <c r="E946" s="2">
        <v>59</v>
      </c>
      <c r="F946" s="2">
        <v>46</v>
      </c>
      <c r="G946" s="2">
        <v>55</v>
      </c>
      <c r="U946" s="3"/>
      <c r="V946" s="3"/>
    </row>
    <row r="947" spans="1:22" ht="12.75">
      <c r="A947" s="3" t="s">
        <v>1031</v>
      </c>
      <c r="B947" s="2">
        <v>0</v>
      </c>
      <c r="C947" s="2">
        <v>3</v>
      </c>
      <c r="D947" s="2">
        <v>0</v>
      </c>
      <c r="E947" s="2">
        <v>3</v>
      </c>
      <c r="F947" s="2">
        <v>0</v>
      </c>
      <c r="G947" s="2">
        <v>3</v>
      </c>
      <c r="U947" s="3"/>
      <c r="V947" s="3"/>
    </row>
    <row r="948" spans="1:22" ht="12.75">
      <c r="A948" s="9" t="s">
        <v>1</v>
      </c>
      <c r="B948" s="11">
        <f aca="true" t="shared" si="31" ref="B948:G948">SUM(B932:B947)</f>
        <v>2529</v>
      </c>
      <c r="C948" s="11">
        <f t="shared" si="31"/>
        <v>886</v>
      </c>
      <c r="D948" s="11">
        <f t="shared" si="31"/>
        <v>2497</v>
      </c>
      <c r="E948" s="11">
        <f t="shared" si="31"/>
        <v>895</v>
      </c>
      <c r="F948" s="11">
        <f t="shared" si="31"/>
        <v>2303</v>
      </c>
      <c r="G948" s="11">
        <f t="shared" si="31"/>
        <v>840</v>
      </c>
      <c r="U948" s="3"/>
      <c r="V948" s="3"/>
    </row>
    <row r="949" spans="21:22" ht="12.75">
      <c r="U949" s="3"/>
      <c r="V949" s="3"/>
    </row>
    <row r="950" spans="1:22" ht="12.75">
      <c r="A950" s="7" t="s">
        <v>44</v>
      </c>
      <c r="U950" s="3"/>
      <c r="V950" s="3"/>
    </row>
    <row r="951" spans="1:22" ht="12.75">
      <c r="A951" s="3" t="s">
        <v>199</v>
      </c>
      <c r="B951" s="2">
        <v>10</v>
      </c>
      <c r="C951" s="2">
        <v>93</v>
      </c>
      <c r="D951" s="2">
        <v>9</v>
      </c>
      <c r="E951" s="2">
        <v>103</v>
      </c>
      <c r="F951" s="2">
        <v>10</v>
      </c>
      <c r="G951" s="2">
        <v>93</v>
      </c>
      <c r="U951" s="3"/>
      <c r="V951" s="3"/>
    </row>
    <row r="952" spans="1:22" ht="12.75">
      <c r="A952" s="3" t="s">
        <v>200</v>
      </c>
      <c r="B952" s="2">
        <v>7</v>
      </c>
      <c r="C952" s="2">
        <v>72</v>
      </c>
      <c r="D952" s="2">
        <v>7</v>
      </c>
      <c r="E952" s="2">
        <v>87</v>
      </c>
      <c r="F952" s="2">
        <v>6</v>
      </c>
      <c r="G952" s="2">
        <v>82</v>
      </c>
      <c r="U952" s="3"/>
      <c r="V952" s="3"/>
    </row>
    <row r="953" spans="1:22" ht="12.75">
      <c r="A953" s="9" t="s">
        <v>1</v>
      </c>
      <c r="B953" s="11">
        <f aca="true" t="shared" si="32" ref="B953:G953">SUM(B951:B952)</f>
        <v>17</v>
      </c>
      <c r="C953" s="11">
        <f t="shared" si="32"/>
        <v>165</v>
      </c>
      <c r="D953" s="11">
        <f t="shared" si="32"/>
        <v>16</v>
      </c>
      <c r="E953" s="11">
        <f t="shared" si="32"/>
        <v>190</v>
      </c>
      <c r="F953" s="11">
        <f t="shared" si="32"/>
        <v>16</v>
      </c>
      <c r="G953" s="11">
        <f t="shared" si="32"/>
        <v>175</v>
      </c>
      <c r="U953" s="3"/>
      <c r="V953" s="3"/>
    </row>
    <row r="954" spans="1:22" ht="12.75">
      <c r="A954" s="7"/>
      <c r="U954" s="3"/>
      <c r="V954" s="3"/>
    </row>
    <row r="955" spans="1:22" ht="12.75">
      <c r="A955" s="7" t="s">
        <v>46</v>
      </c>
      <c r="U955" s="3"/>
      <c r="V955" s="3"/>
    </row>
    <row r="956" spans="1:22" ht="12.75">
      <c r="A956" s="3" t="s">
        <v>546</v>
      </c>
      <c r="B956" s="2">
        <v>90</v>
      </c>
      <c r="C956" s="2">
        <v>256</v>
      </c>
      <c r="D956" s="2">
        <v>84</v>
      </c>
      <c r="E956" s="2">
        <v>261</v>
      </c>
      <c r="F956" s="2">
        <v>91</v>
      </c>
      <c r="G956" s="2">
        <v>259</v>
      </c>
      <c r="U956" s="3"/>
      <c r="V956" s="3"/>
    </row>
    <row r="957" spans="1:22" ht="12.75">
      <c r="A957" s="3" t="s">
        <v>102</v>
      </c>
      <c r="B957" s="2">
        <v>22</v>
      </c>
      <c r="C957" s="2">
        <v>405</v>
      </c>
      <c r="D957" s="2">
        <v>21</v>
      </c>
      <c r="E957" s="2">
        <v>425</v>
      </c>
      <c r="F957" s="2">
        <v>23</v>
      </c>
      <c r="G957" s="2">
        <v>399</v>
      </c>
      <c r="U957" s="3"/>
      <c r="V957" s="3"/>
    </row>
    <row r="958" spans="1:22" ht="12.75">
      <c r="A958" s="3" t="s">
        <v>103</v>
      </c>
      <c r="B958" s="2">
        <v>36</v>
      </c>
      <c r="C958" s="2">
        <v>183</v>
      </c>
      <c r="D958" s="2">
        <v>32</v>
      </c>
      <c r="E958" s="2">
        <v>179</v>
      </c>
      <c r="F958" s="2">
        <v>36</v>
      </c>
      <c r="G958" s="2">
        <v>183</v>
      </c>
      <c r="U958" s="3"/>
      <c r="V958" s="3"/>
    </row>
    <row r="959" spans="1:22" ht="12.75">
      <c r="A959" s="3" t="s">
        <v>104</v>
      </c>
      <c r="B959" s="2">
        <v>26</v>
      </c>
      <c r="C959" s="2">
        <v>259</v>
      </c>
      <c r="D959" s="2">
        <v>24</v>
      </c>
      <c r="E959" s="2">
        <v>262</v>
      </c>
      <c r="F959" s="2">
        <v>25</v>
      </c>
      <c r="G959" s="2">
        <v>261</v>
      </c>
      <c r="U959" s="3"/>
      <c r="V959" s="3"/>
    </row>
    <row r="960" spans="1:22" ht="12.75">
      <c r="A960" s="3" t="s">
        <v>47</v>
      </c>
      <c r="B960" s="2">
        <v>15</v>
      </c>
      <c r="C960" s="2">
        <v>82</v>
      </c>
      <c r="D960" s="2">
        <v>15</v>
      </c>
      <c r="E960" s="2">
        <v>90</v>
      </c>
      <c r="F960" s="2">
        <v>17</v>
      </c>
      <c r="G960" s="2">
        <v>79</v>
      </c>
      <c r="U960" s="3"/>
      <c r="V960" s="3"/>
    </row>
    <row r="961" spans="1:22" ht="12.75">
      <c r="A961" s="3" t="s">
        <v>105</v>
      </c>
      <c r="B961" s="2">
        <v>54</v>
      </c>
      <c r="C961" s="2">
        <v>355</v>
      </c>
      <c r="D961" s="2">
        <v>52</v>
      </c>
      <c r="E961" s="2">
        <v>358</v>
      </c>
      <c r="F961" s="2">
        <v>54</v>
      </c>
      <c r="G961" s="2">
        <v>350</v>
      </c>
      <c r="U961" s="3"/>
      <c r="V961" s="3"/>
    </row>
    <row r="962" spans="1:22" ht="12.75">
      <c r="A962" s="3" t="s">
        <v>5</v>
      </c>
      <c r="B962" s="2">
        <v>42</v>
      </c>
      <c r="C962" s="2">
        <v>224</v>
      </c>
      <c r="D962" s="2">
        <v>42</v>
      </c>
      <c r="E962" s="2">
        <v>235</v>
      </c>
      <c r="F962" s="2">
        <v>43</v>
      </c>
      <c r="G962" s="2">
        <v>230</v>
      </c>
      <c r="U962" s="3"/>
      <c r="V962" s="3"/>
    </row>
    <row r="963" spans="1:22" ht="12.75">
      <c r="A963" s="9" t="s">
        <v>1</v>
      </c>
      <c r="B963" s="11">
        <f aca="true" t="shared" si="33" ref="B963:G963">SUM(B956:B962)</f>
        <v>285</v>
      </c>
      <c r="C963" s="11">
        <f t="shared" si="33"/>
        <v>1764</v>
      </c>
      <c r="D963" s="11">
        <f t="shared" si="33"/>
        <v>270</v>
      </c>
      <c r="E963" s="11">
        <f t="shared" si="33"/>
        <v>1810</v>
      </c>
      <c r="F963" s="11">
        <f t="shared" si="33"/>
        <v>289</v>
      </c>
      <c r="G963" s="11">
        <f t="shared" si="33"/>
        <v>1761</v>
      </c>
      <c r="U963" s="3"/>
      <c r="V963" s="3"/>
    </row>
    <row r="964" spans="1:22" ht="12.75">
      <c r="A964" s="9"/>
      <c r="B964" s="11"/>
      <c r="C964" s="11"/>
      <c r="D964" s="11"/>
      <c r="E964" s="11"/>
      <c r="F964" s="11"/>
      <c r="G964" s="11"/>
      <c r="U964" s="3"/>
      <c r="V964" s="3"/>
    </row>
    <row r="965" spans="1:22" ht="12.75">
      <c r="A965" s="1" t="s">
        <v>715</v>
      </c>
      <c r="B965" s="46" t="s">
        <v>112</v>
      </c>
      <c r="C965" s="48"/>
      <c r="D965" s="49" t="s">
        <v>113</v>
      </c>
      <c r="E965" s="49"/>
      <c r="F965" s="49" t="s">
        <v>115</v>
      </c>
      <c r="G965" s="49"/>
      <c r="U965" s="3"/>
      <c r="V965" s="3"/>
    </row>
    <row r="966" spans="1:22" ht="12.75">
      <c r="A966" s="5"/>
      <c r="B966" s="2" t="s">
        <v>358</v>
      </c>
      <c r="C966" s="2" t="s">
        <v>128</v>
      </c>
      <c r="D966" s="2" t="s">
        <v>1012</v>
      </c>
      <c r="E966" s="2" t="s">
        <v>272</v>
      </c>
      <c r="F966" s="2" t="s">
        <v>1013</v>
      </c>
      <c r="G966" s="2" t="s">
        <v>119</v>
      </c>
      <c r="U966" s="3"/>
      <c r="V966" s="3"/>
    </row>
    <row r="967" spans="1:22" ht="12.75">
      <c r="A967" s="19"/>
      <c r="B967" s="2" t="s">
        <v>133</v>
      </c>
      <c r="C967" s="2" t="s">
        <v>1011</v>
      </c>
      <c r="D967" s="2" t="s">
        <v>137</v>
      </c>
      <c r="E967" s="2" t="s">
        <v>127</v>
      </c>
      <c r="F967" s="2" t="s">
        <v>1014</v>
      </c>
      <c r="G967" s="2" t="s">
        <v>1015</v>
      </c>
      <c r="U967" s="3"/>
      <c r="V967" s="3"/>
    </row>
    <row r="968" spans="1:22" ht="10.5" customHeight="1">
      <c r="A968" s="7" t="s">
        <v>45</v>
      </c>
      <c r="U968" s="3"/>
      <c r="V968" s="3"/>
    </row>
    <row r="969" spans="1:22" ht="12.75">
      <c r="A969" s="3" t="s">
        <v>9</v>
      </c>
      <c r="B969" s="2">
        <v>46</v>
      </c>
      <c r="C969" s="2">
        <v>184</v>
      </c>
      <c r="D969" s="2">
        <v>41</v>
      </c>
      <c r="E969" s="2">
        <v>196</v>
      </c>
      <c r="F969" s="2">
        <v>43</v>
      </c>
      <c r="G969" s="2">
        <v>185</v>
      </c>
      <c r="U969" s="3"/>
      <c r="V969" s="3"/>
    </row>
    <row r="970" spans="1:22" ht="12.75">
      <c r="A970" s="3" t="s">
        <v>1032</v>
      </c>
      <c r="B970" s="2">
        <v>15</v>
      </c>
      <c r="C970" s="2">
        <v>102</v>
      </c>
      <c r="D970" s="2">
        <v>14</v>
      </c>
      <c r="E970" s="2">
        <v>105</v>
      </c>
      <c r="F970" s="2">
        <v>14</v>
      </c>
      <c r="G970" s="2">
        <v>101</v>
      </c>
      <c r="U970" s="3"/>
      <c r="V970" s="3"/>
    </row>
    <row r="971" spans="1:22" ht="12.75">
      <c r="A971" s="3" t="s">
        <v>1033</v>
      </c>
      <c r="B971" s="2">
        <v>14</v>
      </c>
      <c r="C971" s="2">
        <v>150</v>
      </c>
      <c r="D971" s="2">
        <v>14</v>
      </c>
      <c r="E971" s="2">
        <v>165</v>
      </c>
      <c r="F971" s="2">
        <v>15</v>
      </c>
      <c r="G971" s="2">
        <v>155</v>
      </c>
      <c r="U971" s="3"/>
      <c r="V971" s="3"/>
    </row>
    <row r="972" spans="1:22" ht="12.75">
      <c r="A972" s="3" t="s">
        <v>1034</v>
      </c>
      <c r="B972" s="2">
        <v>8</v>
      </c>
      <c r="C972" s="2">
        <v>112</v>
      </c>
      <c r="D972" s="2">
        <v>7</v>
      </c>
      <c r="E972" s="2">
        <v>119</v>
      </c>
      <c r="F972" s="2">
        <v>8</v>
      </c>
      <c r="G972" s="2">
        <v>107</v>
      </c>
      <c r="U972" s="3"/>
      <c r="V972" s="3"/>
    </row>
    <row r="973" spans="1:7" ht="12.75">
      <c r="A973" s="3" t="s">
        <v>1035</v>
      </c>
      <c r="B973" s="2">
        <v>0</v>
      </c>
      <c r="C973" s="2">
        <v>18</v>
      </c>
      <c r="D973" s="2">
        <v>0</v>
      </c>
      <c r="E973" s="2">
        <v>18</v>
      </c>
      <c r="F973" s="2">
        <v>0</v>
      </c>
      <c r="G973" s="2">
        <v>17</v>
      </c>
    </row>
    <row r="974" spans="1:20" ht="12.75">
      <c r="A974" s="9" t="s">
        <v>1</v>
      </c>
      <c r="B974" s="11">
        <f aca="true" t="shared" si="34" ref="B974:G974">SUM(B969:B973)</f>
        <v>83</v>
      </c>
      <c r="C974" s="11">
        <f t="shared" si="34"/>
        <v>566</v>
      </c>
      <c r="D974" s="11">
        <f t="shared" si="34"/>
        <v>76</v>
      </c>
      <c r="E974" s="11">
        <f t="shared" si="34"/>
        <v>603</v>
      </c>
      <c r="F974" s="11">
        <f t="shared" si="34"/>
        <v>80</v>
      </c>
      <c r="G974" s="11">
        <f t="shared" si="34"/>
        <v>565</v>
      </c>
      <c r="M974" s="4"/>
      <c r="N974" s="4"/>
      <c r="O974" s="4"/>
      <c r="P974" s="4"/>
      <c r="Q974" s="4"/>
      <c r="R974" s="4"/>
      <c r="S974" s="4"/>
      <c r="T974" s="4"/>
    </row>
    <row r="975" spans="14:20" ht="6.75" customHeight="1">
      <c r="N975" s="4"/>
      <c r="O975" s="4"/>
      <c r="P975" s="4"/>
      <c r="Q975" s="4"/>
      <c r="R975" s="4"/>
      <c r="S975" s="4"/>
      <c r="T975" s="4"/>
    </row>
    <row r="976" spans="1:20" ht="12.75">
      <c r="A976" s="9" t="s">
        <v>58</v>
      </c>
      <c r="B976" s="12">
        <f aca="true" t="shared" si="35" ref="B976:G976">B948+B953+B963+B974</f>
        <v>2914</v>
      </c>
      <c r="C976" s="12">
        <f t="shared" si="35"/>
        <v>3381</v>
      </c>
      <c r="D976" s="12">
        <f t="shared" si="35"/>
        <v>2859</v>
      </c>
      <c r="E976" s="12">
        <f t="shared" si="35"/>
        <v>3498</v>
      </c>
      <c r="F976" s="12">
        <f t="shared" si="35"/>
        <v>2688</v>
      </c>
      <c r="G976" s="12">
        <f t="shared" si="35"/>
        <v>3341</v>
      </c>
      <c r="N976" s="4"/>
      <c r="O976" s="4"/>
      <c r="P976" s="4"/>
      <c r="Q976" s="4"/>
      <c r="R976" s="4"/>
      <c r="S976" s="4"/>
      <c r="T976" s="4"/>
    </row>
    <row r="977" spans="1:20" ht="6.75" customHeight="1">
      <c r="A977" s="9"/>
      <c r="B977" s="12"/>
      <c r="C977" s="12"/>
      <c r="D977" s="12"/>
      <c r="E977" s="12"/>
      <c r="F977" s="12"/>
      <c r="G977" s="12"/>
      <c r="N977" s="4"/>
      <c r="O977" s="4"/>
      <c r="P977" s="4"/>
      <c r="Q977" s="4"/>
      <c r="R977" s="4"/>
      <c r="S977" s="4"/>
      <c r="T977" s="4"/>
    </row>
    <row r="978" spans="1:20" ht="12.75">
      <c r="A978" s="1" t="s">
        <v>716</v>
      </c>
      <c r="B978" s="27" t="s">
        <v>112</v>
      </c>
      <c r="C978" s="27" t="s">
        <v>113</v>
      </c>
      <c r="D978" s="28" t="s">
        <v>115</v>
      </c>
      <c r="E978" s="28" t="s">
        <v>115</v>
      </c>
      <c r="F978" s="6"/>
      <c r="G978" s="3"/>
      <c r="H978" s="3"/>
      <c r="I978" s="3"/>
      <c r="J978" s="3"/>
      <c r="N978" s="4"/>
      <c r="O978" s="4"/>
      <c r="P978" s="4"/>
      <c r="Q978" s="4"/>
      <c r="R978" s="4"/>
      <c r="S978" s="4"/>
      <c r="T978" s="4"/>
    </row>
    <row r="979" spans="1:20" ht="12.75">
      <c r="A979" s="15"/>
      <c r="B979" s="2" t="s">
        <v>1036</v>
      </c>
      <c r="C979" s="2" t="s">
        <v>122</v>
      </c>
      <c r="D979" s="2" t="s">
        <v>930</v>
      </c>
      <c r="E979" s="2" t="s">
        <v>129</v>
      </c>
      <c r="G979" s="3"/>
      <c r="H979" s="3"/>
      <c r="I979" s="3"/>
      <c r="J979" s="3"/>
      <c r="N979" s="4"/>
      <c r="O979" s="4"/>
      <c r="P979" s="4"/>
      <c r="Q979" s="4"/>
      <c r="R979" s="4"/>
      <c r="S979" s="4"/>
      <c r="T979" s="4"/>
    </row>
    <row r="980" spans="1:20" ht="12.75">
      <c r="A980" s="6"/>
      <c r="B980" s="2" t="s">
        <v>1037</v>
      </c>
      <c r="C980" s="2" t="s">
        <v>134</v>
      </c>
      <c r="D980" s="2" t="s">
        <v>1038</v>
      </c>
      <c r="E980" s="2" t="s">
        <v>141</v>
      </c>
      <c r="G980" s="3"/>
      <c r="H980" s="3"/>
      <c r="I980" s="3"/>
      <c r="J980" s="3"/>
      <c r="N980" s="4"/>
      <c r="O980" s="4"/>
      <c r="P980" s="4"/>
      <c r="Q980" s="4"/>
      <c r="R980" s="4"/>
      <c r="S980" s="4"/>
      <c r="T980" s="4"/>
    </row>
    <row r="981" spans="1:20" ht="11.25" customHeight="1">
      <c r="A981" s="7" t="s">
        <v>53</v>
      </c>
      <c r="G981" s="3"/>
      <c r="H981" s="3"/>
      <c r="I981" s="3"/>
      <c r="J981" s="3"/>
      <c r="N981" s="4"/>
      <c r="O981" s="4"/>
      <c r="P981" s="4"/>
      <c r="Q981" s="4"/>
      <c r="R981" s="4"/>
      <c r="S981" s="4"/>
      <c r="T981" s="4"/>
    </row>
    <row r="982" spans="1:20" ht="12.75">
      <c r="A982" s="3" t="s">
        <v>1039</v>
      </c>
      <c r="B982" s="2">
        <v>70</v>
      </c>
      <c r="C982" s="2">
        <v>67</v>
      </c>
      <c r="D982" s="2">
        <v>23</v>
      </c>
      <c r="E982" s="2">
        <v>49</v>
      </c>
      <c r="G982" s="3"/>
      <c r="H982" s="3"/>
      <c r="I982" s="3"/>
      <c r="J982" s="3"/>
      <c r="N982" s="4"/>
      <c r="O982" s="4"/>
      <c r="P982" s="4"/>
      <c r="Q982" s="4"/>
      <c r="R982" s="4"/>
      <c r="S982" s="4"/>
      <c r="T982" s="4"/>
    </row>
    <row r="983" spans="1:20" ht="12.75">
      <c r="A983" s="3" t="s">
        <v>1040</v>
      </c>
      <c r="B983" s="2">
        <v>97</v>
      </c>
      <c r="C983" s="2">
        <v>99</v>
      </c>
      <c r="D983" s="2">
        <v>29</v>
      </c>
      <c r="E983" s="2">
        <v>74</v>
      </c>
      <c r="G983" s="3"/>
      <c r="H983" s="3"/>
      <c r="I983" s="3"/>
      <c r="J983" s="3"/>
      <c r="N983" s="4"/>
      <c r="O983" s="4"/>
      <c r="P983" s="4"/>
      <c r="Q983" s="4"/>
      <c r="R983" s="4"/>
      <c r="S983" s="4"/>
      <c r="T983" s="4"/>
    </row>
    <row r="984" spans="1:20" ht="12.75">
      <c r="A984" s="3" t="s">
        <v>1041</v>
      </c>
      <c r="B984" s="2">
        <v>181</v>
      </c>
      <c r="C984" s="2">
        <v>178</v>
      </c>
      <c r="D984" s="2">
        <v>43</v>
      </c>
      <c r="E984" s="2">
        <v>149</v>
      </c>
      <c r="G984" s="3"/>
      <c r="H984" s="3"/>
      <c r="I984" s="3"/>
      <c r="J984" s="3"/>
      <c r="N984" s="4"/>
      <c r="O984" s="4"/>
      <c r="P984" s="4"/>
      <c r="Q984" s="4"/>
      <c r="R984" s="4"/>
      <c r="S984" s="4"/>
      <c r="T984" s="4"/>
    </row>
    <row r="985" spans="1:20" ht="12.75">
      <c r="A985" s="3" t="s">
        <v>1042</v>
      </c>
      <c r="B985" s="2">
        <v>310</v>
      </c>
      <c r="C985" s="2">
        <v>300</v>
      </c>
      <c r="D985" s="2">
        <v>76</v>
      </c>
      <c r="E985" s="2">
        <v>254</v>
      </c>
      <c r="G985" s="3"/>
      <c r="H985" s="3"/>
      <c r="I985" s="3"/>
      <c r="J985" s="3"/>
      <c r="N985" s="4"/>
      <c r="O985" s="4"/>
      <c r="P985" s="4"/>
      <c r="Q985" s="4"/>
      <c r="R985" s="4"/>
      <c r="S985" s="4"/>
      <c r="T985" s="4"/>
    </row>
    <row r="986" spans="1:20" ht="12.75">
      <c r="A986" s="3" t="s">
        <v>1043</v>
      </c>
      <c r="B986" s="2">
        <v>152</v>
      </c>
      <c r="C986" s="2">
        <v>151</v>
      </c>
      <c r="D986" s="2">
        <v>47</v>
      </c>
      <c r="E986" s="2">
        <v>116</v>
      </c>
      <c r="G986" s="3"/>
      <c r="H986" s="3"/>
      <c r="I986" s="3"/>
      <c r="J986" s="3"/>
      <c r="N986" s="4"/>
      <c r="O986" s="4"/>
      <c r="P986" s="4"/>
      <c r="Q986" s="4"/>
      <c r="R986" s="4"/>
      <c r="S986" s="4"/>
      <c r="T986" s="4"/>
    </row>
    <row r="987" spans="1:20" ht="12.75">
      <c r="A987" s="3" t="s">
        <v>1044</v>
      </c>
      <c r="B987" s="2">
        <v>196</v>
      </c>
      <c r="C987" s="2">
        <v>194</v>
      </c>
      <c r="D987" s="2">
        <v>59</v>
      </c>
      <c r="E987" s="2">
        <v>150</v>
      </c>
      <c r="G987" s="3"/>
      <c r="H987" s="3"/>
      <c r="I987" s="3"/>
      <c r="J987" s="3"/>
      <c r="N987" s="4"/>
      <c r="O987" s="4"/>
      <c r="P987" s="4"/>
      <c r="Q987" s="4"/>
      <c r="R987" s="4"/>
      <c r="S987" s="4"/>
      <c r="T987" s="4"/>
    </row>
    <row r="988" spans="1:20" ht="12.75">
      <c r="A988" s="3" t="s">
        <v>1045</v>
      </c>
      <c r="B988" s="2">
        <v>130</v>
      </c>
      <c r="C988" s="2">
        <v>129</v>
      </c>
      <c r="D988" s="2">
        <v>39</v>
      </c>
      <c r="E988" s="2">
        <v>100</v>
      </c>
      <c r="G988" s="3"/>
      <c r="H988" s="3"/>
      <c r="I988" s="3"/>
      <c r="J988" s="3"/>
      <c r="N988" s="4"/>
      <c r="O988" s="4"/>
      <c r="P988" s="4"/>
      <c r="Q988" s="4"/>
      <c r="R988" s="4"/>
      <c r="S988" s="4"/>
      <c r="T988" s="4"/>
    </row>
    <row r="989" spans="1:20" ht="12.75">
      <c r="A989" s="3" t="s">
        <v>1046</v>
      </c>
      <c r="B989" s="2">
        <v>54</v>
      </c>
      <c r="C989" s="2">
        <v>51</v>
      </c>
      <c r="D989" s="2">
        <v>12</v>
      </c>
      <c r="E989" s="2">
        <v>42</v>
      </c>
      <c r="G989" s="3"/>
      <c r="H989" s="3"/>
      <c r="I989" s="3"/>
      <c r="J989" s="3"/>
      <c r="N989" s="4"/>
      <c r="O989" s="4"/>
      <c r="P989" s="4"/>
      <c r="Q989" s="4"/>
      <c r="R989" s="4"/>
      <c r="S989" s="4"/>
      <c r="T989" s="4"/>
    </row>
    <row r="990" spans="1:20" ht="12.75">
      <c r="A990" s="3" t="s">
        <v>1047</v>
      </c>
      <c r="B990" s="2">
        <v>14</v>
      </c>
      <c r="C990" s="2">
        <v>13</v>
      </c>
      <c r="D990" s="2">
        <v>7</v>
      </c>
      <c r="E990" s="2">
        <v>7</v>
      </c>
      <c r="G990" s="3"/>
      <c r="H990" s="3"/>
      <c r="I990" s="3"/>
      <c r="J990" s="3"/>
      <c r="N990" s="4"/>
      <c r="O990" s="4"/>
      <c r="P990" s="4"/>
      <c r="Q990" s="4"/>
      <c r="R990" s="4"/>
      <c r="S990" s="4"/>
      <c r="T990" s="4"/>
    </row>
    <row r="991" spans="1:20" ht="12.75">
      <c r="A991" s="3" t="s">
        <v>1048</v>
      </c>
      <c r="B991" s="2">
        <v>272</v>
      </c>
      <c r="C991" s="2">
        <v>253</v>
      </c>
      <c r="D991" s="2">
        <v>57</v>
      </c>
      <c r="E991" s="2">
        <v>233</v>
      </c>
      <c r="G991" s="3"/>
      <c r="H991" s="3"/>
      <c r="I991" s="3"/>
      <c r="J991" s="3"/>
      <c r="N991" s="4"/>
      <c r="O991" s="4"/>
      <c r="P991" s="4"/>
      <c r="Q991" s="4"/>
      <c r="R991" s="4"/>
      <c r="S991" s="4"/>
      <c r="T991" s="4"/>
    </row>
    <row r="992" spans="1:20" ht="12.75">
      <c r="A992" s="3" t="s">
        <v>1049</v>
      </c>
      <c r="B992" s="2">
        <v>56</v>
      </c>
      <c r="C992" s="2">
        <v>53</v>
      </c>
      <c r="D992" s="2">
        <v>31</v>
      </c>
      <c r="E992" s="2">
        <v>33</v>
      </c>
      <c r="G992" s="3"/>
      <c r="H992" s="3"/>
      <c r="I992" s="3"/>
      <c r="J992" s="3"/>
      <c r="N992" s="4"/>
      <c r="O992" s="4"/>
      <c r="P992" s="4"/>
      <c r="Q992" s="4"/>
      <c r="R992" s="4"/>
      <c r="S992" s="4"/>
      <c r="T992" s="4"/>
    </row>
    <row r="993" spans="1:20" ht="12.75">
      <c r="A993" s="3" t="s">
        <v>979</v>
      </c>
      <c r="B993" s="2">
        <v>193</v>
      </c>
      <c r="C993" s="2">
        <v>188</v>
      </c>
      <c r="D993" s="2">
        <v>39</v>
      </c>
      <c r="E993" s="2">
        <v>171</v>
      </c>
      <c r="G993" s="3"/>
      <c r="H993" s="3"/>
      <c r="I993" s="3"/>
      <c r="J993" s="3"/>
      <c r="N993" s="4"/>
      <c r="O993" s="4"/>
      <c r="P993" s="4"/>
      <c r="Q993" s="4"/>
      <c r="R993" s="4"/>
      <c r="S993" s="4"/>
      <c r="T993" s="4"/>
    </row>
    <row r="994" spans="1:20" ht="12.75">
      <c r="A994" s="3" t="s">
        <v>1050</v>
      </c>
      <c r="B994" s="2">
        <v>46</v>
      </c>
      <c r="C994" s="2">
        <v>45</v>
      </c>
      <c r="D994" s="2">
        <v>14</v>
      </c>
      <c r="E994" s="2">
        <v>32</v>
      </c>
      <c r="G994" s="3"/>
      <c r="H994" s="3"/>
      <c r="I994" s="3"/>
      <c r="J994" s="3"/>
      <c r="N994" s="4"/>
      <c r="O994" s="4"/>
      <c r="P994" s="4"/>
      <c r="Q994" s="4"/>
      <c r="R994" s="4"/>
      <c r="S994" s="4"/>
      <c r="T994" s="4"/>
    </row>
    <row r="995" spans="1:20" ht="12.75">
      <c r="A995" s="3" t="s">
        <v>1051</v>
      </c>
      <c r="B995" s="2">
        <v>90</v>
      </c>
      <c r="C995" s="2">
        <v>89</v>
      </c>
      <c r="D995" s="2">
        <v>26</v>
      </c>
      <c r="E995" s="2">
        <v>61</v>
      </c>
      <c r="G995" s="3"/>
      <c r="H995" s="3"/>
      <c r="I995" s="3"/>
      <c r="J995" s="3"/>
      <c r="N995" s="4"/>
      <c r="O995" s="4"/>
      <c r="P995" s="4"/>
      <c r="Q995" s="4"/>
      <c r="R995" s="4"/>
      <c r="S995" s="4"/>
      <c r="T995" s="4"/>
    </row>
    <row r="996" spans="1:20" ht="12.75">
      <c r="A996" s="3" t="s">
        <v>1052</v>
      </c>
      <c r="B996" s="2">
        <v>91</v>
      </c>
      <c r="C996" s="2">
        <v>93</v>
      </c>
      <c r="D996" s="2">
        <v>24</v>
      </c>
      <c r="E996" s="2">
        <v>70</v>
      </c>
      <c r="G996" s="3"/>
      <c r="H996" s="3"/>
      <c r="I996" s="3"/>
      <c r="J996" s="3"/>
      <c r="N996" s="4"/>
      <c r="O996" s="4"/>
      <c r="P996" s="4"/>
      <c r="Q996" s="4"/>
      <c r="R996" s="4"/>
      <c r="S996" s="4"/>
      <c r="T996" s="4"/>
    </row>
    <row r="997" spans="1:20" ht="12.75">
      <c r="A997" s="3" t="s">
        <v>1053</v>
      </c>
      <c r="B997" s="2">
        <v>116</v>
      </c>
      <c r="C997" s="2">
        <v>116</v>
      </c>
      <c r="D997" s="2">
        <v>25</v>
      </c>
      <c r="E997" s="2">
        <v>98</v>
      </c>
      <c r="G997" s="3"/>
      <c r="H997" s="3"/>
      <c r="I997" s="3"/>
      <c r="J997" s="3"/>
      <c r="N997" s="4"/>
      <c r="O997" s="4"/>
      <c r="P997" s="4"/>
      <c r="Q997" s="4"/>
      <c r="R997" s="4"/>
      <c r="S997" s="4"/>
      <c r="T997" s="4"/>
    </row>
    <row r="998" spans="1:20" ht="12.75">
      <c r="A998" s="3" t="s">
        <v>1054</v>
      </c>
      <c r="B998" s="2">
        <v>155</v>
      </c>
      <c r="C998" s="2">
        <v>149</v>
      </c>
      <c r="D998" s="2">
        <v>40</v>
      </c>
      <c r="E998" s="2">
        <v>126</v>
      </c>
      <c r="G998" s="3"/>
      <c r="H998" s="3"/>
      <c r="I998" s="3"/>
      <c r="J998" s="3"/>
      <c r="N998" s="4"/>
      <c r="O998" s="4"/>
      <c r="P998" s="4"/>
      <c r="Q998" s="4"/>
      <c r="R998" s="4"/>
      <c r="S998" s="4"/>
      <c r="T998" s="4"/>
    </row>
    <row r="999" spans="1:20" ht="12.75">
      <c r="A999" s="3" t="s">
        <v>1055</v>
      </c>
      <c r="B999" s="8">
        <v>23</v>
      </c>
      <c r="C999" s="2">
        <v>23</v>
      </c>
      <c r="D999" s="2">
        <v>7</v>
      </c>
      <c r="E999" s="2">
        <v>19</v>
      </c>
      <c r="G999" s="3"/>
      <c r="H999" s="3"/>
      <c r="I999" s="3"/>
      <c r="J999" s="3"/>
      <c r="N999" s="4"/>
      <c r="O999" s="4"/>
      <c r="P999" s="4"/>
      <c r="Q999" s="4"/>
      <c r="R999" s="4"/>
      <c r="S999" s="4"/>
      <c r="T999" s="4"/>
    </row>
    <row r="1000" spans="1:20" ht="12.75">
      <c r="A1000" s="3" t="s">
        <v>1056</v>
      </c>
      <c r="B1000" s="8">
        <v>123</v>
      </c>
      <c r="C1000" s="2">
        <v>121</v>
      </c>
      <c r="D1000" s="2">
        <v>28</v>
      </c>
      <c r="E1000" s="2">
        <v>99</v>
      </c>
      <c r="G1000" s="3"/>
      <c r="H1000" s="3"/>
      <c r="I1000" s="3"/>
      <c r="J1000" s="3"/>
      <c r="N1000" s="4"/>
      <c r="O1000" s="4"/>
      <c r="P1000" s="4"/>
      <c r="Q1000" s="4"/>
      <c r="R1000" s="4"/>
      <c r="S1000" s="4"/>
      <c r="T1000" s="4"/>
    </row>
    <row r="1001" spans="1:20" ht="12.75">
      <c r="A1001" s="3" t="s">
        <v>1057</v>
      </c>
      <c r="B1001" s="8">
        <v>227</v>
      </c>
      <c r="C1001" s="2">
        <v>219</v>
      </c>
      <c r="D1001" s="2">
        <v>63</v>
      </c>
      <c r="E1001" s="2">
        <v>172</v>
      </c>
      <c r="G1001" s="3"/>
      <c r="H1001" s="3"/>
      <c r="I1001" s="3"/>
      <c r="J1001" s="3"/>
      <c r="N1001" s="4"/>
      <c r="O1001" s="4"/>
      <c r="P1001" s="4"/>
      <c r="Q1001" s="4"/>
      <c r="R1001" s="4"/>
      <c r="S1001" s="4"/>
      <c r="T1001" s="4"/>
    </row>
    <row r="1002" spans="1:20" ht="12.75">
      <c r="A1002" s="3" t="s">
        <v>1058</v>
      </c>
      <c r="B1002" s="8">
        <v>298</v>
      </c>
      <c r="C1002" s="2">
        <v>289</v>
      </c>
      <c r="D1002" s="2">
        <v>95</v>
      </c>
      <c r="E1002" s="2">
        <v>225</v>
      </c>
      <c r="G1002" s="3"/>
      <c r="H1002" s="3"/>
      <c r="I1002" s="3"/>
      <c r="J1002" s="3"/>
      <c r="N1002" s="4"/>
      <c r="O1002" s="4"/>
      <c r="P1002" s="4"/>
      <c r="Q1002" s="4"/>
      <c r="R1002" s="4"/>
      <c r="S1002" s="4"/>
      <c r="T1002" s="4"/>
    </row>
    <row r="1003" spans="1:20" ht="12.75">
      <c r="A1003" s="3" t="s">
        <v>1059</v>
      </c>
      <c r="B1003" s="8">
        <v>21</v>
      </c>
      <c r="C1003" s="2">
        <v>22</v>
      </c>
      <c r="D1003" s="2">
        <v>2</v>
      </c>
      <c r="E1003" s="2">
        <v>21</v>
      </c>
      <c r="G1003" s="3"/>
      <c r="H1003" s="3"/>
      <c r="I1003" s="3"/>
      <c r="J1003" s="3"/>
      <c r="N1003" s="4"/>
      <c r="O1003" s="4"/>
      <c r="P1003" s="4"/>
      <c r="Q1003" s="4"/>
      <c r="R1003" s="4"/>
      <c r="S1003" s="4"/>
      <c r="T1003" s="4"/>
    </row>
    <row r="1004" spans="1:20" ht="12.75">
      <c r="A1004" s="3" t="s">
        <v>1060</v>
      </c>
      <c r="B1004" s="8">
        <v>234</v>
      </c>
      <c r="C1004" s="2">
        <v>231</v>
      </c>
      <c r="D1004" s="2">
        <v>57</v>
      </c>
      <c r="E1004" s="2">
        <v>197</v>
      </c>
      <c r="G1004" s="3"/>
      <c r="H1004" s="3"/>
      <c r="I1004" s="3"/>
      <c r="J1004" s="3"/>
      <c r="N1004" s="4"/>
      <c r="O1004" s="4"/>
      <c r="P1004" s="4"/>
      <c r="Q1004" s="4"/>
      <c r="R1004" s="4"/>
      <c r="S1004" s="4"/>
      <c r="T1004" s="4"/>
    </row>
    <row r="1005" spans="1:20" ht="12.75">
      <c r="A1005" s="3" t="s">
        <v>1061</v>
      </c>
      <c r="B1005" s="8">
        <v>127</v>
      </c>
      <c r="C1005" s="2">
        <v>129</v>
      </c>
      <c r="D1005" s="2">
        <v>22</v>
      </c>
      <c r="E1005" s="2">
        <v>115</v>
      </c>
      <c r="G1005" s="3"/>
      <c r="H1005" s="3"/>
      <c r="I1005" s="3"/>
      <c r="J1005" s="3"/>
      <c r="N1005" s="4"/>
      <c r="O1005" s="4"/>
      <c r="P1005" s="4"/>
      <c r="Q1005" s="4"/>
      <c r="R1005" s="4"/>
      <c r="S1005" s="4"/>
      <c r="T1005" s="4"/>
    </row>
    <row r="1006" spans="1:20" ht="12.75">
      <c r="A1006" s="9" t="s">
        <v>1</v>
      </c>
      <c r="B1006" s="11">
        <f>SUM(B982:B1005)</f>
        <v>3276</v>
      </c>
      <c r="C1006" s="11">
        <f>SUM(C982:C1005)</f>
        <v>3202</v>
      </c>
      <c r="D1006" s="11">
        <f>SUM(D982:D1005)</f>
        <v>865</v>
      </c>
      <c r="E1006" s="11">
        <f>SUM(E982:E1005)</f>
        <v>2613</v>
      </c>
      <c r="G1006" s="3"/>
      <c r="H1006" s="3"/>
      <c r="I1006" s="3"/>
      <c r="J1006" s="3"/>
      <c r="N1006" s="4"/>
      <c r="O1006" s="4"/>
      <c r="P1006" s="4"/>
      <c r="Q1006" s="4"/>
      <c r="R1006" s="4"/>
      <c r="S1006" s="4"/>
      <c r="T1006" s="4"/>
    </row>
    <row r="1007" spans="1:20" ht="12.75">
      <c r="A1007" s="1" t="s">
        <v>716</v>
      </c>
      <c r="B1007" s="27" t="s">
        <v>112</v>
      </c>
      <c r="C1007" s="27" t="s">
        <v>113</v>
      </c>
      <c r="D1007" s="28" t="s">
        <v>115</v>
      </c>
      <c r="E1007" s="28" t="s">
        <v>115</v>
      </c>
      <c r="G1007" s="3"/>
      <c r="H1007" s="3"/>
      <c r="I1007" s="3"/>
      <c r="J1007" s="3"/>
      <c r="N1007" s="4"/>
      <c r="O1007" s="4"/>
      <c r="P1007" s="4"/>
      <c r="Q1007" s="4"/>
      <c r="R1007" s="4"/>
      <c r="S1007" s="4"/>
      <c r="T1007" s="4"/>
    </row>
    <row r="1008" spans="1:20" ht="12.75">
      <c r="A1008" s="15"/>
      <c r="B1008" s="2" t="s">
        <v>1036</v>
      </c>
      <c r="C1008" s="2" t="s">
        <v>122</v>
      </c>
      <c r="D1008" s="2" t="s">
        <v>930</v>
      </c>
      <c r="E1008" s="2" t="s">
        <v>129</v>
      </c>
      <c r="G1008" s="3"/>
      <c r="H1008" s="3"/>
      <c r="I1008" s="3"/>
      <c r="J1008" s="3"/>
      <c r="N1008" s="4"/>
      <c r="O1008" s="4"/>
      <c r="P1008" s="4"/>
      <c r="Q1008" s="4"/>
      <c r="R1008" s="4"/>
      <c r="S1008" s="4"/>
      <c r="T1008" s="4"/>
    </row>
    <row r="1009" spans="1:20" ht="12.75">
      <c r="A1009" s="6"/>
      <c r="B1009" s="2" t="s">
        <v>1037</v>
      </c>
      <c r="C1009" s="2" t="s">
        <v>134</v>
      </c>
      <c r="D1009" s="2" t="s">
        <v>1038</v>
      </c>
      <c r="E1009" s="2" t="s">
        <v>141</v>
      </c>
      <c r="G1009" s="3"/>
      <c r="H1009" s="3"/>
      <c r="I1009" s="3"/>
      <c r="J1009" s="3"/>
      <c r="N1009" s="4"/>
      <c r="O1009" s="4"/>
      <c r="P1009" s="4"/>
      <c r="Q1009" s="4"/>
      <c r="R1009" s="4"/>
      <c r="S1009" s="4"/>
      <c r="T1009" s="4"/>
    </row>
    <row r="1010" spans="1:20" ht="12.75">
      <c r="A1010" s="7" t="s">
        <v>51</v>
      </c>
      <c r="G1010" s="3"/>
      <c r="H1010" s="3"/>
      <c r="I1010" s="3"/>
      <c r="J1010" s="3"/>
      <c r="N1010" s="4"/>
      <c r="O1010" s="4"/>
      <c r="P1010" s="4"/>
      <c r="Q1010" s="4"/>
      <c r="R1010" s="4"/>
      <c r="S1010" s="4"/>
      <c r="T1010" s="4"/>
    </row>
    <row r="1011" spans="1:20" ht="12.75">
      <c r="A1011" s="3" t="s">
        <v>359</v>
      </c>
      <c r="B1011" s="2">
        <v>190</v>
      </c>
      <c r="C1011" s="2">
        <v>191</v>
      </c>
      <c r="D1011" s="2">
        <v>56</v>
      </c>
      <c r="E1011" s="2">
        <v>149</v>
      </c>
      <c r="G1011" s="3"/>
      <c r="H1011" s="3"/>
      <c r="I1011" s="3"/>
      <c r="J1011" s="3"/>
      <c r="M1011" s="4"/>
      <c r="N1011" s="4"/>
      <c r="O1011" s="4"/>
      <c r="P1011" s="4"/>
      <c r="Q1011" s="4"/>
      <c r="R1011" s="4"/>
      <c r="S1011" s="4"/>
      <c r="T1011" s="4"/>
    </row>
    <row r="1012" spans="1:20" ht="12.75">
      <c r="A1012" s="3" t="s">
        <v>360</v>
      </c>
      <c r="B1012" s="2">
        <v>226</v>
      </c>
      <c r="C1012" s="2">
        <v>223</v>
      </c>
      <c r="D1012" s="2">
        <v>82</v>
      </c>
      <c r="E1012" s="2">
        <v>175</v>
      </c>
      <c r="G1012" s="3"/>
      <c r="H1012" s="3"/>
      <c r="I1012" s="3"/>
      <c r="J1012" s="3"/>
      <c r="N1012" s="4"/>
      <c r="O1012" s="4"/>
      <c r="P1012" s="4"/>
      <c r="Q1012" s="4"/>
      <c r="R1012" s="4"/>
      <c r="S1012" s="4"/>
      <c r="T1012" s="4"/>
    </row>
    <row r="1013" spans="1:20" ht="12.75">
      <c r="A1013" s="3" t="s">
        <v>547</v>
      </c>
      <c r="B1013" s="2">
        <v>154</v>
      </c>
      <c r="C1013" s="2">
        <v>154</v>
      </c>
      <c r="D1013" s="2">
        <v>59</v>
      </c>
      <c r="E1013" s="2">
        <v>110</v>
      </c>
      <c r="G1013" s="3"/>
      <c r="H1013" s="3"/>
      <c r="I1013" s="3"/>
      <c r="J1013" s="3"/>
      <c r="N1013" s="4"/>
      <c r="O1013" s="4"/>
      <c r="P1013" s="4"/>
      <c r="Q1013" s="4"/>
      <c r="R1013" s="4"/>
      <c r="S1013" s="4"/>
      <c r="T1013" s="4"/>
    </row>
    <row r="1014" spans="1:20" ht="12.75">
      <c r="A1014" s="3" t="s">
        <v>548</v>
      </c>
      <c r="B1014" s="2">
        <v>202</v>
      </c>
      <c r="C1014" s="2">
        <v>196</v>
      </c>
      <c r="D1014" s="2">
        <v>82</v>
      </c>
      <c r="E1014" s="2">
        <v>136</v>
      </c>
      <c r="G1014" s="3"/>
      <c r="H1014" s="3"/>
      <c r="I1014" s="3"/>
      <c r="J1014" s="3"/>
      <c r="N1014" s="4"/>
      <c r="O1014" s="4"/>
      <c r="P1014" s="4"/>
      <c r="Q1014" s="4"/>
      <c r="R1014" s="4"/>
      <c r="S1014" s="4"/>
      <c r="T1014" s="4"/>
    </row>
    <row r="1015" spans="1:20" ht="12.75">
      <c r="A1015" s="3" t="s">
        <v>361</v>
      </c>
      <c r="B1015" s="2">
        <v>209</v>
      </c>
      <c r="C1015" s="2">
        <v>208</v>
      </c>
      <c r="D1015" s="2">
        <v>48</v>
      </c>
      <c r="E1015" s="2">
        <v>172</v>
      </c>
      <c r="G1015" s="3"/>
      <c r="H1015" s="3"/>
      <c r="I1015" s="3"/>
      <c r="J1015" s="3"/>
      <c r="N1015" s="4"/>
      <c r="O1015" s="4"/>
      <c r="P1015" s="4"/>
      <c r="Q1015" s="4"/>
      <c r="R1015" s="4"/>
      <c r="S1015" s="4"/>
      <c r="T1015" s="4"/>
    </row>
    <row r="1016" spans="1:20" ht="12.75">
      <c r="A1016" s="3" t="s">
        <v>362</v>
      </c>
      <c r="B1016" s="2">
        <v>219</v>
      </c>
      <c r="C1016" s="2">
        <v>211</v>
      </c>
      <c r="D1016" s="2">
        <v>54</v>
      </c>
      <c r="E1016" s="2">
        <v>166</v>
      </c>
      <c r="G1016" s="3"/>
      <c r="H1016" s="3"/>
      <c r="I1016" s="3"/>
      <c r="J1016" s="3"/>
      <c r="N1016" s="4"/>
      <c r="O1016" s="4"/>
      <c r="P1016" s="4"/>
      <c r="Q1016" s="4"/>
      <c r="R1016" s="4"/>
      <c r="S1016" s="4"/>
      <c r="T1016" s="4"/>
    </row>
    <row r="1017" spans="1:20" ht="12.75">
      <c r="A1017" s="3" t="s">
        <v>549</v>
      </c>
      <c r="B1017" s="2">
        <v>172</v>
      </c>
      <c r="C1017" s="2">
        <v>172</v>
      </c>
      <c r="D1017" s="2">
        <v>52</v>
      </c>
      <c r="E1017" s="2">
        <v>124</v>
      </c>
      <c r="G1017" s="3"/>
      <c r="H1017" s="3"/>
      <c r="I1017" s="3"/>
      <c r="J1017" s="3"/>
      <c r="N1017" s="4"/>
      <c r="O1017" s="4"/>
      <c r="P1017" s="4"/>
      <c r="Q1017" s="4"/>
      <c r="R1017" s="4"/>
      <c r="S1017" s="4"/>
      <c r="T1017" s="4"/>
    </row>
    <row r="1018" spans="1:20" ht="12.75">
      <c r="A1018" s="3" t="s">
        <v>550</v>
      </c>
      <c r="B1018" s="8">
        <v>157</v>
      </c>
      <c r="C1018" s="2">
        <v>157</v>
      </c>
      <c r="D1018" s="2">
        <v>54</v>
      </c>
      <c r="E1018" s="2">
        <v>116</v>
      </c>
      <c r="G1018" s="3"/>
      <c r="H1018" s="3"/>
      <c r="I1018" s="3"/>
      <c r="J1018" s="3"/>
      <c r="N1018" s="4"/>
      <c r="O1018" s="4"/>
      <c r="P1018" s="4"/>
      <c r="Q1018" s="4"/>
      <c r="R1018" s="4"/>
      <c r="S1018" s="4"/>
      <c r="T1018" s="4"/>
    </row>
    <row r="1019" spans="1:20" ht="12.75">
      <c r="A1019" s="3" t="s">
        <v>551</v>
      </c>
      <c r="B1019" s="8">
        <v>132</v>
      </c>
      <c r="C1019" s="2">
        <v>133</v>
      </c>
      <c r="D1019" s="2">
        <v>44</v>
      </c>
      <c r="E1019" s="2">
        <v>87</v>
      </c>
      <c r="G1019" s="3"/>
      <c r="H1019" s="3"/>
      <c r="I1019" s="3"/>
      <c r="J1019" s="3"/>
      <c r="N1019" s="4"/>
      <c r="O1019" s="4"/>
      <c r="P1019" s="4"/>
      <c r="Q1019" s="4"/>
      <c r="R1019" s="4"/>
      <c r="S1019" s="4"/>
      <c r="T1019" s="4"/>
    </row>
    <row r="1020" spans="1:20" ht="12.75">
      <c r="A1020" s="3" t="s">
        <v>552</v>
      </c>
      <c r="B1020" s="2">
        <v>158</v>
      </c>
      <c r="C1020" s="2">
        <v>161</v>
      </c>
      <c r="D1020" s="2">
        <v>62</v>
      </c>
      <c r="E1020" s="2">
        <v>106</v>
      </c>
      <c r="G1020" s="3"/>
      <c r="H1020" s="3"/>
      <c r="I1020" s="3"/>
      <c r="J1020" s="3"/>
      <c r="N1020" s="4"/>
      <c r="O1020" s="4"/>
      <c r="P1020" s="4"/>
      <c r="Q1020" s="4"/>
      <c r="R1020" s="4"/>
      <c r="S1020" s="4"/>
      <c r="T1020" s="4"/>
    </row>
    <row r="1021" spans="1:10" ht="11.25" customHeight="1">
      <c r="A1021" s="3" t="s">
        <v>553</v>
      </c>
      <c r="B1021" s="2">
        <v>133</v>
      </c>
      <c r="C1021" s="2">
        <v>129</v>
      </c>
      <c r="D1021" s="2">
        <v>47</v>
      </c>
      <c r="E1021" s="2">
        <v>95</v>
      </c>
      <c r="G1021" s="3"/>
      <c r="H1021" s="3"/>
      <c r="I1021" s="3"/>
      <c r="J1021" s="3"/>
    </row>
    <row r="1022" spans="1:10" ht="11.25" customHeight="1">
      <c r="A1022" s="9" t="s">
        <v>1</v>
      </c>
      <c r="B1022" s="11">
        <f>SUM(B1011:B1021)</f>
        <v>1952</v>
      </c>
      <c r="C1022" s="11">
        <f>SUM(C1011:C1021)</f>
        <v>1935</v>
      </c>
      <c r="D1022" s="11">
        <f>SUM(D1011:D1021)</f>
        <v>640</v>
      </c>
      <c r="E1022" s="11">
        <f>SUM(E1011:E1021)</f>
        <v>1436</v>
      </c>
      <c r="G1022" s="3"/>
      <c r="H1022" s="3"/>
      <c r="I1022" s="3"/>
      <c r="J1022" s="3"/>
    </row>
    <row r="1023" spans="1:20" ht="12.75">
      <c r="A1023" s="9"/>
      <c r="B1023" s="11"/>
      <c r="C1023" s="11"/>
      <c r="D1023" s="11"/>
      <c r="G1023" s="3"/>
      <c r="H1023" s="3"/>
      <c r="I1023" s="3"/>
      <c r="J1023" s="3"/>
      <c r="R1023" s="4"/>
      <c r="S1023" s="4"/>
      <c r="T1023" s="4"/>
    </row>
    <row r="1024" spans="1:20" ht="12.75">
      <c r="A1024" s="9" t="s">
        <v>61</v>
      </c>
      <c r="B1024" s="12">
        <f>B1006+B1022</f>
        <v>5228</v>
      </c>
      <c r="C1024" s="12">
        <f>C1006+C1022</f>
        <v>5137</v>
      </c>
      <c r="D1024" s="12">
        <f>D1006+D1022</f>
        <v>1505</v>
      </c>
      <c r="E1024" s="12">
        <f>E1006+E1022</f>
        <v>4049</v>
      </c>
      <c r="G1024" s="3"/>
      <c r="H1024" s="3"/>
      <c r="I1024" s="3"/>
      <c r="J1024" s="3"/>
      <c r="R1024" s="4"/>
      <c r="S1024" s="4"/>
      <c r="T1024" s="4"/>
    </row>
    <row r="1025" spans="1:20" ht="12.75">
      <c r="A1025" s="1"/>
      <c r="R1025" s="4"/>
      <c r="S1025" s="4"/>
      <c r="T1025" s="4"/>
    </row>
    <row r="1026" spans="1:20" ht="12.75">
      <c r="A1026" s="1" t="s">
        <v>717</v>
      </c>
      <c r="B1026" s="46" t="s">
        <v>112</v>
      </c>
      <c r="C1026" s="47"/>
      <c r="D1026" s="48"/>
      <c r="E1026" s="46" t="s">
        <v>113</v>
      </c>
      <c r="F1026" s="48"/>
      <c r="G1026" s="46" t="s">
        <v>115</v>
      </c>
      <c r="H1026" s="47"/>
      <c r="I1026" s="47"/>
      <c r="J1026" s="48"/>
      <c r="R1026" s="4"/>
      <c r="S1026" s="4"/>
      <c r="T1026" s="4"/>
    </row>
    <row r="1027" spans="1:20" ht="12.75">
      <c r="A1027" s="6"/>
      <c r="B1027" s="2" t="s">
        <v>1062</v>
      </c>
      <c r="C1027" s="2" t="s">
        <v>1064</v>
      </c>
      <c r="D1027" s="2" t="s">
        <v>117</v>
      </c>
      <c r="E1027" s="2" t="s">
        <v>344</v>
      </c>
      <c r="F1027" s="2" t="s">
        <v>1067</v>
      </c>
      <c r="G1027" s="2" t="s">
        <v>936</v>
      </c>
      <c r="H1027" s="2" t="s">
        <v>930</v>
      </c>
      <c r="I1027" s="6" t="s">
        <v>1071</v>
      </c>
      <c r="J1027" s="6" t="s">
        <v>1073</v>
      </c>
      <c r="R1027" s="4"/>
      <c r="S1027" s="4"/>
      <c r="T1027" s="4"/>
    </row>
    <row r="1028" spans="1:20" ht="12.75">
      <c r="A1028" s="6"/>
      <c r="B1028" s="8" t="s">
        <v>1063</v>
      </c>
      <c r="C1028" s="8" t="s">
        <v>1065</v>
      </c>
      <c r="D1028" s="2" t="s">
        <v>264</v>
      </c>
      <c r="E1028" s="2" t="s">
        <v>1066</v>
      </c>
      <c r="F1028" s="2" t="s">
        <v>1068</v>
      </c>
      <c r="G1028" s="2" t="s">
        <v>1069</v>
      </c>
      <c r="H1028" s="2" t="s">
        <v>1070</v>
      </c>
      <c r="I1028" s="6" t="s">
        <v>1072</v>
      </c>
      <c r="J1028" s="6" t="s">
        <v>1074</v>
      </c>
      <c r="R1028" s="4"/>
      <c r="S1028" s="4"/>
      <c r="T1028" s="4"/>
    </row>
    <row r="1029" spans="1:20" ht="12.75">
      <c r="A1029" s="7" t="s">
        <v>84</v>
      </c>
      <c r="B1029" s="8"/>
      <c r="C1029" s="8"/>
      <c r="I1029" s="3"/>
      <c r="J1029" s="3"/>
      <c r="R1029" s="4"/>
      <c r="S1029" s="4"/>
      <c r="T1029" s="4"/>
    </row>
    <row r="1030" spans="1:20" ht="12.75">
      <c r="A1030" s="3" t="s">
        <v>385</v>
      </c>
      <c r="B1030" s="23">
        <v>63</v>
      </c>
      <c r="C1030" s="23">
        <v>41</v>
      </c>
      <c r="D1030" s="23">
        <v>48</v>
      </c>
      <c r="E1030" s="23">
        <v>64</v>
      </c>
      <c r="F1030" s="23">
        <v>81</v>
      </c>
      <c r="G1030" s="23">
        <v>18</v>
      </c>
      <c r="H1030" s="23">
        <v>30</v>
      </c>
      <c r="I1030" s="6">
        <v>25</v>
      </c>
      <c r="J1030" s="6">
        <v>13</v>
      </c>
      <c r="R1030" s="4"/>
      <c r="S1030" s="4"/>
      <c r="T1030" s="4"/>
    </row>
    <row r="1031" spans="1:20" ht="12.75">
      <c r="A1031" s="3" t="s">
        <v>386</v>
      </c>
      <c r="B1031" s="23">
        <v>61</v>
      </c>
      <c r="C1031" s="23">
        <v>34</v>
      </c>
      <c r="D1031" s="23">
        <v>79</v>
      </c>
      <c r="E1031" s="23">
        <v>61</v>
      </c>
      <c r="F1031" s="23">
        <v>99</v>
      </c>
      <c r="G1031" s="23">
        <v>16</v>
      </c>
      <c r="H1031" s="23">
        <v>55</v>
      </c>
      <c r="I1031" s="6">
        <v>27</v>
      </c>
      <c r="J1031" s="6">
        <v>11</v>
      </c>
      <c r="R1031" s="4"/>
      <c r="S1031" s="4"/>
      <c r="T1031" s="4"/>
    </row>
    <row r="1032" spans="1:20" ht="12.75">
      <c r="A1032" s="3" t="s">
        <v>204</v>
      </c>
      <c r="B1032" s="23">
        <v>72</v>
      </c>
      <c r="C1032" s="23">
        <v>83</v>
      </c>
      <c r="D1032" s="23">
        <v>104</v>
      </c>
      <c r="E1032" s="23">
        <v>70</v>
      </c>
      <c r="F1032" s="23">
        <v>157</v>
      </c>
      <c r="G1032" s="23">
        <v>16</v>
      </c>
      <c r="H1032" s="23">
        <v>68</v>
      </c>
      <c r="I1032" s="6">
        <v>67</v>
      </c>
      <c r="J1032" s="6">
        <v>24</v>
      </c>
      <c r="R1032" s="4"/>
      <c r="S1032" s="4"/>
      <c r="T1032" s="4"/>
    </row>
    <row r="1033" spans="1:20" ht="12.75">
      <c r="A1033" s="3" t="s">
        <v>206</v>
      </c>
      <c r="B1033" s="23">
        <v>40</v>
      </c>
      <c r="C1033" s="23">
        <v>91</v>
      </c>
      <c r="D1033" s="23">
        <v>129</v>
      </c>
      <c r="E1033" s="23">
        <v>39</v>
      </c>
      <c r="F1033" s="23">
        <v>195</v>
      </c>
      <c r="G1033" s="23">
        <v>27</v>
      </c>
      <c r="H1033" s="23">
        <v>82</v>
      </c>
      <c r="I1033" s="6">
        <v>70</v>
      </c>
      <c r="J1033" s="6">
        <v>33</v>
      </c>
      <c r="R1033" s="4"/>
      <c r="S1033" s="4"/>
      <c r="T1033" s="4"/>
    </row>
    <row r="1034" spans="1:20" ht="12.75">
      <c r="A1034" s="3" t="s">
        <v>205</v>
      </c>
      <c r="B1034" s="23">
        <v>35</v>
      </c>
      <c r="C1034" s="23">
        <v>71</v>
      </c>
      <c r="D1034" s="23">
        <v>133</v>
      </c>
      <c r="E1034" s="23">
        <v>33</v>
      </c>
      <c r="F1034" s="23">
        <v>172</v>
      </c>
      <c r="G1034" s="23">
        <v>49</v>
      </c>
      <c r="H1034" s="23">
        <v>67</v>
      </c>
      <c r="I1034" s="6">
        <v>52</v>
      </c>
      <c r="J1034" s="6">
        <v>20</v>
      </c>
      <c r="R1034" s="4"/>
      <c r="S1034" s="4"/>
      <c r="T1034" s="4"/>
    </row>
    <row r="1035" spans="1:20" ht="12.75">
      <c r="A1035" s="3" t="s">
        <v>207</v>
      </c>
      <c r="B1035" s="23">
        <v>41</v>
      </c>
      <c r="C1035" s="23">
        <v>39</v>
      </c>
      <c r="D1035" s="23">
        <v>60</v>
      </c>
      <c r="E1035" s="23">
        <v>42</v>
      </c>
      <c r="F1035" s="23">
        <v>89</v>
      </c>
      <c r="G1035" s="23">
        <v>24</v>
      </c>
      <c r="H1035" s="23">
        <v>41</v>
      </c>
      <c r="I1035" s="6">
        <v>17</v>
      </c>
      <c r="J1035" s="6">
        <v>10</v>
      </c>
      <c r="R1035" s="4"/>
      <c r="S1035" s="4"/>
      <c r="T1035" s="4"/>
    </row>
    <row r="1036" spans="1:20" ht="12.75">
      <c r="A1036" s="3" t="s">
        <v>208</v>
      </c>
      <c r="B1036" s="23">
        <v>71</v>
      </c>
      <c r="C1036" s="23">
        <v>70</v>
      </c>
      <c r="D1036" s="23">
        <v>98</v>
      </c>
      <c r="E1036" s="23">
        <v>69</v>
      </c>
      <c r="F1036" s="23">
        <v>156</v>
      </c>
      <c r="G1036" s="23">
        <v>16</v>
      </c>
      <c r="H1036" s="23">
        <v>64</v>
      </c>
      <c r="I1036" s="6">
        <v>42</v>
      </c>
      <c r="J1036" s="6">
        <v>35</v>
      </c>
      <c r="R1036" s="4"/>
      <c r="S1036" s="4"/>
      <c r="T1036" s="4"/>
    </row>
    <row r="1037" spans="1:20" ht="12.75">
      <c r="A1037" s="3" t="s">
        <v>387</v>
      </c>
      <c r="B1037" s="23">
        <v>96</v>
      </c>
      <c r="C1037" s="23">
        <v>47</v>
      </c>
      <c r="D1037" s="23">
        <v>88</v>
      </c>
      <c r="E1037" s="23">
        <v>94</v>
      </c>
      <c r="F1037" s="23">
        <v>120</v>
      </c>
      <c r="G1037" s="23">
        <v>8</v>
      </c>
      <c r="H1037" s="23">
        <v>56</v>
      </c>
      <c r="I1037" s="6">
        <v>39</v>
      </c>
      <c r="J1037" s="6">
        <v>21</v>
      </c>
      <c r="R1037" s="4"/>
      <c r="S1037" s="4"/>
      <c r="T1037" s="4"/>
    </row>
    <row r="1038" spans="1:20" ht="12.75">
      <c r="A1038" s="3" t="s">
        <v>388</v>
      </c>
      <c r="B1038" s="23">
        <v>62</v>
      </c>
      <c r="C1038" s="23">
        <v>43</v>
      </c>
      <c r="D1038" s="23">
        <v>58</v>
      </c>
      <c r="E1038" s="23">
        <v>65</v>
      </c>
      <c r="F1038" s="23">
        <v>89</v>
      </c>
      <c r="G1038" s="23">
        <v>10</v>
      </c>
      <c r="H1038" s="23">
        <v>48</v>
      </c>
      <c r="I1038" s="6">
        <v>25</v>
      </c>
      <c r="J1038" s="6">
        <v>13</v>
      </c>
      <c r="R1038" s="4"/>
      <c r="S1038" s="4"/>
      <c r="T1038" s="4"/>
    </row>
    <row r="1039" spans="1:20" ht="12.75">
      <c r="A1039" s="3" t="s">
        <v>209</v>
      </c>
      <c r="B1039" s="23">
        <v>32</v>
      </c>
      <c r="C1039" s="23">
        <v>58</v>
      </c>
      <c r="D1039" s="23">
        <v>75</v>
      </c>
      <c r="E1039" s="23">
        <v>33</v>
      </c>
      <c r="F1039" s="23">
        <v>119</v>
      </c>
      <c r="G1039" s="23">
        <v>11</v>
      </c>
      <c r="H1039" s="23">
        <v>25</v>
      </c>
      <c r="I1039" s="6">
        <v>88</v>
      </c>
      <c r="J1039" s="6">
        <v>5</v>
      </c>
      <c r="R1039" s="4"/>
      <c r="S1039" s="4"/>
      <c r="T1039" s="4"/>
    </row>
    <row r="1040" spans="1:20" ht="12.75">
      <c r="A1040" s="3" t="s">
        <v>210</v>
      </c>
      <c r="B1040" s="23">
        <v>62</v>
      </c>
      <c r="C1040" s="23">
        <v>46</v>
      </c>
      <c r="D1040" s="23">
        <v>107</v>
      </c>
      <c r="E1040" s="23">
        <v>64</v>
      </c>
      <c r="F1040" s="23">
        <v>146</v>
      </c>
      <c r="G1040" s="23">
        <v>7</v>
      </c>
      <c r="H1040" s="23">
        <v>43</v>
      </c>
      <c r="I1040" s="6">
        <v>80</v>
      </c>
      <c r="J1040" s="6">
        <v>25</v>
      </c>
      <c r="R1040" s="4"/>
      <c r="S1040" s="4"/>
      <c r="T1040" s="4"/>
    </row>
    <row r="1041" spans="1:20" ht="12.75">
      <c r="A1041" s="3" t="s">
        <v>211</v>
      </c>
      <c r="B1041" s="23">
        <v>53</v>
      </c>
      <c r="C1041" s="23">
        <v>58</v>
      </c>
      <c r="D1041" s="23">
        <v>99</v>
      </c>
      <c r="E1041" s="23">
        <v>53</v>
      </c>
      <c r="F1041" s="23">
        <v>140</v>
      </c>
      <c r="G1041" s="23">
        <v>16</v>
      </c>
      <c r="H1041" s="23">
        <v>70</v>
      </c>
      <c r="I1041" s="6">
        <v>50</v>
      </c>
      <c r="J1041" s="6">
        <v>20</v>
      </c>
      <c r="R1041" s="4"/>
      <c r="S1041" s="4"/>
      <c r="T1041" s="4"/>
    </row>
    <row r="1042" spans="1:20" ht="12.75">
      <c r="A1042" s="3" t="s">
        <v>212</v>
      </c>
      <c r="B1042" s="23">
        <v>65</v>
      </c>
      <c r="C1042" s="23">
        <v>40</v>
      </c>
      <c r="D1042" s="23">
        <v>96</v>
      </c>
      <c r="E1042" s="23">
        <v>64</v>
      </c>
      <c r="F1042" s="23">
        <v>127</v>
      </c>
      <c r="G1042" s="23">
        <v>8</v>
      </c>
      <c r="H1042" s="23">
        <v>72</v>
      </c>
      <c r="I1042" s="6">
        <v>41</v>
      </c>
      <c r="J1042" s="6">
        <v>16</v>
      </c>
      <c r="R1042" s="4"/>
      <c r="S1042" s="4"/>
      <c r="T1042" s="4"/>
    </row>
    <row r="1043" spans="1:20" ht="12.75">
      <c r="A1043" s="3" t="s">
        <v>213</v>
      </c>
      <c r="B1043" s="23">
        <v>19</v>
      </c>
      <c r="C1043" s="23">
        <v>43</v>
      </c>
      <c r="D1043" s="23">
        <v>61</v>
      </c>
      <c r="E1043" s="23">
        <v>20</v>
      </c>
      <c r="F1043" s="23">
        <v>96</v>
      </c>
      <c r="G1043" s="23">
        <v>13</v>
      </c>
      <c r="H1043" s="23">
        <v>29</v>
      </c>
      <c r="I1043" s="6">
        <v>28</v>
      </c>
      <c r="J1043" s="6">
        <v>32</v>
      </c>
      <c r="R1043" s="4"/>
      <c r="S1043" s="4"/>
      <c r="T1043" s="4"/>
    </row>
    <row r="1044" spans="1:20" ht="12.75">
      <c r="A1044" s="3" t="s">
        <v>214</v>
      </c>
      <c r="B1044" s="23">
        <v>26</v>
      </c>
      <c r="C1044" s="23">
        <v>59</v>
      </c>
      <c r="D1044" s="23">
        <v>97</v>
      </c>
      <c r="E1044" s="23">
        <v>26</v>
      </c>
      <c r="F1044" s="23">
        <v>143</v>
      </c>
      <c r="G1044" s="23">
        <v>17</v>
      </c>
      <c r="H1044" s="23">
        <v>67</v>
      </c>
      <c r="I1044" s="6">
        <v>41</v>
      </c>
      <c r="J1044" s="6">
        <v>27</v>
      </c>
      <c r="R1044" s="4"/>
      <c r="S1044" s="4"/>
      <c r="T1044" s="4"/>
    </row>
    <row r="1045" spans="1:20" ht="12.75">
      <c r="A1045" s="3" t="s">
        <v>215</v>
      </c>
      <c r="B1045" s="23">
        <v>51</v>
      </c>
      <c r="C1045" s="23">
        <v>52</v>
      </c>
      <c r="D1045" s="23">
        <v>86</v>
      </c>
      <c r="E1045" s="23">
        <v>53</v>
      </c>
      <c r="F1045" s="23">
        <v>126</v>
      </c>
      <c r="G1045" s="23">
        <v>15</v>
      </c>
      <c r="H1045" s="23">
        <v>68</v>
      </c>
      <c r="I1045" s="6">
        <v>39</v>
      </c>
      <c r="J1045" s="6">
        <v>14</v>
      </c>
      <c r="R1045" s="4"/>
      <c r="S1045" s="4"/>
      <c r="T1045" s="4"/>
    </row>
    <row r="1046" spans="1:20" ht="12.75">
      <c r="A1046" s="3" t="s">
        <v>216</v>
      </c>
      <c r="B1046" s="23">
        <v>45</v>
      </c>
      <c r="C1046" s="23">
        <v>82</v>
      </c>
      <c r="D1046" s="23">
        <v>120</v>
      </c>
      <c r="E1046" s="23">
        <v>47</v>
      </c>
      <c r="F1046" s="23">
        <v>186</v>
      </c>
      <c r="G1046" s="23">
        <v>24</v>
      </c>
      <c r="H1046" s="23">
        <v>86</v>
      </c>
      <c r="I1046" s="6">
        <v>53</v>
      </c>
      <c r="J1046" s="6">
        <v>34</v>
      </c>
      <c r="R1046" s="4"/>
      <c r="S1046" s="4"/>
      <c r="T1046" s="4"/>
    </row>
    <row r="1047" spans="1:20" ht="12.75">
      <c r="A1047" s="3" t="s">
        <v>389</v>
      </c>
      <c r="B1047" s="23">
        <v>41</v>
      </c>
      <c r="C1047" s="23">
        <v>27</v>
      </c>
      <c r="D1047" s="23">
        <v>66</v>
      </c>
      <c r="E1047" s="23">
        <v>41</v>
      </c>
      <c r="F1047" s="23">
        <v>85</v>
      </c>
      <c r="G1047" s="23">
        <v>15</v>
      </c>
      <c r="H1047" s="23">
        <v>34</v>
      </c>
      <c r="I1047" s="6">
        <v>27</v>
      </c>
      <c r="J1047" s="6">
        <v>14</v>
      </c>
      <c r="R1047" s="4"/>
      <c r="S1047" s="4"/>
      <c r="T1047" s="4"/>
    </row>
    <row r="1048" spans="1:20" ht="12.75">
      <c r="A1048" s="1" t="s">
        <v>717</v>
      </c>
      <c r="B1048" s="46" t="s">
        <v>112</v>
      </c>
      <c r="C1048" s="47"/>
      <c r="D1048" s="48"/>
      <c r="E1048" s="46" t="s">
        <v>113</v>
      </c>
      <c r="F1048" s="48"/>
      <c r="G1048" s="46" t="s">
        <v>115</v>
      </c>
      <c r="H1048" s="47"/>
      <c r="I1048" s="47"/>
      <c r="J1048" s="48"/>
      <c r="R1048" s="4"/>
      <c r="S1048" s="4"/>
      <c r="T1048" s="4"/>
    </row>
    <row r="1049" spans="1:20" ht="12.75">
      <c r="A1049" s="6"/>
      <c r="B1049" s="2" t="s">
        <v>1062</v>
      </c>
      <c r="C1049" s="2" t="s">
        <v>1064</v>
      </c>
      <c r="D1049" s="2" t="s">
        <v>117</v>
      </c>
      <c r="E1049" s="2" t="s">
        <v>344</v>
      </c>
      <c r="F1049" s="2" t="s">
        <v>1067</v>
      </c>
      <c r="G1049" s="2" t="s">
        <v>936</v>
      </c>
      <c r="H1049" s="2" t="s">
        <v>930</v>
      </c>
      <c r="I1049" s="6" t="s">
        <v>1071</v>
      </c>
      <c r="J1049" s="6" t="s">
        <v>1073</v>
      </c>
      <c r="R1049" s="4"/>
      <c r="S1049" s="4"/>
      <c r="T1049" s="4"/>
    </row>
    <row r="1050" spans="1:20" ht="12.75">
      <c r="A1050" s="6"/>
      <c r="B1050" s="8" t="s">
        <v>1063</v>
      </c>
      <c r="C1050" s="8" t="s">
        <v>1065</v>
      </c>
      <c r="D1050" s="2" t="s">
        <v>264</v>
      </c>
      <c r="E1050" s="2" t="s">
        <v>1066</v>
      </c>
      <c r="F1050" s="2" t="s">
        <v>1068</v>
      </c>
      <c r="G1050" s="2" t="s">
        <v>1069</v>
      </c>
      <c r="H1050" s="2" t="s">
        <v>1070</v>
      </c>
      <c r="I1050" s="6" t="s">
        <v>1072</v>
      </c>
      <c r="J1050" s="6" t="s">
        <v>1074</v>
      </c>
      <c r="R1050" s="4"/>
      <c r="S1050" s="4"/>
      <c r="T1050" s="4"/>
    </row>
    <row r="1051" spans="1:20" ht="12.75">
      <c r="A1051" s="7" t="s">
        <v>1158</v>
      </c>
      <c r="B1051" s="8"/>
      <c r="C1051" s="8"/>
      <c r="I1051" s="3"/>
      <c r="J1051" s="3"/>
      <c r="R1051" s="4"/>
      <c r="S1051" s="4"/>
      <c r="T1051" s="4"/>
    </row>
    <row r="1052" spans="1:20" ht="12.75">
      <c r="A1052" s="3" t="s">
        <v>390</v>
      </c>
      <c r="B1052" s="23">
        <v>54</v>
      </c>
      <c r="C1052" s="23">
        <v>67</v>
      </c>
      <c r="D1052" s="23">
        <v>78</v>
      </c>
      <c r="E1052" s="23">
        <v>53</v>
      </c>
      <c r="F1052" s="23">
        <v>124</v>
      </c>
      <c r="G1052" s="23">
        <v>22</v>
      </c>
      <c r="H1052" s="23">
        <v>57</v>
      </c>
      <c r="I1052" s="6">
        <v>33</v>
      </c>
      <c r="J1052" s="6">
        <v>23</v>
      </c>
      <c r="R1052" s="4"/>
      <c r="S1052" s="4"/>
      <c r="T1052" s="4"/>
    </row>
    <row r="1053" spans="1:20" ht="12.75">
      <c r="A1053" s="3" t="s">
        <v>554</v>
      </c>
      <c r="B1053" s="23">
        <v>73</v>
      </c>
      <c r="C1053" s="23">
        <v>31</v>
      </c>
      <c r="D1053" s="23">
        <v>28</v>
      </c>
      <c r="E1053" s="23">
        <v>67</v>
      </c>
      <c r="F1053" s="23">
        <v>50</v>
      </c>
      <c r="G1053" s="23">
        <v>5</v>
      </c>
      <c r="H1053" s="23">
        <v>22</v>
      </c>
      <c r="I1053" s="6">
        <v>17</v>
      </c>
      <c r="J1053" s="6">
        <v>8</v>
      </c>
      <c r="R1053" s="4"/>
      <c r="S1053" s="4"/>
      <c r="T1053" s="4"/>
    </row>
    <row r="1054" spans="1:20" ht="12.75">
      <c r="A1054" s="3" t="s">
        <v>391</v>
      </c>
      <c r="B1054" s="23">
        <v>17</v>
      </c>
      <c r="C1054" s="23">
        <v>64</v>
      </c>
      <c r="D1054" s="23">
        <v>71</v>
      </c>
      <c r="E1054" s="23">
        <v>18</v>
      </c>
      <c r="F1054" s="23">
        <v>125</v>
      </c>
      <c r="G1054" s="23">
        <v>14</v>
      </c>
      <c r="H1054" s="23">
        <v>97</v>
      </c>
      <c r="I1054" s="6">
        <v>13</v>
      </c>
      <c r="J1054" s="6">
        <v>10</v>
      </c>
      <c r="R1054" s="4"/>
      <c r="S1054" s="4"/>
      <c r="T1054" s="4"/>
    </row>
    <row r="1055" spans="1:20" ht="12.75">
      <c r="A1055" s="3" t="s">
        <v>392</v>
      </c>
      <c r="B1055" s="23">
        <v>17</v>
      </c>
      <c r="C1055" s="23">
        <v>68</v>
      </c>
      <c r="D1055" s="23">
        <v>81</v>
      </c>
      <c r="E1055" s="23">
        <v>16</v>
      </c>
      <c r="F1055" s="23">
        <v>133</v>
      </c>
      <c r="G1055" s="23">
        <v>21</v>
      </c>
      <c r="H1055" s="23">
        <v>91</v>
      </c>
      <c r="I1055" s="6">
        <v>21</v>
      </c>
      <c r="J1055" s="6">
        <v>11</v>
      </c>
      <c r="R1055" s="4"/>
      <c r="S1055" s="4"/>
      <c r="T1055" s="4"/>
    </row>
    <row r="1056" spans="1:20" ht="12.75">
      <c r="A1056" s="3" t="s">
        <v>393</v>
      </c>
      <c r="B1056" s="23">
        <v>31</v>
      </c>
      <c r="C1056" s="23">
        <v>64</v>
      </c>
      <c r="D1056" s="23">
        <v>127</v>
      </c>
      <c r="E1056" s="23">
        <v>32</v>
      </c>
      <c r="F1056" s="23">
        <v>186</v>
      </c>
      <c r="G1056" s="23">
        <v>17</v>
      </c>
      <c r="H1056" s="23">
        <v>126</v>
      </c>
      <c r="I1056" s="6">
        <v>27</v>
      </c>
      <c r="J1056" s="6">
        <v>14</v>
      </c>
      <c r="R1056" s="4"/>
      <c r="S1056" s="4"/>
      <c r="T1056" s="4"/>
    </row>
    <row r="1057" spans="1:20" ht="12.75">
      <c r="A1057" s="3" t="s">
        <v>394</v>
      </c>
      <c r="B1057" s="23">
        <v>35</v>
      </c>
      <c r="C1057" s="23">
        <v>54</v>
      </c>
      <c r="D1057" s="23">
        <v>101</v>
      </c>
      <c r="E1057" s="23">
        <v>34</v>
      </c>
      <c r="F1057" s="23">
        <v>140</v>
      </c>
      <c r="G1057" s="23">
        <v>5</v>
      </c>
      <c r="H1057" s="23">
        <v>133</v>
      </c>
      <c r="I1057" s="6">
        <v>12</v>
      </c>
      <c r="J1057" s="6">
        <v>9</v>
      </c>
      <c r="R1057" s="4"/>
      <c r="S1057" s="4"/>
      <c r="T1057" s="4"/>
    </row>
    <row r="1058" spans="1:22" ht="12.75">
      <c r="A1058" s="3" t="s">
        <v>395</v>
      </c>
      <c r="B1058" s="23">
        <v>39</v>
      </c>
      <c r="C1058" s="23">
        <v>105</v>
      </c>
      <c r="D1058" s="23">
        <v>98</v>
      </c>
      <c r="E1058" s="23">
        <v>38</v>
      </c>
      <c r="F1058" s="23">
        <v>181</v>
      </c>
      <c r="G1058" s="23">
        <v>31</v>
      </c>
      <c r="H1058" s="23">
        <v>116</v>
      </c>
      <c r="I1058" s="6">
        <v>30</v>
      </c>
      <c r="J1058" s="6">
        <v>20</v>
      </c>
      <c r="U1058" s="3"/>
      <c r="V1058" s="3"/>
    </row>
    <row r="1059" spans="1:20" ht="12.75">
      <c r="A1059" s="3" t="s">
        <v>397</v>
      </c>
      <c r="B1059" s="23">
        <v>35</v>
      </c>
      <c r="C1059" s="23">
        <v>55</v>
      </c>
      <c r="D1059" s="23">
        <v>135</v>
      </c>
      <c r="E1059" s="23">
        <v>38</v>
      </c>
      <c r="F1059" s="23">
        <v>185</v>
      </c>
      <c r="G1059" s="23">
        <v>21</v>
      </c>
      <c r="H1059" s="23">
        <v>120</v>
      </c>
      <c r="I1059" s="6">
        <v>31</v>
      </c>
      <c r="J1059" s="6">
        <v>16</v>
      </c>
      <c r="O1059" s="4"/>
      <c r="P1059" s="4"/>
      <c r="Q1059" s="4"/>
      <c r="R1059" s="4"/>
      <c r="S1059" s="4"/>
      <c r="T1059" s="4"/>
    </row>
    <row r="1060" spans="1:20" ht="12.75">
      <c r="A1060" s="3" t="s">
        <v>398</v>
      </c>
      <c r="B1060" s="23">
        <v>2</v>
      </c>
      <c r="C1060" s="23">
        <v>11</v>
      </c>
      <c r="D1060" s="23">
        <v>13</v>
      </c>
      <c r="E1060" s="23">
        <v>2</v>
      </c>
      <c r="F1060" s="23">
        <v>24</v>
      </c>
      <c r="G1060" s="23">
        <v>0</v>
      </c>
      <c r="H1060" s="23">
        <v>23</v>
      </c>
      <c r="I1060" s="6">
        <v>1</v>
      </c>
      <c r="J1060" s="6">
        <v>1</v>
      </c>
      <c r="O1060" s="4"/>
      <c r="P1060" s="4"/>
      <c r="Q1060" s="4"/>
      <c r="R1060" s="4"/>
      <c r="S1060" s="4"/>
      <c r="T1060" s="4"/>
    </row>
    <row r="1061" spans="1:20" ht="12.75">
      <c r="A1061" s="9" t="s">
        <v>1</v>
      </c>
      <c r="B1061" s="11">
        <f aca="true" t="shared" si="36" ref="B1061:J1061">SUM(B1030:B1060)</f>
        <v>1238</v>
      </c>
      <c r="C1061" s="11">
        <f t="shared" si="36"/>
        <v>1503</v>
      </c>
      <c r="D1061" s="11">
        <f t="shared" si="36"/>
        <v>2336</v>
      </c>
      <c r="E1061" s="11">
        <f t="shared" si="36"/>
        <v>1236</v>
      </c>
      <c r="F1061" s="11">
        <f t="shared" si="36"/>
        <v>3474</v>
      </c>
      <c r="G1061" s="11">
        <f t="shared" si="36"/>
        <v>446</v>
      </c>
      <c r="H1061" s="11">
        <f t="shared" si="36"/>
        <v>1790</v>
      </c>
      <c r="I1061" s="11">
        <f t="shared" si="36"/>
        <v>996</v>
      </c>
      <c r="J1061" s="11">
        <f t="shared" si="36"/>
        <v>479</v>
      </c>
      <c r="O1061" s="4"/>
      <c r="P1061" s="4"/>
      <c r="Q1061" s="4"/>
      <c r="R1061" s="4"/>
      <c r="S1061" s="4"/>
      <c r="T1061" s="4"/>
    </row>
    <row r="1062" spans="1:20" ht="12.75">
      <c r="A1062" s="9"/>
      <c r="B1062" s="12"/>
      <c r="C1062" s="12"/>
      <c r="D1062" s="12"/>
      <c r="E1062" s="12"/>
      <c r="F1062" s="12"/>
      <c r="G1062" s="12"/>
      <c r="H1062" s="12"/>
      <c r="I1062" s="12"/>
      <c r="J1062" s="12"/>
      <c r="K1062" s="2"/>
      <c r="O1062" s="4"/>
      <c r="P1062" s="4"/>
      <c r="Q1062" s="4"/>
      <c r="R1062" s="4"/>
      <c r="S1062" s="4"/>
      <c r="T1062" s="4"/>
    </row>
    <row r="1063" spans="1:20" ht="12.75">
      <c r="A1063" s="7" t="s">
        <v>88</v>
      </c>
      <c r="I1063" s="3"/>
      <c r="J1063" s="3"/>
      <c r="O1063" s="4"/>
      <c r="P1063" s="4"/>
      <c r="Q1063" s="4"/>
      <c r="R1063" s="4"/>
      <c r="S1063" s="4"/>
      <c r="T1063" s="4"/>
    </row>
    <row r="1064" spans="1:20" ht="12.75">
      <c r="A1064" s="3">
        <v>1</v>
      </c>
      <c r="B1064" s="2">
        <v>43</v>
      </c>
      <c r="C1064" s="2">
        <v>38</v>
      </c>
      <c r="D1064" s="2">
        <v>112</v>
      </c>
      <c r="E1064" s="2">
        <v>43</v>
      </c>
      <c r="F1064" s="2">
        <v>135</v>
      </c>
      <c r="G1064" s="2">
        <v>113</v>
      </c>
      <c r="H1064" s="2">
        <v>25</v>
      </c>
      <c r="I1064" s="6">
        <v>10</v>
      </c>
      <c r="J1064" s="6">
        <v>6</v>
      </c>
      <c r="O1064" s="4"/>
      <c r="P1064" s="4"/>
      <c r="Q1064" s="4"/>
      <c r="R1064" s="4"/>
      <c r="S1064" s="4"/>
      <c r="T1064" s="4"/>
    </row>
    <row r="1065" spans="1:20" ht="12.75">
      <c r="A1065" s="3">
        <v>2</v>
      </c>
      <c r="B1065" s="2">
        <v>32</v>
      </c>
      <c r="C1065" s="2">
        <v>35</v>
      </c>
      <c r="D1065" s="2">
        <v>130</v>
      </c>
      <c r="E1065" s="2">
        <v>29</v>
      </c>
      <c r="F1065" s="2">
        <v>154</v>
      </c>
      <c r="G1065" s="2">
        <v>125</v>
      </c>
      <c r="H1065" s="2">
        <v>25</v>
      </c>
      <c r="I1065" s="6">
        <v>19</v>
      </c>
      <c r="J1065" s="6">
        <v>3</v>
      </c>
      <c r="O1065" s="4"/>
      <c r="P1065" s="4"/>
      <c r="Q1065" s="4"/>
      <c r="R1065" s="4"/>
      <c r="S1065" s="4"/>
      <c r="T1065" s="4"/>
    </row>
    <row r="1066" spans="1:20" ht="12.75">
      <c r="A1066" s="3">
        <v>3</v>
      </c>
      <c r="B1066" s="2">
        <v>43</v>
      </c>
      <c r="C1066" s="2">
        <v>51</v>
      </c>
      <c r="D1066" s="2">
        <v>160</v>
      </c>
      <c r="E1066" s="2">
        <v>44</v>
      </c>
      <c r="F1066" s="2">
        <v>197</v>
      </c>
      <c r="G1066" s="2">
        <v>159</v>
      </c>
      <c r="H1066" s="2">
        <v>31</v>
      </c>
      <c r="I1066" s="6">
        <v>23</v>
      </c>
      <c r="J1066" s="6">
        <v>6</v>
      </c>
      <c r="O1066" s="4"/>
      <c r="P1066" s="4"/>
      <c r="Q1066" s="4"/>
      <c r="R1066" s="4"/>
      <c r="S1066" s="4"/>
      <c r="T1066" s="4"/>
    </row>
    <row r="1067" spans="1:20" ht="12.75">
      <c r="A1067" s="3">
        <v>4</v>
      </c>
      <c r="B1067" s="2">
        <v>12</v>
      </c>
      <c r="C1067" s="2">
        <v>34</v>
      </c>
      <c r="D1067" s="2">
        <v>81</v>
      </c>
      <c r="E1067" s="2">
        <v>12</v>
      </c>
      <c r="F1067" s="2">
        <v>110</v>
      </c>
      <c r="G1067" s="2">
        <v>50</v>
      </c>
      <c r="H1067" s="2">
        <v>48</v>
      </c>
      <c r="I1067" s="6">
        <v>9</v>
      </c>
      <c r="J1067" s="6">
        <v>3</v>
      </c>
      <c r="O1067" s="4"/>
      <c r="P1067" s="4"/>
      <c r="Q1067" s="4"/>
      <c r="R1067" s="4"/>
      <c r="S1067" s="4"/>
      <c r="T1067" s="4"/>
    </row>
    <row r="1068" spans="1:20" ht="12.75">
      <c r="A1068" s="3">
        <v>5</v>
      </c>
      <c r="B1068" s="2">
        <v>1</v>
      </c>
      <c r="C1068" s="2">
        <v>7</v>
      </c>
      <c r="D1068" s="2">
        <v>48</v>
      </c>
      <c r="E1068" s="2">
        <v>1</v>
      </c>
      <c r="F1068" s="2">
        <v>49</v>
      </c>
      <c r="G1068" s="2">
        <v>33</v>
      </c>
      <c r="H1068" s="2">
        <v>15</v>
      </c>
      <c r="I1068" s="6">
        <v>7</v>
      </c>
      <c r="J1068" s="6">
        <v>1</v>
      </c>
      <c r="O1068" s="4"/>
      <c r="P1068" s="4"/>
      <c r="Q1068" s="4"/>
      <c r="R1068" s="4"/>
      <c r="S1068" s="4"/>
      <c r="T1068" s="4"/>
    </row>
    <row r="1069" spans="1:20" ht="12.75">
      <c r="A1069" s="3">
        <v>6</v>
      </c>
      <c r="B1069" s="2">
        <v>25</v>
      </c>
      <c r="C1069" s="2">
        <v>21</v>
      </c>
      <c r="D1069" s="2">
        <v>40</v>
      </c>
      <c r="E1069" s="2">
        <v>23</v>
      </c>
      <c r="F1069" s="2">
        <v>58</v>
      </c>
      <c r="G1069" s="2">
        <v>16</v>
      </c>
      <c r="H1069" s="2">
        <v>27</v>
      </c>
      <c r="I1069" s="6">
        <v>11</v>
      </c>
      <c r="J1069" s="6">
        <v>2</v>
      </c>
      <c r="N1069" s="4"/>
      <c r="O1069" s="4"/>
      <c r="P1069" s="4"/>
      <c r="Q1069" s="4"/>
      <c r="R1069" s="4"/>
      <c r="S1069" s="4"/>
      <c r="T1069" s="4"/>
    </row>
    <row r="1070" spans="1:20" ht="12.75">
      <c r="A1070" s="9" t="s">
        <v>1</v>
      </c>
      <c r="B1070" s="11">
        <f aca="true" t="shared" si="37" ref="B1070:J1070">SUM(B1064:B1069)</f>
        <v>156</v>
      </c>
      <c r="C1070" s="11">
        <f t="shared" si="37"/>
        <v>186</v>
      </c>
      <c r="D1070" s="11">
        <f t="shared" si="37"/>
        <v>571</v>
      </c>
      <c r="E1070" s="11">
        <f t="shared" si="37"/>
        <v>152</v>
      </c>
      <c r="F1070" s="11">
        <f t="shared" si="37"/>
        <v>703</v>
      </c>
      <c r="G1070" s="11">
        <f t="shared" si="37"/>
        <v>496</v>
      </c>
      <c r="H1070" s="11">
        <f t="shared" si="37"/>
        <v>171</v>
      </c>
      <c r="I1070" s="11">
        <f t="shared" si="37"/>
        <v>79</v>
      </c>
      <c r="J1070" s="11">
        <f t="shared" si="37"/>
        <v>21</v>
      </c>
      <c r="N1070" s="4"/>
      <c r="O1070" s="4"/>
      <c r="P1070" s="4"/>
      <c r="Q1070" s="4"/>
      <c r="R1070" s="4"/>
      <c r="S1070" s="4"/>
      <c r="T1070" s="4"/>
    </row>
    <row r="1071" spans="1:20" ht="12.75">
      <c r="A1071" s="9"/>
      <c r="B1071" s="11"/>
      <c r="C1071" s="11"/>
      <c r="D1071" s="11"/>
      <c r="E1071" s="11"/>
      <c r="F1071" s="11"/>
      <c r="G1071" s="11"/>
      <c r="H1071" s="11"/>
      <c r="I1071" s="3"/>
      <c r="J1071" s="3"/>
      <c r="T1071" s="4"/>
    </row>
    <row r="1072" spans="1:20" ht="12.75">
      <c r="A1072" s="9" t="s">
        <v>64</v>
      </c>
      <c r="B1072" s="12">
        <f aca="true" t="shared" si="38" ref="B1072:J1072">B1061+B1070</f>
        <v>1394</v>
      </c>
      <c r="C1072" s="12">
        <f t="shared" si="38"/>
        <v>1689</v>
      </c>
      <c r="D1072" s="12">
        <f t="shared" si="38"/>
        <v>2907</v>
      </c>
      <c r="E1072" s="12">
        <f t="shared" si="38"/>
        <v>1388</v>
      </c>
      <c r="F1072" s="12">
        <f t="shared" si="38"/>
        <v>4177</v>
      </c>
      <c r="G1072" s="12">
        <f t="shared" si="38"/>
        <v>942</v>
      </c>
      <c r="H1072" s="12">
        <f t="shared" si="38"/>
        <v>1961</v>
      </c>
      <c r="I1072" s="12">
        <f t="shared" si="38"/>
        <v>1075</v>
      </c>
      <c r="J1072" s="12">
        <f t="shared" si="38"/>
        <v>500</v>
      </c>
      <c r="T1072" s="4"/>
    </row>
    <row r="1073" spans="1:20" ht="12.75">
      <c r="A1073" s="9"/>
      <c r="B1073" s="12"/>
      <c r="C1073" s="12"/>
      <c r="D1073" s="12"/>
      <c r="G1073" s="3"/>
      <c r="H1073" s="3"/>
      <c r="I1073" s="3"/>
      <c r="J1073" s="3"/>
      <c r="T1073" s="4"/>
    </row>
    <row r="1074" spans="1:20" ht="12.75">
      <c r="A1074" s="1" t="s">
        <v>718</v>
      </c>
      <c r="B1074" s="46" t="s">
        <v>112</v>
      </c>
      <c r="C1074" s="47"/>
      <c r="D1074" s="46" t="s">
        <v>113</v>
      </c>
      <c r="E1074" s="47"/>
      <c r="F1074" s="48"/>
      <c r="G1074" s="46" t="s">
        <v>115</v>
      </c>
      <c r="H1074" s="47"/>
      <c r="I1074" s="48"/>
      <c r="T1074" s="4"/>
    </row>
    <row r="1075" spans="1:20" ht="12.75">
      <c r="A1075" s="6"/>
      <c r="B1075" s="2" t="s">
        <v>655</v>
      </c>
      <c r="C1075" s="2" t="s">
        <v>654</v>
      </c>
      <c r="D1075" s="2" t="s">
        <v>891</v>
      </c>
      <c r="E1075" s="2" t="s">
        <v>1077</v>
      </c>
      <c r="F1075" s="2" t="s">
        <v>1079</v>
      </c>
      <c r="G1075" s="2" t="s">
        <v>135</v>
      </c>
      <c r="H1075" s="2" t="s">
        <v>1081</v>
      </c>
      <c r="I1075" s="2" t="s">
        <v>1083</v>
      </c>
      <c r="T1075" s="4"/>
    </row>
    <row r="1076" spans="1:20" ht="12.75">
      <c r="A1076" s="6"/>
      <c r="B1076" s="2" t="s">
        <v>656</v>
      </c>
      <c r="C1076" s="2" t="s">
        <v>1075</v>
      </c>
      <c r="D1076" s="2" t="s">
        <v>1076</v>
      </c>
      <c r="E1076" s="2" t="s">
        <v>1078</v>
      </c>
      <c r="F1076" s="2" t="s">
        <v>1080</v>
      </c>
      <c r="G1076" s="2" t="s">
        <v>118</v>
      </c>
      <c r="H1076" s="2" t="s">
        <v>1082</v>
      </c>
      <c r="I1076" s="2" t="s">
        <v>1084</v>
      </c>
      <c r="T1076" s="4"/>
    </row>
    <row r="1077" spans="1:20" ht="12.75">
      <c r="A1077" s="7" t="s">
        <v>84</v>
      </c>
      <c r="B1077" s="8"/>
      <c r="T1077" s="4"/>
    </row>
    <row r="1078" spans="1:20" ht="12.75">
      <c r="A1078" s="3" t="s">
        <v>201</v>
      </c>
      <c r="B1078" s="24">
        <v>127</v>
      </c>
      <c r="C1078" s="24">
        <v>124</v>
      </c>
      <c r="D1078" s="24">
        <v>63</v>
      </c>
      <c r="E1078" s="24">
        <v>52</v>
      </c>
      <c r="F1078" s="24">
        <v>124</v>
      </c>
      <c r="G1078" s="24">
        <v>128</v>
      </c>
      <c r="H1078" s="24">
        <v>69</v>
      </c>
      <c r="I1078" s="2">
        <v>63</v>
      </c>
      <c r="T1078" s="4"/>
    </row>
    <row r="1079" spans="1:20" ht="12.75">
      <c r="A1079" s="3" t="s">
        <v>202</v>
      </c>
      <c r="B1079" s="24">
        <v>66</v>
      </c>
      <c r="C1079" s="24">
        <v>154</v>
      </c>
      <c r="D1079" s="24">
        <v>37</v>
      </c>
      <c r="E1079" s="24">
        <v>27</v>
      </c>
      <c r="F1079" s="24">
        <v>155</v>
      </c>
      <c r="G1079" s="24">
        <v>65</v>
      </c>
      <c r="H1079" s="24">
        <v>86</v>
      </c>
      <c r="I1079" s="2">
        <v>76</v>
      </c>
      <c r="T1079" s="4"/>
    </row>
    <row r="1080" spans="1:20" ht="12.75">
      <c r="A1080" s="3" t="s">
        <v>203</v>
      </c>
      <c r="B1080" s="24">
        <v>82</v>
      </c>
      <c r="C1080" s="24">
        <v>106</v>
      </c>
      <c r="D1080" s="24">
        <v>33</v>
      </c>
      <c r="E1080" s="24">
        <v>42</v>
      </c>
      <c r="F1080" s="24">
        <v>109</v>
      </c>
      <c r="G1080" s="24">
        <v>82</v>
      </c>
      <c r="H1080" s="24">
        <v>49</v>
      </c>
      <c r="I1080" s="2">
        <v>60</v>
      </c>
      <c r="T1080" s="4"/>
    </row>
    <row r="1081" spans="1:20" ht="12.75">
      <c r="A1081" s="3" t="s">
        <v>217</v>
      </c>
      <c r="B1081" s="24">
        <v>140</v>
      </c>
      <c r="C1081" s="24">
        <v>89</v>
      </c>
      <c r="D1081" s="24">
        <v>63</v>
      </c>
      <c r="E1081" s="24">
        <v>64</v>
      </c>
      <c r="F1081" s="24">
        <v>86</v>
      </c>
      <c r="G1081" s="24">
        <v>137</v>
      </c>
      <c r="H1081" s="24">
        <v>35</v>
      </c>
      <c r="I1081" s="2">
        <v>57</v>
      </c>
      <c r="T1081" s="4"/>
    </row>
    <row r="1082" spans="1:20" ht="12.75">
      <c r="A1082" s="3" t="s">
        <v>218</v>
      </c>
      <c r="B1082" s="24">
        <v>126</v>
      </c>
      <c r="C1082" s="24">
        <v>126</v>
      </c>
      <c r="D1082" s="24">
        <v>51</v>
      </c>
      <c r="E1082" s="24">
        <v>75</v>
      </c>
      <c r="F1082" s="24">
        <v>127</v>
      </c>
      <c r="G1082" s="24">
        <v>127</v>
      </c>
      <c r="H1082" s="24">
        <v>86</v>
      </c>
      <c r="I1082" s="2">
        <v>47</v>
      </c>
      <c r="T1082" s="4"/>
    </row>
    <row r="1083" spans="1:20" ht="12.75">
      <c r="A1083" s="3" t="s">
        <v>219</v>
      </c>
      <c r="B1083" s="24">
        <v>105</v>
      </c>
      <c r="C1083" s="24">
        <v>73</v>
      </c>
      <c r="D1083" s="24">
        <v>54</v>
      </c>
      <c r="E1083" s="24">
        <v>50</v>
      </c>
      <c r="F1083" s="24">
        <v>73</v>
      </c>
      <c r="G1083" s="24">
        <v>107</v>
      </c>
      <c r="H1083" s="24">
        <v>46</v>
      </c>
      <c r="I1083" s="2">
        <v>31</v>
      </c>
      <c r="T1083" s="4"/>
    </row>
    <row r="1084" spans="1:20" ht="12.75">
      <c r="A1084" s="3" t="s">
        <v>220</v>
      </c>
      <c r="B1084" s="24">
        <v>86</v>
      </c>
      <c r="C1084" s="24">
        <v>85</v>
      </c>
      <c r="D1084" s="24">
        <v>46</v>
      </c>
      <c r="E1084" s="24">
        <v>37</v>
      </c>
      <c r="F1084" s="24">
        <v>89</v>
      </c>
      <c r="G1084" s="24">
        <v>91</v>
      </c>
      <c r="H1084" s="24">
        <v>42</v>
      </c>
      <c r="I1084" s="2">
        <v>46</v>
      </c>
      <c r="T1084" s="4"/>
    </row>
    <row r="1085" spans="1:20" ht="12.75">
      <c r="A1085" s="3" t="s">
        <v>221</v>
      </c>
      <c r="B1085" s="24">
        <v>58</v>
      </c>
      <c r="C1085" s="24">
        <v>118</v>
      </c>
      <c r="D1085" s="24">
        <v>31</v>
      </c>
      <c r="E1085" s="24">
        <v>30</v>
      </c>
      <c r="F1085" s="24">
        <v>118</v>
      </c>
      <c r="G1085" s="24">
        <v>65</v>
      </c>
      <c r="H1085" s="24">
        <v>52</v>
      </c>
      <c r="I1085" s="2">
        <v>68</v>
      </c>
      <c r="T1085" s="4"/>
    </row>
    <row r="1086" spans="1:20" ht="12.75">
      <c r="A1086" s="3" t="s">
        <v>222</v>
      </c>
      <c r="B1086" s="24">
        <v>79</v>
      </c>
      <c r="C1086" s="24">
        <v>117</v>
      </c>
      <c r="D1086" s="24">
        <v>42</v>
      </c>
      <c r="E1086" s="24">
        <v>37</v>
      </c>
      <c r="F1086" s="24">
        <v>118</v>
      </c>
      <c r="G1086" s="24">
        <v>81</v>
      </c>
      <c r="H1086" s="24">
        <v>75</v>
      </c>
      <c r="I1086" s="2">
        <v>50</v>
      </c>
      <c r="T1086" s="4"/>
    </row>
    <row r="1087" spans="1:20" ht="12.75">
      <c r="A1087" s="3" t="s">
        <v>223</v>
      </c>
      <c r="B1087" s="24">
        <v>58</v>
      </c>
      <c r="C1087" s="24">
        <v>90</v>
      </c>
      <c r="D1087" s="24">
        <v>30</v>
      </c>
      <c r="E1087" s="24">
        <v>24</v>
      </c>
      <c r="F1087" s="24">
        <v>95</v>
      </c>
      <c r="G1087" s="24">
        <v>59</v>
      </c>
      <c r="H1087" s="24">
        <v>49</v>
      </c>
      <c r="I1087" s="2">
        <v>52</v>
      </c>
      <c r="T1087" s="4"/>
    </row>
    <row r="1088" spans="1:20" ht="12.75">
      <c r="A1088" s="1" t="s">
        <v>718</v>
      </c>
      <c r="B1088" s="46" t="s">
        <v>112</v>
      </c>
      <c r="C1088" s="47"/>
      <c r="D1088" s="46" t="s">
        <v>113</v>
      </c>
      <c r="E1088" s="47"/>
      <c r="F1088" s="48"/>
      <c r="G1088" s="46" t="s">
        <v>115</v>
      </c>
      <c r="H1088" s="47"/>
      <c r="I1088" s="48"/>
      <c r="T1088" s="4"/>
    </row>
    <row r="1089" spans="1:20" ht="12.75">
      <c r="A1089" s="6"/>
      <c r="B1089" s="2" t="s">
        <v>655</v>
      </c>
      <c r="C1089" s="2" t="s">
        <v>654</v>
      </c>
      <c r="D1089" s="2" t="s">
        <v>891</v>
      </c>
      <c r="E1089" s="2" t="s">
        <v>1077</v>
      </c>
      <c r="F1089" s="2" t="s">
        <v>1079</v>
      </c>
      <c r="G1089" s="2" t="s">
        <v>135</v>
      </c>
      <c r="H1089" s="2" t="s">
        <v>1081</v>
      </c>
      <c r="I1089" s="2" t="s">
        <v>1083</v>
      </c>
      <c r="T1089" s="4"/>
    </row>
    <row r="1090" spans="1:20" ht="12.75">
      <c r="A1090" s="6"/>
      <c r="B1090" s="2" t="s">
        <v>656</v>
      </c>
      <c r="C1090" s="2" t="s">
        <v>1075</v>
      </c>
      <c r="D1090" s="2" t="s">
        <v>1076</v>
      </c>
      <c r="E1090" s="2" t="s">
        <v>1078</v>
      </c>
      <c r="F1090" s="2" t="s">
        <v>1080</v>
      </c>
      <c r="G1090" s="2" t="s">
        <v>118</v>
      </c>
      <c r="H1090" s="2" t="s">
        <v>1082</v>
      </c>
      <c r="I1090" s="2" t="s">
        <v>1084</v>
      </c>
      <c r="T1090" s="4"/>
    </row>
    <row r="1091" spans="1:20" ht="12.75">
      <c r="A1091" s="7" t="s">
        <v>1159</v>
      </c>
      <c r="B1091" s="8"/>
      <c r="T1091" s="4"/>
    </row>
    <row r="1092" spans="1:20" ht="12.75">
      <c r="A1092" s="3" t="s">
        <v>224</v>
      </c>
      <c r="B1092" s="24">
        <v>36</v>
      </c>
      <c r="C1092" s="24">
        <v>62</v>
      </c>
      <c r="D1092" s="24">
        <v>20</v>
      </c>
      <c r="E1092" s="24">
        <v>18</v>
      </c>
      <c r="F1092" s="24">
        <v>68</v>
      </c>
      <c r="G1092" s="24">
        <v>38</v>
      </c>
      <c r="H1092" s="24">
        <v>38</v>
      </c>
      <c r="I1092" s="2">
        <v>33</v>
      </c>
      <c r="T1092" s="4"/>
    </row>
    <row r="1093" spans="1:20" ht="12.75">
      <c r="A1093" s="3" t="s">
        <v>225</v>
      </c>
      <c r="B1093" s="24">
        <v>56</v>
      </c>
      <c r="C1093" s="24">
        <v>75</v>
      </c>
      <c r="D1093" s="24">
        <v>30</v>
      </c>
      <c r="E1093" s="24">
        <v>22</v>
      </c>
      <c r="F1093" s="24">
        <v>80</v>
      </c>
      <c r="G1093" s="24">
        <v>58</v>
      </c>
      <c r="H1093" s="24">
        <v>42</v>
      </c>
      <c r="I1093" s="2">
        <v>40</v>
      </c>
      <c r="T1093" s="4"/>
    </row>
    <row r="1094" spans="1:20" ht="12.75">
      <c r="A1094" s="3" t="s">
        <v>226</v>
      </c>
      <c r="B1094" s="24">
        <v>70</v>
      </c>
      <c r="C1094" s="24">
        <v>87</v>
      </c>
      <c r="D1094" s="24">
        <v>44</v>
      </c>
      <c r="E1094" s="24">
        <v>24</v>
      </c>
      <c r="F1094" s="24">
        <v>90</v>
      </c>
      <c r="G1094" s="24">
        <v>68</v>
      </c>
      <c r="H1094" s="24">
        <v>67</v>
      </c>
      <c r="I1094" s="2">
        <v>25</v>
      </c>
      <c r="T1094" s="4"/>
    </row>
    <row r="1095" spans="1:20" ht="12.75">
      <c r="A1095" s="3" t="s">
        <v>227</v>
      </c>
      <c r="B1095" s="24">
        <v>48</v>
      </c>
      <c r="C1095" s="24">
        <v>86</v>
      </c>
      <c r="D1095" s="24">
        <v>29</v>
      </c>
      <c r="E1095" s="24">
        <v>18</v>
      </c>
      <c r="F1095" s="24">
        <v>88</v>
      </c>
      <c r="G1095" s="24">
        <v>50</v>
      </c>
      <c r="H1095" s="24">
        <v>61</v>
      </c>
      <c r="I1095" s="2">
        <v>28</v>
      </c>
      <c r="T1095" s="4"/>
    </row>
    <row r="1096" spans="1:20" ht="12.75">
      <c r="A1096" s="3" t="s">
        <v>228</v>
      </c>
      <c r="B1096" s="24">
        <v>61</v>
      </c>
      <c r="C1096" s="24">
        <v>112</v>
      </c>
      <c r="D1096" s="24">
        <v>29</v>
      </c>
      <c r="E1096" s="24">
        <v>28</v>
      </c>
      <c r="F1096" s="24">
        <v>117</v>
      </c>
      <c r="G1096" s="24">
        <v>59</v>
      </c>
      <c r="H1096" s="24">
        <v>59</v>
      </c>
      <c r="I1096" s="2">
        <v>60</v>
      </c>
      <c r="T1096" s="4"/>
    </row>
    <row r="1097" spans="1:20" ht="12.75">
      <c r="A1097" s="3" t="s">
        <v>229</v>
      </c>
      <c r="B1097" s="24">
        <v>61</v>
      </c>
      <c r="C1097" s="24">
        <v>58</v>
      </c>
      <c r="D1097" s="24">
        <v>26</v>
      </c>
      <c r="E1097" s="24">
        <v>35</v>
      </c>
      <c r="F1097" s="24">
        <v>60</v>
      </c>
      <c r="G1097" s="24">
        <v>62</v>
      </c>
      <c r="H1097" s="24">
        <v>29</v>
      </c>
      <c r="I1097" s="2">
        <v>34</v>
      </c>
      <c r="T1097" s="4"/>
    </row>
    <row r="1098" spans="1:20" ht="12.75">
      <c r="A1098" s="3" t="s">
        <v>230</v>
      </c>
      <c r="B1098" s="24">
        <v>63</v>
      </c>
      <c r="C1098" s="24">
        <v>89</v>
      </c>
      <c r="D1098" s="24">
        <v>36</v>
      </c>
      <c r="E1098" s="24">
        <v>31</v>
      </c>
      <c r="F1098" s="24">
        <v>92</v>
      </c>
      <c r="G1098" s="24">
        <v>68</v>
      </c>
      <c r="H1098" s="24">
        <v>48</v>
      </c>
      <c r="I1098" s="2">
        <v>52</v>
      </c>
      <c r="T1098" s="4"/>
    </row>
    <row r="1099" spans="1:20" ht="12.75">
      <c r="A1099" s="3" t="s">
        <v>231</v>
      </c>
      <c r="B1099" s="24">
        <v>94</v>
      </c>
      <c r="C1099" s="24">
        <v>103</v>
      </c>
      <c r="D1099" s="24">
        <v>43</v>
      </c>
      <c r="E1099" s="24">
        <v>49</v>
      </c>
      <c r="F1099" s="24">
        <v>109</v>
      </c>
      <c r="G1099" s="24">
        <v>100</v>
      </c>
      <c r="H1099" s="24">
        <v>53</v>
      </c>
      <c r="I1099" s="2">
        <v>57</v>
      </c>
      <c r="T1099" s="4"/>
    </row>
    <row r="1100" spans="1:20" ht="12.75">
      <c r="A1100" s="3" t="s">
        <v>232</v>
      </c>
      <c r="B1100" s="24">
        <v>66</v>
      </c>
      <c r="C1100" s="24">
        <v>73</v>
      </c>
      <c r="D1100" s="24">
        <v>34</v>
      </c>
      <c r="E1100" s="24">
        <v>31</v>
      </c>
      <c r="F1100" s="24">
        <v>74</v>
      </c>
      <c r="G1100" s="24">
        <v>68</v>
      </c>
      <c r="H1100" s="24">
        <v>41</v>
      </c>
      <c r="I1100" s="2">
        <v>32</v>
      </c>
      <c r="T1100" s="4"/>
    </row>
    <row r="1101" spans="1:20" ht="12.75">
      <c r="A1101" s="3" t="s">
        <v>233</v>
      </c>
      <c r="B1101" s="24">
        <v>117</v>
      </c>
      <c r="C1101" s="24">
        <v>76</v>
      </c>
      <c r="D1101" s="24">
        <v>59</v>
      </c>
      <c r="E1101" s="24">
        <v>55</v>
      </c>
      <c r="F1101" s="24">
        <v>72</v>
      </c>
      <c r="G1101" s="24">
        <v>121</v>
      </c>
      <c r="H1101" s="24">
        <v>43</v>
      </c>
      <c r="I1101" s="2">
        <v>39</v>
      </c>
      <c r="T1101" s="4"/>
    </row>
    <row r="1102" spans="1:20" ht="12.75">
      <c r="A1102" s="3" t="s">
        <v>234</v>
      </c>
      <c r="B1102" s="24">
        <v>131</v>
      </c>
      <c r="C1102" s="24">
        <v>43</v>
      </c>
      <c r="D1102" s="24">
        <v>69</v>
      </c>
      <c r="E1102" s="24">
        <v>57</v>
      </c>
      <c r="F1102" s="24">
        <v>45</v>
      </c>
      <c r="G1102" s="24">
        <v>135</v>
      </c>
      <c r="H1102" s="24">
        <v>21</v>
      </c>
      <c r="I1102" s="2">
        <v>26</v>
      </c>
      <c r="T1102" s="4"/>
    </row>
    <row r="1103" spans="1:20" ht="12.75">
      <c r="A1103" s="3" t="s">
        <v>235</v>
      </c>
      <c r="B1103" s="24">
        <v>44</v>
      </c>
      <c r="C1103" s="24">
        <v>42</v>
      </c>
      <c r="D1103" s="24">
        <v>22</v>
      </c>
      <c r="E1103" s="24">
        <v>22</v>
      </c>
      <c r="F1103" s="24">
        <v>41</v>
      </c>
      <c r="G1103" s="24">
        <v>48</v>
      </c>
      <c r="H1103" s="24">
        <v>21</v>
      </c>
      <c r="I1103" s="2">
        <v>20</v>
      </c>
      <c r="T1103" s="4"/>
    </row>
    <row r="1104" spans="1:9" ht="12.75">
      <c r="A1104" s="3" t="s">
        <v>236</v>
      </c>
      <c r="B1104" s="24">
        <v>46</v>
      </c>
      <c r="C1104" s="24">
        <v>69</v>
      </c>
      <c r="D1104" s="24">
        <v>30</v>
      </c>
      <c r="E1104" s="24">
        <v>16</v>
      </c>
      <c r="F1104" s="24">
        <v>72</v>
      </c>
      <c r="G1104" s="24">
        <v>50</v>
      </c>
      <c r="H1104" s="24">
        <v>30</v>
      </c>
      <c r="I1104" s="2">
        <v>43</v>
      </c>
    </row>
    <row r="1105" spans="1:20" ht="12.75">
      <c r="A1105" s="3" t="s">
        <v>237</v>
      </c>
      <c r="B1105" s="24">
        <v>117</v>
      </c>
      <c r="C1105" s="24">
        <v>86</v>
      </c>
      <c r="D1105" s="24">
        <v>50</v>
      </c>
      <c r="E1105" s="24">
        <v>49</v>
      </c>
      <c r="F1105" s="24">
        <v>87</v>
      </c>
      <c r="G1105" s="24">
        <v>113</v>
      </c>
      <c r="H1105" s="24">
        <v>35</v>
      </c>
      <c r="I1105" s="2">
        <v>61</v>
      </c>
      <c r="R1105" s="4"/>
      <c r="S1105" s="4"/>
      <c r="T1105" s="4"/>
    </row>
    <row r="1106" spans="1:20" ht="12.75">
      <c r="A1106" s="3" t="s">
        <v>396</v>
      </c>
      <c r="B1106" s="24">
        <v>71</v>
      </c>
      <c r="C1106" s="24">
        <v>131</v>
      </c>
      <c r="D1106" s="24">
        <v>41</v>
      </c>
      <c r="E1106" s="24">
        <v>28</v>
      </c>
      <c r="F1106" s="24">
        <v>142</v>
      </c>
      <c r="G1106" s="24">
        <v>75</v>
      </c>
      <c r="H1106" s="24">
        <v>77</v>
      </c>
      <c r="I1106" s="2">
        <v>62</v>
      </c>
      <c r="R1106" s="4"/>
      <c r="S1106" s="4"/>
      <c r="T1106" s="4"/>
    </row>
    <row r="1107" spans="1:20" ht="12.75">
      <c r="A1107" s="9" t="s">
        <v>65</v>
      </c>
      <c r="B1107" s="12">
        <f aca="true" t="shared" si="39" ref="B1107:I1107">SUM(B1078:B1106)</f>
        <v>2008</v>
      </c>
      <c r="C1107" s="12">
        <f t="shared" si="39"/>
        <v>2274</v>
      </c>
      <c r="D1107" s="12">
        <f t="shared" si="39"/>
        <v>1012</v>
      </c>
      <c r="E1107" s="12">
        <f t="shared" si="39"/>
        <v>921</v>
      </c>
      <c r="F1107" s="12">
        <f t="shared" si="39"/>
        <v>2331</v>
      </c>
      <c r="G1107" s="12">
        <f t="shared" si="39"/>
        <v>2055</v>
      </c>
      <c r="H1107" s="12">
        <f t="shared" si="39"/>
        <v>1254</v>
      </c>
      <c r="I1107" s="12">
        <f t="shared" si="39"/>
        <v>1162</v>
      </c>
      <c r="R1107" s="4"/>
      <c r="S1107" s="4"/>
      <c r="T1107" s="4"/>
    </row>
    <row r="1108" spans="1:20" ht="12.75">
      <c r="A1108" s="9"/>
      <c r="R1108" s="4"/>
      <c r="S1108" s="4"/>
      <c r="T1108" s="4"/>
    </row>
    <row r="1109" spans="1:20" ht="12.75">
      <c r="A1109" s="1" t="s">
        <v>719</v>
      </c>
      <c r="B1109" s="27" t="s">
        <v>112</v>
      </c>
      <c r="C1109" s="46" t="s">
        <v>113</v>
      </c>
      <c r="D1109" s="47"/>
      <c r="E1109" s="48"/>
      <c r="F1109" s="46" t="s">
        <v>115</v>
      </c>
      <c r="G1109" s="48"/>
      <c r="J1109" s="3"/>
      <c r="R1109" s="4"/>
      <c r="S1109" s="4"/>
      <c r="T1109" s="4"/>
    </row>
    <row r="1110" spans="1:20" ht="12.75">
      <c r="A1110" s="15"/>
      <c r="B1110" s="2" t="s">
        <v>269</v>
      </c>
      <c r="C1110" s="2" t="s">
        <v>887</v>
      </c>
      <c r="D1110" s="2" t="s">
        <v>1086</v>
      </c>
      <c r="E1110" s="2" t="s">
        <v>1088</v>
      </c>
      <c r="F1110" s="2" t="s">
        <v>657</v>
      </c>
      <c r="G1110" s="2" t="s">
        <v>1067</v>
      </c>
      <c r="J1110" s="3"/>
      <c r="R1110" s="4"/>
      <c r="S1110" s="4"/>
      <c r="T1110" s="4"/>
    </row>
    <row r="1111" spans="1:20" ht="12.75">
      <c r="A1111" s="6"/>
      <c r="B1111" s="2" t="s">
        <v>266</v>
      </c>
      <c r="C1111" s="2" t="s">
        <v>1085</v>
      </c>
      <c r="D1111" s="2" t="s">
        <v>1087</v>
      </c>
      <c r="E1111" s="2" t="s">
        <v>265</v>
      </c>
      <c r="F1111" s="2" t="s">
        <v>658</v>
      </c>
      <c r="G1111" s="2" t="s">
        <v>1089</v>
      </c>
      <c r="J1111" s="3"/>
      <c r="R1111" s="4"/>
      <c r="S1111" s="4"/>
      <c r="T1111" s="4"/>
    </row>
    <row r="1112" spans="1:20" ht="12.75">
      <c r="A1112" s="7" t="s">
        <v>63</v>
      </c>
      <c r="J1112" s="3"/>
      <c r="R1112" s="4"/>
      <c r="S1112" s="4"/>
      <c r="T1112" s="4"/>
    </row>
    <row r="1113" spans="1:20" ht="12.75">
      <c r="A1113" s="3">
        <v>1</v>
      </c>
      <c r="B1113" s="24">
        <v>196</v>
      </c>
      <c r="C1113" s="24">
        <v>32</v>
      </c>
      <c r="D1113" s="24">
        <v>146</v>
      </c>
      <c r="E1113" s="24">
        <v>92</v>
      </c>
      <c r="F1113" s="2">
        <v>141</v>
      </c>
      <c r="G1113" s="2">
        <v>83</v>
      </c>
      <c r="J1113" s="3"/>
      <c r="R1113" s="4"/>
      <c r="S1113" s="4"/>
      <c r="T1113" s="4"/>
    </row>
    <row r="1114" spans="1:20" ht="12.75">
      <c r="A1114" s="3">
        <v>21</v>
      </c>
      <c r="B1114" s="24">
        <v>245</v>
      </c>
      <c r="C1114" s="24">
        <v>41</v>
      </c>
      <c r="D1114" s="24">
        <v>194</v>
      </c>
      <c r="E1114" s="24">
        <v>128</v>
      </c>
      <c r="F1114" s="2">
        <v>236</v>
      </c>
      <c r="G1114" s="2">
        <v>81</v>
      </c>
      <c r="J1114" s="3"/>
      <c r="R1114" s="4"/>
      <c r="S1114" s="4"/>
      <c r="T1114" s="4"/>
    </row>
    <row r="1115" spans="1:20" ht="12.75">
      <c r="A1115" s="3">
        <v>22</v>
      </c>
      <c r="B1115" s="24">
        <v>186</v>
      </c>
      <c r="C1115" s="24">
        <v>22</v>
      </c>
      <c r="D1115" s="24">
        <v>111</v>
      </c>
      <c r="E1115" s="24">
        <v>106</v>
      </c>
      <c r="F1115" s="2">
        <v>150</v>
      </c>
      <c r="G1115" s="2">
        <v>62</v>
      </c>
      <c r="J1115" s="3"/>
      <c r="R1115" s="4"/>
      <c r="S1115" s="4"/>
      <c r="T1115" s="4"/>
    </row>
    <row r="1116" spans="1:20" ht="12.75">
      <c r="A1116" s="3">
        <v>23</v>
      </c>
      <c r="B1116" s="24">
        <v>176</v>
      </c>
      <c r="C1116" s="24">
        <v>27</v>
      </c>
      <c r="D1116" s="24">
        <v>103</v>
      </c>
      <c r="E1116" s="24">
        <v>111</v>
      </c>
      <c r="F1116" s="2">
        <v>141</v>
      </c>
      <c r="G1116" s="2">
        <v>61</v>
      </c>
      <c r="J1116" s="3"/>
      <c r="R1116" s="4"/>
      <c r="S1116" s="4"/>
      <c r="T1116" s="4"/>
    </row>
    <row r="1117" spans="1:20" ht="12.75">
      <c r="A1117" s="3">
        <v>24</v>
      </c>
      <c r="B1117" s="24">
        <v>253</v>
      </c>
      <c r="C1117" s="24">
        <v>36</v>
      </c>
      <c r="D1117" s="24">
        <v>189</v>
      </c>
      <c r="E1117" s="24">
        <v>136</v>
      </c>
      <c r="F1117" s="2">
        <v>206</v>
      </c>
      <c r="G1117" s="2">
        <v>97</v>
      </c>
      <c r="J1117" s="3"/>
      <c r="R1117" s="4"/>
      <c r="S1117" s="4"/>
      <c r="T1117" s="4"/>
    </row>
    <row r="1118" spans="1:20" ht="12.75">
      <c r="A1118" s="3">
        <v>25</v>
      </c>
      <c r="B1118" s="24">
        <v>187</v>
      </c>
      <c r="C1118" s="24">
        <v>25</v>
      </c>
      <c r="D1118" s="24">
        <v>133</v>
      </c>
      <c r="E1118" s="24">
        <v>106</v>
      </c>
      <c r="F1118" s="2">
        <v>172</v>
      </c>
      <c r="G1118" s="2">
        <v>61</v>
      </c>
      <c r="J1118" s="3"/>
      <c r="R1118" s="4"/>
      <c r="S1118" s="4"/>
      <c r="T1118" s="4"/>
    </row>
    <row r="1119" spans="1:20" ht="12.75">
      <c r="A1119" s="3">
        <v>26</v>
      </c>
      <c r="B1119" s="24">
        <v>232</v>
      </c>
      <c r="C1119" s="24">
        <v>40</v>
      </c>
      <c r="D1119" s="24">
        <v>178</v>
      </c>
      <c r="E1119" s="24">
        <v>134</v>
      </c>
      <c r="F1119" s="2">
        <v>218</v>
      </c>
      <c r="G1119" s="2">
        <v>73</v>
      </c>
      <c r="J1119" s="3"/>
      <c r="R1119" s="4"/>
      <c r="S1119" s="4"/>
      <c r="T1119" s="4"/>
    </row>
    <row r="1120" spans="1:20" ht="12.75">
      <c r="A1120" s="3">
        <v>27</v>
      </c>
      <c r="B1120" s="24">
        <v>224</v>
      </c>
      <c r="C1120" s="24">
        <v>28</v>
      </c>
      <c r="D1120" s="24">
        <v>149</v>
      </c>
      <c r="E1120" s="24">
        <v>112</v>
      </c>
      <c r="F1120" s="2">
        <v>174</v>
      </c>
      <c r="G1120" s="2">
        <v>83</v>
      </c>
      <c r="J1120" s="3"/>
      <c r="R1120" s="4"/>
      <c r="S1120" s="4"/>
      <c r="T1120" s="4"/>
    </row>
    <row r="1121" spans="1:20" ht="12.75">
      <c r="A1121" s="3">
        <v>28</v>
      </c>
      <c r="B1121" s="24">
        <v>258</v>
      </c>
      <c r="C1121" s="24">
        <v>17</v>
      </c>
      <c r="D1121" s="24">
        <v>212</v>
      </c>
      <c r="E1121" s="24">
        <v>86</v>
      </c>
      <c r="F1121" s="2">
        <v>235</v>
      </c>
      <c r="G1121" s="2">
        <v>68</v>
      </c>
      <c r="J1121" s="3"/>
      <c r="R1121" s="4"/>
      <c r="S1121" s="4"/>
      <c r="T1121" s="4"/>
    </row>
    <row r="1122" spans="1:20" ht="12.75">
      <c r="A1122" s="3">
        <v>37</v>
      </c>
      <c r="B1122" s="24">
        <v>204</v>
      </c>
      <c r="C1122" s="24">
        <v>10</v>
      </c>
      <c r="D1122" s="24">
        <v>260</v>
      </c>
      <c r="E1122" s="24">
        <v>50</v>
      </c>
      <c r="F1122" s="2">
        <v>181</v>
      </c>
      <c r="G1122" s="2">
        <v>81</v>
      </c>
      <c r="J1122" s="3"/>
      <c r="R1122" s="4"/>
      <c r="S1122" s="4"/>
      <c r="T1122" s="4"/>
    </row>
    <row r="1123" spans="1:20" ht="12.75">
      <c r="A1123" s="3">
        <v>38</v>
      </c>
      <c r="B1123" s="24">
        <v>182</v>
      </c>
      <c r="C1123" s="24">
        <v>29</v>
      </c>
      <c r="D1123" s="24">
        <v>180</v>
      </c>
      <c r="E1123" s="24">
        <v>71</v>
      </c>
      <c r="F1123" s="2">
        <v>164</v>
      </c>
      <c r="G1123" s="2">
        <v>58</v>
      </c>
      <c r="J1123" s="3"/>
      <c r="R1123" s="4"/>
      <c r="S1123" s="4"/>
      <c r="T1123" s="4"/>
    </row>
    <row r="1124" spans="1:20" ht="12.75">
      <c r="A1124" s="3">
        <v>39</v>
      </c>
      <c r="B1124" s="24">
        <v>204</v>
      </c>
      <c r="C1124" s="24">
        <v>10</v>
      </c>
      <c r="D1124" s="24">
        <v>203</v>
      </c>
      <c r="E1124" s="24">
        <v>90</v>
      </c>
      <c r="F1124" s="2">
        <v>206</v>
      </c>
      <c r="G1124" s="2">
        <v>82</v>
      </c>
      <c r="J1124" s="3"/>
      <c r="R1124" s="4"/>
      <c r="S1124" s="4"/>
      <c r="T1124" s="4"/>
    </row>
    <row r="1125" spans="1:20" ht="12.75">
      <c r="A1125" s="3">
        <v>40</v>
      </c>
      <c r="B1125" s="24">
        <v>104</v>
      </c>
      <c r="C1125" s="24">
        <v>41</v>
      </c>
      <c r="D1125" s="24">
        <v>55</v>
      </c>
      <c r="E1125" s="24">
        <v>56</v>
      </c>
      <c r="F1125" s="2">
        <v>60</v>
      </c>
      <c r="G1125" s="2">
        <v>54</v>
      </c>
      <c r="J1125" s="3"/>
      <c r="R1125" s="4"/>
      <c r="S1125" s="4"/>
      <c r="T1125" s="4"/>
    </row>
    <row r="1126" spans="1:20" ht="12.75">
      <c r="A1126" s="3">
        <v>45</v>
      </c>
      <c r="B1126" s="24">
        <v>190</v>
      </c>
      <c r="C1126" s="24">
        <v>9</v>
      </c>
      <c r="D1126" s="24">
        <v>123</v>
      </c>
      <c r="E1126" s="24">
        <v>100</v>
      </c>
      <c r="F1126" s="2">
        <v>118</v>
      </c>
      <c r="G1126" s="2">
        <v>99</v>
      </c>
      <c r="J1126" s="3"/>
      <c r="R1126" s="4"/>
      <c r="S1126" s="4"/>
      <c r="T1126" s="4"/>
    </row>
    <row r="1127" spans="1:20" ht="12.75">
      <c r="A1127" s="3">
        <v>46</v>
      </c>
      <c r="B1127" s="24">
        <v>177</v>
      </c>
      <c r="C1127" s="24">
        <v>16</v>
      </c>
      <c r="D1127" s="24">
        <v>133</v>
      </c>
      <c r="E1127" s="24">
        <v>107</v>
      </c>
      <c r="F1127" s="2">
        <v>163</v>
      </c>
      <c r="G1127" s="2">
        <v>69</v>
      </c>
      <c r="J1127" s="3"/>
      <c r="R1127" s="4"/>
      <c r="S1127" s="4"/>
      <c r="T1127" s="4"/>
    </row>
    <row r="1128" spans="1:20" ht="12.75">
      <c r="A1128" s="3">
        <v>47</v>
      </c>
      <c r="B1128" s="24">
        <v>134</v>
      </c>
      <c r="C1128" s="24">
        <v>14</v>
      </c>
      <c r="D1128" s="24">
        <v>90</v>
      </c>
      <c r="E1128" s="24">
        <v>74</v>
      </c>
      <c r="F1128" s="2">
        <v>98</v>
      </c>
      <c r="G1128" s="2">
        <v>63</v>
      </c>
      <c r="J1128" s="3"/>
      <c r="R1128" s="4"/>
      <c r="S1128" s="4"/>
      <c r="T1128" s="4"/>
    </row>
    <row r="1129" spans="1:20" ht="12.75">
      <c r="A1129" s="1" t="s">
        <v>719</v>
      </c>
      <c r="B1129" s="27" t="s">
        <v>112</v>
      </c>
      <c r="C1129" s="46" t="s">
        <v>113</v>
      </c>
      <c r="D1129" s="47"/>
      <c r="E1129" s="48"/>
      <c r="F1129" s="46" t="s">
        <v>115</v>
      </c>
      <c r="G1129" s="48"/>
      <c r="J1129" s="3"/>
      <c r="R1129" s="4"/>
      <c r="S1129" s="4"/>
      <c r="T1129" s="4"/>
    </row>
    <row r="1130" spans="1:20" ht="12.75">
      <c r="A1130" s="15"/>
      <c r="B1130" s="2" t="s">
        <v>269</v>
      </c>
      <c r="C1130" s="2" t="s">
        <v>887</v>
      </c>
      <c r="D1130" s="2" t="s">
        <v>1086</v>
      </c>
      <c r="E1130" s="2" t="s">
        <v>1088</v>
      </c>
      <c r="F1130" s="2" t="s">
        <v>657</v>
      </c>
      <c r="G1130" s="2" t="s">
        <v>1067</v>
      </c>
      <c r="J1130" s="3"/>
      <c r="R1130" s="4"/>
      <c r="S1130" s="4"/>
      <c r="T1130" s="4"/>
    </row>
    <row r="1131" spans="1:20" ht="12.75">
      <c r="A1131" s="6"/>
      <c r="B1131" s="2" t="s">
        <v>266</v>
      </c>
      <c r="C1131" s="2" t="s">
        <v>1085</v>
      </c>
      <c r="D1131" s="2" t="s">
        <v>1087</v>
      </c>
      <c r="E1131" s="2" t="s">
        <v>265</v>
      </c>
      <c r="F1131" s="2" t="s">
        <v>658</v>
      </c>
      <c r="G1131" s="2" t="s">
        <v>1089</v>
      </c>
      <c r="J1131" s="3"/>
      <c r="R1131" s="4"/>
      <c r="S1131" s="4"/>
      <c r="T1131" s="4"/>
    </row>
    <row r="1132" spans="1:20" ht="12.75">
      <c r="A1132" s="7" t="s">
        <v>1164</v>
      </c>
      <c r="J1132" s="3"/>
      <c r="R1132" s="4"/>
      <c r="S1132" s="4"/>
      <c r="T1132" s="4"/>
    </row>
    <row r="1133" spans="1:20" ht="12.75">
      <c r="A1133" s="3">
        <v>48</v>
      </c>
      <c r="B1133" s="24">
        <v>169</v>
      </c>
      <c r="C1133" s="24">
        <v>21</v>
      </c>
      <c r="D1133" s="24">
        <v>111</v>
      </c>
      <c r="E1133" s="24">
        <v>102</v>
      </c>
      <c r="F1133" s="2">
        <v>150</v>
      </c>
      <c r="G1133" s="2">
        <v>67</v>
      </c>
      <c r="J1133" s="3"/>
      <c r="R1133" s="4"/>
      <c r="S1133" s="4"/>
      <c r="T1133" s="4"/>
    </row>
    <row r="1134" spans="1:20" ht="12.75">
      <c r="A1134" s="3">
        <v>49</v>
      </c>
      <c r="B1134" s="24">
        <v>136</v>
      </c>
      <c r="C1134" s="24">
        <v>28</v>
      </c>
      <c r="D1134" s="24">
        <v>90</v>
      </c>
      <c r="E1134" s="24">
        <v>64</v>
      </c>
      <c r="F1134" s="2">
        <v>119</v>
      </c>
      <c r="G1134" s="2">
        <v>37</v>
      </c>
      <c r="J1134" s="3"/>
      <c r="R1134" s="4"/>
      <c r="S1134" s="4"/>
      <c r="T1134" s="4"/>
    </row>
    <row r="1135" spans="1:20" ht="12.75">
      <c r="A1135" s="3">
        <v>50</v>
      </c>
      <c r="B1135" s="24">
        <v>229</v>
      </c>
      <c r="C1135" s="24">
        <v>37</v>
      </c>
      <c r="D1135" s="24">
        <v>157</v>
      </c>
      <c r="E1135" s="24">
        <v>131</v>
      </c>
      <c r="F1135" s="2">
        <v>221</v>
      </c>
      <c r="G1135" s="2">
        <v>71</v>
      </c>
      <c r="J1135" s="3"/>
      <c r="R1135" s="4"/>
      <c r="S1135" s="4"/>
      <c r="T1135" s="4"/>
    </row>
    <row r="1136" spans="1:20" ht="12.75">
      <c r="A1136" s="3">
        <v>51</v>
      </c>
      <c r="B1136" s="24">
        <v>158</v>
      </c>
      <c r="C1136" s="24">
        <v>14</v>
      </c>
      <c r="D1136" s="24">
        <v>101</v>
      </c>
      <c r="E1136" s="24">
        <v>86</v>
      </c>
      <c r="F1136" s="2">
        <v>114</v>
      </c>
      <c r="G1136" s="2">
        <v>78</v>
      </c>
      <c r="J1136" s="3"/>
      <c r="R1136" s="4"/>
      <c r="S1136" s="4"/>
      <c r="T1136" s="4"/>
    </row>
    <row r="1137" spans="1:10" ht="12.75">
      <c r="A1137" s="3">
        <v>52</v>
      </c>
      <c r="B1137" s="24">
        <v>192</v>
      </c>
      <c r="C1137" s="24">
        <v>10</v>
      </c>
      <c r="D1137" s="24">
        <v>119</v>
      </c>
      <c r="E1137" s="24">
        <v>107</v>
      </c>
      <c r="F1137" s="2">
        <v>167</v>
      </c>
      <c r="G1137" s="2">
        <v>58</v>
      </c>
      <c r="J1137" s="3"/>
    </row>
    <row r="1138" spans="1:10" ht="12.75">
      <c r="A1138" s="3">
        <v>53</v>
      </c>
      <c r="B1138" s="24">
        <v>131</v>
      </c>
      <c r="C1138" s="24">
        <v>16</v>
      </c>
      <c r="D1138" s="24">
        <v>111</v>
      </c>
      <c r="E1138" s="24">
        <v>71</v>
      </c>
      <c r="F1138" s="2">
        <v>125</v>
      </c>
      <c r="G1138" s="2">
        <v>62</v>
      </c>
      <c r="J1138" s="3"/>
    </row>
    <row r="1139" spans="1:20" ht="12.75">
      <c r="A1139" s="3">
        <v>57</v>
      </c>
      <c r="B1139" s="24">
        <v>173</v>
      </c>
      <c r="C1139" s="24">
        <v>16</v>
      </c>
      <c r="D1139" s="24">
        <v>121</v>
      </c>
      <c r="E1139" s="24">
        <v>85</v>
      </c>
      <c r="F1139" s="2">
        <v>149</v>
      </c>
      <c r="G1139" s="2">
        <v>58</v>
      </c>
      <c r="J1139" s="3"/>
      <c r="O1139" s="4"/>
      <c r="P1139" s="4"/>
      <c r="Q1139" s="4"/>
      <c r="R1139" s="4"/>
      <c r="S1139" s="4"/>
      <c r="T1139" s="4"/>
    </row>
    <row r="1140" spans="1:20" ht="12.75">
      <c r="A1140" s="9" t="s">
        <v>66</v>
      </c>
      <c r="B1140" s="12">
        <f aca="true" t="shared" si="40" ref="B1140:G1140">SUM(B1113:B1139)</f>
        <v>4340</v>
      </c>
      <c r="C1140" s="12">
        <f t="shared" si="40"/>
        <v>539</v>
      </c>
      <c r="D1140" s="12">
        <f t="shared" si="40"/>
        <v>3269</v>
      </c>
      <c r="E1140" s="12">
        <f t="shared" si="40"/>
        <v>2205</v>
      </c>
      <c r="F1140" s="12">
        <f t="shared" si="40"/>
        <v>3708</v>
      </c>
      <c r="G1140" s="12">
        <f t="shared" si="40"/>
        <v>1606</v>
      </c>
      <c r="J1140" s="3"/>
      <c r="O1140" s="4"/>
      <c r="P1140" s="4"/>
      <c r="Q1140" s="4"/>
      <c r="R1140" s="4"/>
      <c r="S1140" s="4"/>
      <c r="T1140" s="4"/>
    </row>
    <row r="1141" spans="15:20" ht="12.75">
      <c r="O1141" s="4"/>
      <c r="P1141" s="4"/>
      <c r="Q1141" s="4"/>
      <c r="R1141" s="4"/>
      <c r="S1141" s="4"/>
      <c r="T1141" s="4"/>
    </row>
    <row r="1142" spans="1:20" ht="12.75">
      <c r="A1142" s="1" t="s">
        <v>720</v>
      </c>
      <c r="B1142" s="27" t="s">
        <v>112</v>
      </c>
      <c r="C1142" s="27" t="s">
        <v>113</v>
      </c>
      <c r="D1142" s="46" t="s">
        <v>115</v>
      </c>
      <c r="E1142" s="48"/>
      <c r="H1142" s="3"/>
      <c r="I1142" s="3"/>
      <c r="J1142" s="3"/>
      <c r="O1142" s="4"/>
      <c r="P1142" s="4"/>
      <c r="Q1142" s="4"/>
      <c r="R1142" s="4"/>
      <c r="S1142" s="4"/>
      <c r="T1142" s="4"/>
    </row>
    <row r="1143" spans="1:20" ht="12.75">
      <c r="A1143" s="6"/>
      <c r="B1143" s="2" t="s">
        <v>272</v>
      </c>
      <c r="C1143" s="2" t="s">
        <v>659</v>
      </c>
      <c r="D1143" s="2" t="s">
        <v>128</v>
      </c>
      <c r="E1143" s="2" t="s">
        <v>1090</v>
      </c>
      <c r="H1143" s="3"/>
      <c r="I1143" s="3"/>
      <c r="J1143" s="3"/>
      <c r="O1143" s="4"/>
      <c r="P1143" s="4"/>
      <c r="Q1143" s="4"/>
      <c r="R1143" s="4"/>
      <c r="S1143" s="4"/>
      <c r="T1143" s="4"/>
    </row>
    <row r="1144" spans="1:20" ht="12.75">
      <c r="A1144" s="6"/>
      <c r="B1144" s="25" t="s">
        <v>263</v>
      </c>
      <c r="C1144" s="2" t="s">
        <v>125</v>
      </c>
      <c r="D1144" s="2" t="s">
        <v>660</v>
      </c>
      <c r="E1144" s="2" t="s">
        <v>1091</v>
      </c>
      <c r="H1144" s="3"/>
      <c r="I1144" s="3"/>
      <c r="J1144" s="3"/>
      <c r="O1144" s="4"/>
      <c r="P1144" s="4"/>
      <c r="Q1144" s="4"/>
      <c r="R1144" s="4"/>
      <c r="S1144" s="4"/>
      <c r="T1144" s="4"/>
    </row>
    <row r="1145" spans="1:20" ht="12.75">
      <c r="A1145" s="7" t="s">
        <v>71</v>
      </c>
      <c r="B1145" s="25"/>
      <c r="H1145" s="3"/>
      <c r="I1145" s="3"/>
      <c r="J1145" s="3"/>
      <c r="O1145" s="4"/>
      <c r="P1145" s="4"/>
      <c r="Q1145" s="4"/>
      <c r="R1145" s="4"/>
      <c r="S1145" s="4"/>
      <c r="T1145" s="4"/>
    </row>
    <row r="1146" spans="1:20" ht="12.75">
      <c r="A1146" s="3" t="s">
        <v>364</v>
      </c>
      <c r="B1146" s="25">
        <v>194</v>
      </c>
      <c r="C1146" s="2">
        <v>198</v>
      </c>
      <c r="D1146" s="2">
        <v>134</v>
      </c>
      <c r="E1146" s="2">
        <v>101</v>
      </c>
      <c r="H1146" s="3"/>
      <c r="I1146" s="3"/>
      <c r="J1146" s="3"/>
      <c r="O1146" s="4"/>
      <c r="P1146" s="4"/>
      <c r="Q1146" s="4"/>
      <c r="R1146" s="4"/>
      <c r="S1146" s="4"/>
      <c r="T1146" s="4"/>
    </row>
    <row r="1147" spans="1:20" ht="12.75">
      <c r="A1147" s="3" t="s">
        <v>365</v>
      </c>
      <c r="B1147" s="25">
        <v>211</v>
      </c>
      <c r="C1147" s="2">
        <v>216</v>
      </c>
      <c r="D1147" s="2">
        <v>131</v>
      </c>
      <c r="E1147" s="2">
        <v>109</v>
      </c>
      <c r="H1147" s="3"/>
      <c r="I1147" s="3"/>
      <c r="J1147" s="3"/>
      <c r="O1147" s="4"/>
      <c r="P1147" s="4"/>
      <c r="Q1147" s="4"/>
      <c r="R1147" s="4"/>
      <c r="S1147" s="4"/>
      <c r="T1147" s="4"/>
    </row>
    <row r="1148" spans="1:20" ht="12.75">
      <c r="A1148" s="3" t="s">
        <v>366</v>
      </c>
      <c r="B1148" s="25">
        <v>190</v>
      </c>
      <c r="C1148" s="2">
        <v>195</v>
      </c>
      <c r="D1148" s="2">
        <v>113</v>
      </c>
      <c r="E1148" s="2">
        <v>134</v>
      </c>
      <c r="H1148" s="3"/>
      <c r="I1148" s="3"/>
      <c r="J1148" s="3"/>
      <c r="O1148" s="4"/>
      <c r="P1148" s="4"/>
      <c r="Q1148" s="4"/>
      <c r="R1148" s="4"/>
      <c r="S1148" s="4"/>
      <c r="T1148" s="4"/>
    </row>
    <row r="1149" spans="1:20" ht="12.75">
      <c r="A1149" s="3" t="s">
        <v>367</v>
      </c>
      <c r="B1149" s="25">
        <v>209</v>
      </c>
      <c r="C1149" s="2">
        <v>205</v>
      </c>
      <c r="D1149" s="2">
        <v>121</v>
      </c>
      <c r="E1149" s="2">
        <v>140</v>
      </c>
      <c r="H1149" s="3"/>
      <c r="I1149" s="3"/>
      <c r="J1149" s="3"/>
      <c r="O1149" s="4"/>
      <c r="P1149" s="4"/>
      <c r="Q1149" s="4"/>
      <c r="R1149" s="4"/>
      <c r="S1149" s="4"/>
      <c r="T1149" s="4"/>
    </row>
    <row r="1150" spans="1:20" ht="12.75">
      <c r="A1150" s="3" t="s">
        <v>368</v>
      </c>
      <c r="B1150" s="25">
        <v>178</v>
      </c>
      <c r="C1150" s="2">
        <v>192</v>
      </c>
      <c r="D1150" s="2">
        <v>126</v>
      </c>
      <c r="E1150" s="2">
        <v>104</v>
      </c>
      <c r="H1150" s="3"/>
      <c r="I1150" s="3"/>
      <c r="J1150" s="3"/>
      <c r="O1150" s="4"/>
      <c r="P1150" s="4"/>
      <c r="Q1150" s="4"/>
      <c r="R1150" s="4"/>
      <c r="S1150" s="4"/>
      <c r="T1150" s="4"/>
    </row>
    <row r="1151" spans="1:20" ht="12.75">
      <c r="A1151" s="3" t="s">
        <v>369</v>
      </c>
      <c r="B1151" s="25">
        <v>251</v>
      </c>
      <c r="C1151" s="2">
        <v>256</v>
      </c>
      <c r="D1151" s="2">
        <v>167</v>
      </c>
      <c r="E1151" s="2">
        <v>133</v>
      </c>
      <c r="H1151" s="3"/>
      <c r="I1151" s="3"/>
      <c r="J1151" s="3"/>
      <c r="O1151" s="4"/>
      <c r="P1151" s="4"/>
      <c r="Q1151" s="4"/>
      <c r="R1151" s="4"/>
      <c r="S1151" s="4"/>
      <c r="T1151" s="4"/>
    </row>
    <row r="1152" spans="1:20" ht="12.75">
      <c r="A1152" s="3" t="s">
        <v>370</v>
      </c>
      <c r="B1152" s="25">
        <v>337</v>
      </c>
      <c r="C1152" s="2">
        <v>349</v>
      </c>
      <c r="D1152" s="2">
        <v>155</v>
      </c>
      <c r="E1152" s="2">
        <v>249</v>
      </c>
      <c r="H1152" s="3"/>
      <c r="I1152" s="3"/>
      <c r="J1152" s="3"/>
      <c r="O1152" s="4"/>
      <c r="P1152" s="4"/>
      <c r="Q1152" s="4"/>
      <c r="R1152" s="4"/>
      <c r="S1152" s="4"/>
      <c r="T1152" s="4"/>
    </row>
    <row r="1153" spans="1:20" ht="12.75">
      <c r="A1153" s="3" t="s">
        <v>371</v>
      </c>
      <c r="B1153" s="25">
        <v>297</v>
      </c>
      <c r="C1153" s="2">
        <v>291</v>
      </c>
      <c r="D1153" s="2">
        <v>145</v>
      </c>
      <c r="E1153" s="2">
        <v>196</v>
      </c>
      <c r="H1153" s="3"/>
      <c r="I1153" s="3"/>
      <c r="J1153" s="3"/>
      <c r="O1153" s="4"/>
      <c r="P1153" s="4"/>
      <c r="Q1153" s="4"/>
      <c r="R1153" s="4"/>
      <c r="S1153" s="4"/>
      <c r="T1153" s="4"/>
    </row>
    <row r="1154" spans="1:20" ht="12.75">
      <c r="A1154" s="3" t="s">
        <v>372</v>
      </c>
      <c r="B1154" s="25">
        <v>263</v>
      </c>
      <c r="C1154" s="2">
        <v>268</v>
      </c>
      <c r="D1154" s="2">
        <v>138</v>
      </c>
      <c r="E1154" s="2">
        <v>177</v>
      </c>
      <c r="H1154" s="3"/>
      <c r="I1154" s="3"/>
      <c r="J1154" s="3"/>
      <c r="O1154" s="4"/>
      <c r="P1154" s="4"/>
      <c r="Q1154" s="4"/>
      <c r="R1154" s="4"/>
      <c r="S1154" s="4"/>
      <c r="T1154" s="4"/>
    </row>
    <row r="1155" spans="1:20" ht="12.75">
      <c r="A1155" s="3" t="s">
        <v>670</v>
      </c>
      <c r="B1155" s="25">
        <v>234</v>
      </c>
      <c r="C1155" s="2">
        <v>235</v>
      </c>
      <c r="D1155" s="2">
        <v>76</v>
      </c>
      <c r="E1155" s="2">
        <v>206</v>
      </c>
      <c r="H1155" s="3"/>
      <c r="I1155" s="3"/>
      <c r="J1155" s="3"/>
      <c r="O1155" s="4"/>
      <c r="P1155" s="4"/>
      <c r="Q1155" s="4"/>
      <c r="R1155" s="4"/>
      <c r="S1155" s="4"/>
      <c r="T1155" s="4"/>
    </row>
    <row r="1156" spans="1:20" ht="12.75">
      <c r="A1156" s="3" t="s">
        <v>373</v>
      </c>
      <c r="B1156" s="25">
        <v>168</v>
      </c>
      <c r="C1156" s="2">
        <v>178</v>
      </c>
      <c r="D1156" s="2">
        <v>119</v>
      </c>
      <c r="E1156" s="2">
        <v>83</v>
      </c>
      <c r="H1156" s="3"/>
      <c r="I1156" s="3"/>
      <c r="J1156" s="3"/>
      <c r="O1156" s="4"/>
      <c r="P1156" s="4"/>
      <c r="Q1156" s="4"/>
      <c r="R1156" s="4"/>
      <c r="S1156" s="4"/>
      <c r="T1156" s="4"/>
    </row>
    <row r="1157" spans="1:20" ht="12.75">
      <c r="A1157" s="3" t="s">
        <v>374</v>
      </c>
      <c r="B1157" s="25">
        <v>321</v>
      </c>
      <c r="C1157" s="2">
        <v>327</v>
      </c>
      <c r="D1157" s="2">
        <v>206</v>
      </c>
      <c r="E1157" s="2">
        <v>196</v>
      </c>
      <c r="H1157" s="3"/>
      <c r="I1157" s="3"/>
      <c r="J1157" s="3"/>
      <c r="O1157" s="4"/>
      <c r="P1157" s="4"/>
      <c r="Q1157" s="4"/>
      <c r="R1157" s="4"/>
      <c r="S1157" s="4"/>
      <c r="T1157" s="4"/>
    </row>
    <row r="1158" spans="1:20" ht="12.75">
      <c r="A1158" s="3" t="s">
        <v>375</v>
      </c>
      <c r="B1158" s="25">
        <v>237</v>
      </c>
      <c r="C1158" s="2">
        <v>242</v>
      </c>
      <c r="D1158" s="2">
        <v>102</v>
      </c>
      <c r="E1158" s="2">
        <v>175</v>
      </c>
      <c r="H1158" s="3"/>
      <c r="I1158" s="3"/>
      <c r="J1158" s="3"/>
      <c r="O1158" s="4"/>
      <c r="P1158" s="4"/>
      <c r="Q1158" s="4"/>
      <c r="R1158" s="4"/>
      <c r="S1158" s="4"/>
      <c r="T1158" s="4"/>
    </row>
    <row r="1159" spans="1:20" ht="12.75">
      <c r="A1159" s="3" t="s">
        <v>376</v>
      </c>
      <c r="B1159" s="25">
        <v>318</v>
      </c>
      <c r="C1159" s="2">
        <v>326</v>
      </c>
      <c r="D1159" s="2">
        <v>117</v>
      </c>
      <c r="E1159" s="2">
        <v>268</v>
      </c>
      <c r="H1159" s="3"/>
      <c r="I1159" s="3"/>
      <c r="J1159" s="3"/>
      <c r="O1159" s="4"/>
      <c r="P1159" s="4"/>
      <c r="Q1159" s="4"/>
      <c r="R1159" s="4"/>
      <c r="S1159" s="4"/>
      <c r="T1159" s="4"/>
    </row>
    <row r="1160" spans="1:20" ht="12.75">
      <c r="A1160" s="3" t="s">
        <v>671</v>
      </c>
      <c r="B1160" s="25">
        <v>205</v>
      </c>
      <c r="C1160" s="2">
        <v>208</v>
      </c>
      <c r="D1160" s="2">
        <v>84</v>
      </c>
      <c r="E1160" s="2">
        <v>154</v>
      </c>
      <c r="H1160" s="3"/>
      <c r="I1160" s="3"/>
      <c r="J1160" s="3"/>
      <c r="O1160" s="4"/>
      <c r="P1160" s="4"/>
      <c r="Q1160" s="4"/>
      <c r="R1160" s="4"/>
      <c r="S1160" s="4"/>
      <c r="T1160" s="4"/>
    </row>
    <row r="1161" spans="1:20" ht="12.75">
      <c r="A1161" s="3" t="s">
        <v>363</v>
      </c>
      <c r="B1161" s="25">
        <v>118</v>
      </c>
      <c r="C1161" s="2">
        <v>116</v>
      </c>
      <c r="D1161" s="2">
        <v>46</v>
      </c>
      <c r="E1161" s="2">
        <v>88</v>
      </c>
      <c r="H1161" s="3"/>
      <c r="I1161" s="3"/>
      <c r="J1161" s="3"/>
      <c r="O1161" s="4"/>
      <c r="P1161" s="4"/>
      <c r="Q1161" s="4"/>
      <c r="R1161" s="4"/>
      <c r="S1161" s="4"/>
      <c r="T1161" s="4"/>
    </row>
    <row r="1162" spans="1:20" ht="12.75">
      <c r="A1162" s="3" t="s">
        <v>377</v>
      </c>
      <c r="B1162" s="25">
        <v>255</v>
      </c>
      <c r="C1162" s="2">
        <v>267</v>
      </c>
      <c r="D1162" s="2">
        <v>174</v>
      </c>
      <c r="E1162" s="2">
        <v>132</v>
      </c>
      <c r="H1162" s="3"/>
      <c r="I1162" s="3"/>
      <c r="J1162" s="3"/>
      <c r="O1162" s="4"/>
      <c r="P1162" s="4"/>
      <c r="Q1162" s="4"/>
      <c r="R1162" s="4"/>
      <c r="S1162" s="4"/>
      <c r="T1162" s="4"/>
    </row>
    <row r="1163" spans="1:20" ht="12.75">
      <c r="A1163" s="3" t="s">
        <v>378</v>
      </c>
      <c r="B1163" s="25">
        <v>229</v>
      </c>
      <c r="C1163" s="2">
        <v>228</v>
      </c>
      <c r="D1163" s="2">
        <v>179</v>
      </c>
      <c r="E1163" s="2">
        <v>83</v>
      </c>
      <c r="H1163" s="3"/>
      <c r="I1163" s="3"/>
      <c r="J1163" s="3"/>
      <c r="O1163" s="4"/>
      <c r="P1163" s="4"/>
      <c r="Q1163" s="4"/>
      <c r="R1163" s="4"/>
      <c r="S1163" s="4"/>
      <c r="T1163" s="4"/>
    </row>
    <row r="1164" spans="1:20" ht="12.75">
      <c r="A1164" s="3" t="s">
        <v>379</v>
      </c>
      <c r="B1164" s="25">
        <v>131</v>
      </c>
      <c r="C1164" s="2">
        <v>135</v>
      </c>
      <c r="D1164" s="2">
        <v>83</v>
      </c>
      <c r="E1164" s="2">
        <v>74</v>
      </c>
      <c r="H1164" s="3"/>
      <c r="I1164" s="3"/>
      <c r="J1164" s="3"/>
      <c r="O1164" s="4"/>
      <c r="P1164" s="4"/>
      <c r="Q1164" s="4"/>
      <c r="R1164" s="4"/>
      <c r="S1164" s="4"/>
      <c r="T1164" s="4"/>
    </row>
    <row r="1165" spans="1:20" ht="12.75">
      <c r="A1165" s="3" t="s">
        <v>380</v>
      </c>
      <c r="B1165" s="25">
        <v>18</v>
      </c>
      <c r="C1165" s="2">
        <v>21</v>
      </c>
      <c r="D1165" s="2">
        <v>9</v>
      </c>
      <c r="E1165" s="2">
        <v>21</v>
      </c>
      <c r="H1165" s="3"/>
      <c r="I1165" s="3"/>
      <c r="J1165" s="3"/>
      <c r="O1165" s="4"/>
      <c r="P1165" s="4"/>
      <c r="Q1165" s="4"/>
      <c r="R1165" s="4"/>
      <c r="S1165" s="4"/>
      <c r="T1165" s="4"/>
    </row>
    <row r="1166" spans="1:20" ht="12.75">
      <c r="A1166" s="3" t="s">
        <v>1092</v>
      </c>
      <c r="B1166" s="25">
        <v>295</v>
      </c>
      <c r="C1166" s="2">
        <v>295</v>
      </c>
      <c r="D1166" s="2">
        <v>120</v>
      </c>
      <c r="E1166" s="2">
        <v>226</v>
      </c>
      <c r="H1166" s="3"/>
      <c r="I1166" s="3"/>
      <c r="J1166" s="3"/>
      <c r="O1166" s="4"/>
      <c r="P1166" s="4"/>
      <c r="Q1166" s="4"/>
      <c r="R1166" s="4"/>
      <c r="S1166" s="4"/>
      <c r="T1166" s="4"/>
    </row>
    <row r="1167" spans="1:20" ht="12.75">
      <c r="A1167" s="3" t="s">
        <v>381</v>
      </c>
      <c r="B1167" s="25">
        <v>257</v>
      </c>
      <c r="C1167" s="2">
        <v>266</v>
      </c>
      <c r="D1167" s="2">
        <v>130</v>
      </c>
      <c r="E1167" s="2">
        <v>174</v>
      </c>
      <c r="H1167" s="3"/>
      <c r="I1167" s="3"/>
      <c r="J1167" s="3"/>
      <c r="O1167" s="4"/>
      <c r="P1167" s="4"/>
      <c r="Q1167" s="4"/>
      <c r="R1167" s="4"/>
      <c r="S1167" s="4"/>
      <c r="T1167" s="4"/>
    </row>
    <row r="1168" spans="1:20" ht="12.75">
      <c r="A1168" s="1" t="s">
        <v>720</v>
      </c>
      <c r="B1168" s="27" t="s">
        <v>112</v>
      </c>
      <c r="C1168" s="27" t="s">
        <v>113</v>
      </c>
      <c r="D1168" s="46" t="s">
        <v>115</v>
      </c>
      <c r="E1168" s="48"/>
      <c r="H1168" s="3"/>
      <c r="I1168" s="3"/>
      <c r="J1168" s="3"/>
      <c r="O1168" s="4"/>
      <c r="P1168" s="4"/>
      <c r="Q1168" s="4"/>
      <c r="R1168" s="4"/>
      <c r="S1168" s="4"/>
      <c r="T1168" s="4"/>
    </row>
    <row r="1169" spans="1:20" ht="12.75">
      <c r="A1169" s="6"/>
      <c r="B1169" s="2" t="s">
        <v>272</v>
      </c>
      <c r="C1169" s="2" t="s">
        <v>659</v>
      </c>
      <c r="D1169" s="2" t="s">
        <v>128</v>
      </c>
      <c r="E1169" s="2" t="s">
        <v>1090</v>
      </c>
      <c r="H1169" s="3"/>
      <c r="I1169" s="3"/>
      <c r="J1169" s="3"/>
      <c r="O1169" s="4"/>
      <c r="P1169" s="4"/>
      <c r="Q1169" s="4"/>
      <c r="R1169" s="4"/>
      <c r="S1169" s="4"/>
      <c r="T1169" s="4"/>
    </row>
    <row r="1170" spans="1:20" ht="12.75">
      <c r="A1170" s="6"/>
      <c r="B1170" s="25" t="s">
        <v>263</v>
      </c>
      <c r="C1170" s="2" t="s">
        <v>125</v>
      </c>
      <c r="D1170" s="2" t="s">
        <v>660</v>
      </c>
      <c r="E1170" s="2" t="s">
        <v>1091</v>
      </c>
      <c r="H1170" s="3"/>
      <c r="I1170" s="3"/>
      <c r="J1170" s="3"/>
      <c r="O1170" s="4"/>
      <c r="P1170" s="4"/>
      <c r="Q1170" s="4"/>
      <c r="R1170" s="4"/>
      <c r="S1170" s="4"/>
      <c r="T1170" s="4"/>
    </row>
    <row r="1171" spans="1:20" ht="12.75">
      <c r="A1171" s="7" t="s">
        <v>1153</v>
      </c>
      <c r="B1171" s="25"/>
      <c r="H1171" s="3"/>
      <c r="I1171" s="3"/>
      <c r="J1171" s="3"/>
      <c r="O1171" s="4"/>
      <c r="P1171" s="4"/>
      <c r="Q1171" s="4"/>
      <c r="R1171" s="4"/>
      <c r="S1171" s="4"/>
      <c r="T1171" s="4"/>
    </row>
    <row r="1172" spans="1:20" ht="12.75">
      <c r="A1172" s="3" t="s">
        <v>382</v>
      </c>
      <c r="B1172" s="25">
        <v>160</v>
      </c>
      <c r="C1172" s="2">
        <v>158</v>
      </c>
      <c r="D1172" s="2">
        <v>84</v>
      </c>
      <c r="E1172" s="2">
        <v>92</v>
      </c>
      <c r="H1172" s="3"/>
      <c r="I1172" s="3"/>
      <c r="J1172" s="3"/>
      <c r="O1172" s="4"/>
      <c r="P1172" s="4"/>
      <c r="Q1172" s="4"/>
      <c r="R1172" s="4"/>
      <c r="S1172" s="4"/>
      <c r="T1172" s="4"/>
    </row>
    <row r="1173" spans="1:20" ht="12.75">
      <c r="A1173" s="3" t="s">
        <v>383</v>
      </c>
      <c r="B1173" s="25">
        <v>245</v>
      </c>
      <c r="C1173" s="2">
        <v>248</v>
      </c>
      <c r="D1173" s="2">
        <v>167</v>
      </c>
      <c r="E1173" s="2">
        <v>135</v>
      </c>
      <c r="H1173" s="3"/>
      <c r="I1173" s="3"/>
      <c r="J1173" s="3"/>
      <c r="O1173" s="4"/>
      <c r="P1173" s="4"/>
      <c r="Q1173" s="4"/>
      <c r="R1173" s="4"/>
      <c r="S1173" s="4"/>
      <c r="T1173" s="4"/>
    </row>
    <row r="1174" spans="1:20" ht="12.75">
      <c r="A1174" s="3" t="s">
        <v>384</v>
      </c>
      <c r="B1174" s="25">
        <v>234</v>
      </c>
      <c r="C1174" s="2">
        <v>250</v>
      </c>
      <c r="D1174" s="2">
        <v>130</v>
      </c>
      <c r="E1174" s="2">
        <v>162</v>
      </c>
      <c r="H1174" s="3"/>
      <c r="I1174" s="3"/>
      <c r="J1174" s="3"/>
      <c r="O1174" s="4"/>
      <c r="P1174" s="4"/>
      <c r="Q1174" s="4"/>
      <c r="R1174" s="4"/>
      <c r="S1174" s="4"/>
      <c r="T1174" s="4"/>
    </row>
    <row r="1175" spans="1:20" ht="12.75">
      <c r="A1175" s="3" t="s">
        <v>555</v>
      </c>
      <c r="B1175" s="25">
        <v>10</v>
      </c>
      <c r="C1175" s="2">
        <v>10</v>
      </c>
      <c r="D1175" s="2">
        <v>6</v>
      </c>
      <c r="E1175" s="2">
        <v>4</v>
      </c>
      <c r="H1175" s="3"/>
      <c r="I1175" s="3"/>
      <c r="J1175" s="3"/>
      <c r="P1175" s="4"/>
      <c r="Q1175" s="4"/>
      <c r="R1175" s="4"/>
      <c r="S1175" s="4"/>
      <c r="T1175" s="4"/>
    </row>
    <row r="1176" spans="1:20" ht="12.75">
      <c r="A1176" s="3" t="s">
        <v>556</v>
      </c>
      <c r="B1176" s="25">
        <v>0</v>
      </c>
      <c r="C1176" s="2">
        <v>0</v>
      </c>
      <c r="D1176" s="2">
        <v>0</v>
      </c>
      <c r="E1176" s="2">
        <v>0</v>
      </c>
      <c r="H1176" s="3"/>
      <c r="I1176" s="3"/>
      <c r="J1176" s="3"/>
      <c r="P1176" s="4"/>
      <c r="Q1176" s="4"/>
      <c r="R1176" s="4"/>
      <c r="S1176" s="4"/>
      <c r="T1176" s="4"/>
    </row>
    <row r="1177" spans="1:20" ht="12.75">
      <c r="A1177" s="3" t="s">
        <v>557</v>
      </c>
      <c r="B1177" s="25">
        <v>0</v>
      </c>
      <c r="C1177" s="2">
        <v>0</v>
      </c>
      <c r="D1177" s="2">
        <v>0</v>
      </c>
      <c r="E1177" s="2">
        <v>0</v>
      </c>
      <c r="H1177" s="3"/>
      <c r="I1177" s="3"/>
      <c r="J1177" s="3"/>
      <c r="Q1177" s="4"/>
      <c r="R1177" s="4"/>
      <c r="S1177" s="4"/>
      <c r="T1177" s="4"/>
    </row>
    <row r="1178" spans="1:20" ht="12.75">
      <c r="A1178" s="9" t="s">
        <v>72</v>
      </c>
      <c r="B1178" s="31">
        <f>SUM(B1146:B1177)</f>
        <v>5565</v>
      </c>
      <c r="C1178" s="31">
        <f>SUM(C1146:C1177)</f>
        <v>5680</v>
      </c>
      <c r="D1178" s="31">
        <f>SUM(D1146:D1177)</f>
        <v>3062</v>
      </c>
      <c r="E1178" s="31">
        <f>SUM(E1146:E1177)</f>
        <v>3616</v>
      </c>
      <c r="H1178" s="3"/>
      <c r="I1178" s="3"/>
      <c r="J1178" s="3"/>
      <c r="Q1178" s="4"/>
      <c r="R1178" s="4"/>
      <c r="S1178" s="4"/>
      <c r="T1178" s="4"/>
    </row>
    <row r="1179" spans="2:20" ht="12.75">
      <c r="B1179" s="5"/>
      <c r="C1179" s="5"/>
      <c r="I1179" s="3"/>
      <c r="J1179" s="3"/>
      <c r="Q1179" s="4"/>
      <c r="R1179" s="4"/>
      <c r="S1179" s="4"/>
      <c r="T1179" s="4"/>
    </row>
    <row r="1180" spans="1:20" ht="12.75">
      <c r="A1180" s="1" t="s">
        <v>721</v>
      </c>
      <c r="B1180" s="46" t="s">
        <v>112</v>
      </c>
      <c r="C1180" s="48"/>
      <c r="D1180" s="27" t="s">
        <v>113</v>
      </c>
      <c r="E1180" s="46" t="s">
        <v>115</v>
      </c>
      <c r="F1180" s="48"/>
      <c r="G1180" s="36"/>
      <c r="H1180" s="3"/>
      <c r="I1180" s="3"/>
      <c r="J1180" s="3"/>
      <c r="Q1180" s="4"/>
      <c r="R1180" s="4"/>
      <c r="S1180" s="4"/>
      <c r="T1180" s="4"/>
    </row>
    <row r="1181" spans="1:20" ht="12.75">
      <c r="A1181" s="19"/>
      <c r="B1181" s="2" t="s">
        <v>938</v>
      </c>
      <c r="C1181" s="2" t="s">
        <v>1094</v>
      </c>
      <c r="D1181" s="2" t="s">
        <v>399</v>
      </c>
      <c r="E1181" s="2" t="s">
        <v>1096</v>
      </c>
      <c r="F1181" s="2" t="s">
        <v>689</v>
      </c>
      <c r="H1181" s="3"/>
      <c r="I1181" s="3"/>
      <c r="J1181" s="3"/>
      <c r="Q1181" s="4"/>
      <c r="R1181" s="4"/>
      <c r="S1181" s="4"/>
      <c r="T1181" s="4"/>
    </row>
    <row r="1182" spans="1:20" ht="12.75">
      <c r="A1182" s="6"/>
      <c r="B1182" s="2" t="s">
        <v>1093</v>
      </c>
      <c r="C1182" s="2" t="s">
        <v>1095</v>
      </c>
      <c r="D1182" s="2" t="s">
        <v>400</v>
      </c>
      <c r="E1182" s="2" t="s">
        <v>1097</v>
      </c>
      <c r="F1182" s="2" t="s">
        <v>136</v>
      </c>
      <c r="H1182" s="3"/>
      <c r="I1182" s="3"/>
      <c r="J1182" s="3"/>
      <c r="Q1182" s="4"/>
      <c r="R1182" s="4"/>
      <c r="S1182" s="4"/>
      <c r="T1182" s="4"/>
    </row>
    <row r="1183" spans="1:20" ht="12.75">
      <c r="A1183" s="7" t="s">
        <v>73</v>
      </c>
      <c r="H1183" s="3"/>
      <c r="I1183" s="3"/>
      <c r="J1183" s="3"/>
      <c r="Q1183" s="4"/>
      <c r="R1183" s="4"/>
      <c r="S1183" s="4"/>
      <c r="T1183" s="4"/>
    </row>
    <row r="1184" spans="1:20" ht="12.75">
      <c r="A1184" s="3" t="s">
        <v>401</v>
      </c>
      <c r="B1184" s="2">
        <v>82</v>
      </c>
      <c r="C1184" s="2">
        <v>119</v>
      </c>
      <c r="D1184" s="2">
        <v>177</v>
      </c>
      <c r="E1184" s="2">
        <v>116</v>
      </c>
      <c r="F1184" s="2">
        <v>79</v>
      </c>
      <c r="H1184" s="3"/>
      <c r="I1184" s="3"/>
      <c r="J1184" s="3"/>
      <c r="Q1184" s="4"/>
      <c r="R1184" s="4"/>
      <c r="S1184" s="4"/>
      <c r="T1184" s="4"/>
    </row>
    <row r="1185" spans="1:20" ht="12.75">
      <c r="A1185" s="3" t="s">
        <v>402</v>
      </c>
      <c r="B1185" s="2">
        <v>76</v>
      </c>
      <c r="C1185" s="2">
        <v>61</v>
      </c>
      <c r="D1185" s="2">
        <v>127</v>
      </c>
      <c r="E1185" s="2">
        <v>87</v>
      </c>
      <c r="F1185" s="2">
        <v>54</v>
      </c>
      <c r="H1185" s="3"/>
      <c r="I1185" s="3"/>
      <c r="J1185" s="3"/>
      <c r="Q1185" s="4"/>
      <c r="R1185" s="4"/>
      <c r="S1185" s="4"/>
      <c r="T1185" s="4"/>
    </row>
    <row r="1186" spans="1:20" ht="12.75">
      <c r="A1186" s="3" t="s">
        <v>403</v>
      </c>
      <c r="B1186" s="2">
        <v>95</v>
      </c>
      <c r="C1186" s="2">
        <v>77</v>
      </c>
      <c r="D1186" s="2">
        <v>154</v>
      </c>
      <c r="E1186" s="2">
        <v>118</v>
      </c>
      <c r="F1186" s="2">
        <v>53</v>
      </c>
      <c r="H1186" s="3"/>
      <c r="I1186" s="3"/>
      <c r="J1186" s="3"/>
      <c r="Q1186" s="4"/>
      <c r="R1186" s="4"/>
      <c r="S1186" s="4"/>
      <c r="T1186" s="4"/>
    </row>
    <row r="1187" spans="1:20" ht="12.75">
      <c r="A1187" s="3" t="s">
        <v>404</v>
      </c>
      <c r="B1187" s="2">
        <v>44</v>
      </c>
      <c r="C1187" s="2">
        <v>35</v>
      </c>
      <c r="D1187" s="2">
        <v>73</v>
      </c>
      <c r="E1187" s="2">
        <v>48</v>
      </c>
      <c r="F1187" s="2">
        <v>31</v>
      </c>
      <c r="H1187" s="3"/>
      <c r="I1187" s="3"/>
      <c r="J1187" s="3"/>
      <c r="Q1187" s="4"/>
      <c r="R1187" s="4"/>
      <c r="S1187" s="4"/>
      <c r="T1187" s="4"/>
    </row>
    <row r="1188" spans="1:20" ht="12.75">
      <c r="A1188" s="3" t="s">
        <v>405</v>
      </c>
      <c r="B1188" s="2">
        <v>15</v>
      </c>
      <c r="C1188" s="2">
        <v>27</v>
      </c>
      <c r="D1188" s="2">
        <v>38</v>
      </c>
      <c r="E1188" s="2">
        <v>20</v>
      </c>
      <c r="F1188" s="2">
        <v>22</v>
      </c>
      <c r="H1188" s="3"/>
      <c r="I1188" s="3"/>
      <c r="J1188" s="3"/>
      <c r="Q1188" s="4"/>
      <c r="R1188" s="4"/>
      <c r="S1188" s="4"/>
      <c r="T1188" s="4"/>
    </row>
    <row r="1189" spans="1:20" ht="12.75">
      <c r="A1189" s="3" t="s">
        <v>406</v>
      </c>
      <c r="B1189" s="2">
        <v>50</v>
      </c>
      <c r="C1189" s="2">
        <v>31</v>
      </c>
      <c r="D1189" s="2">
        <v>75</v>
      </c>
      <c r="E1189" s="2">
        <v>32</v>
      </c>
      <c r="F1189" s="2">
        <v>49</v>
      </c>
      <c r="H1189" s="3"/>
      <c r="I1189" s="3"/>
      <c r="J1189" s="3"/>
      <c r="Q1189" s="4"/>
      <c r="R1189" s="4"/>
      <c r="S1189" s="4"/>
      <c r="T1189" s="4"/>
    </row>
    <row r="1190" spans="1:20" ht="12.75">
      <c r="A1190" s="3" t="s">
        <v>407</v>
      </c>
      <c r="B1190" s="2">
        <v>32</v>
      </c>
      <c r="C1190" s="2">
        <v>28</v>
      </c>
      <c r="D1190" s="2">
        <v>52</v>
      </c>
      <c r="E1190" s="2">
        <v>31</v>
      </c>
      <c r="F1190" s="2">
        <v>29</v>
      </c>
      <c r="H1190" s="3"/>
      <c r="I1190" s="3"/>
      <c r="J1190" s="3"/>
      <c r="Q1190" s="4"/>
      <c r="R1190" s="4"/>
      <c r="S1190" s="4"/>
      <c r="T1190" s="4"/>
    </row>
    <row r="1191" spans="1:20" ht="12.75">
      <c r="A1191" s="3" t="s">
        <v>408</v>
      </c>
      <c r="B1191" s="2">
        <v>41</v>
      </c>
      <c r="C1191" s="2">
        <v>21</v>
      </c>
      <c r="D1191" s="2">
        <v>57</v>
      </c>
      <c r="E1191" s="2">
        <v>25</v>
      </c>
      <c r="F1191" s="2">
        <v>35</v>
      </c>
      <c r="H1191" s="3"/>
      <c r="I1191" s="3"/>
      <c r="J1191" s="3"/>
      <c r="Q1191" s="4"/>
      <c r="R1191" s="4"/>
      <c r="S1191" s="4"/>
      <c r="T1191" s="4"/>
    </row>
    <row r="1192" spans="1:20" ht="12.75">
      <c r="A1192" s="3" t="s">
        <v>558</v>
      </c>
      <c r="B1192" s="2">
        <v>34</v>
      </c>
      <c r="C1192" s="2">
        <v>26</v>
      </c>
      <c r="D1192" s="2">
        <v>48</v>
      </c>
      <c r="E1192" s="2">
        <v>37</v>
      </c>
      <c r="F1192" s="2">
        <v>23</v>
      </c>
      <c r="H1192" s="3"/>
      <c r="I1192" s="3"/>
      <c r="J1192" s="3"/>
      <c r="Q1192" s="4"/>
      <c r="R1192" s="4"/>
      <c r="S1192" s="4"/>
      <c r="T1192" s="4"/>
    </row>
    <row r="1193" spans="1:20" ht="12.75">
      <c r="A1193" s="3" t="s">
        <v>409</v>
      </c>
      <c r="B1193" s="2">
        <v>83</v>
      </c>
      <c r="C1193" s="2">
        <v>60</v>
      </c>
      <c r="D1193" s="2">
        <v>131</v>
      </c>
      <c r="E1193" s="2">
        <v>76</v>
      </c>
      <c r="F1193" s="2">
        <v>64</v>
      </c>
      <c r="H1193" s="3"/>
      <c r="I1193" s="3"/>
      <c r="J1193" s="3"/>
      <c r="Q1193" s="4"/>
      <c r="R1193" s="4"/>
      <c r="S1193" s="4"/>
      <c r="T1193" s="4"/>
    </row>
    <row r="1194" spans="1:20" ht="12.75">
      <c r="A1194" s="3" t="s">
        <v>410</v>
      </c>
      <c r="B1194" s="2">
        <v>26</v>
      </c>
      <c r="C1194" s="2">
        <v>29</v>
      </c>
      <c r="D1194" s="2">
        <v>54</v>
      </c>
      <c r="E1194" s="2">
        <v>33</v>
      </c>
      <c r="F1194" s="2">
        <v>24</v>
      </c>
      <c r="H1194" s="3"/>
      <c r="I1194" s="3"/>
      <c r="J1194" s="3"/>
      <c r="Q1194" s="4"/>
      <c r="R1194" s="4"/>
      <c r="S1194" s="4"/>
      <c r="T1194" s="4"/>
    </row>
    <row r="1195" spans="1:20" ht="12.75">
      <c r="A1195" s="3" t="s">
        <v>411</v>
      </c>
      <c r="B1195" s="2">
        <v>78</v>
      </c>
      <c r="C1195" s="2">
        <v>45</v>
      </c>
      <c r="D1195" s="2">
        <v>110</v>
      </c>
      <c r="E1195" s="2">
        <v>47</v>
      </c>
      <c r="F1195" s="2">
        <v>68</v>
      </c>
      <c r="H1195" s="3"/>
      <c r="I1195" s="3"/>
      <c r="J1195" s="3"/>
      <c r="Q1195" s="4"/>
      <c r="R1195" s="4"/>
      <c r="S1195" s="4"/>
      <c r="T1195" s="4"/>
    </row>
    <row r="1196" spans="1:20" ht="12.75">
      <c r="A1196" s="3" t="s">
        <v>412</v>
      </c>
      <c r="B1196" s="2">
        <v>37</v>
      </c>
      <c r="C1196" s="2">
        <v>29</v>
      </c>
      <c r="D1196" s="2">
        <v>62</v>
      </c>
      <c r="E1196" s="2">
        <v>29</v>
      </c>
      <c r="F1196" s="2">
        <v>34</v>
      </c>
      <c r="H1196" s="3"/>
      <c r="I1196" s="3"/>
      <c r="J1196" s="3"/>
      <c r="Q1196" s="4"/>
      <c r="R1196" s="4"/>
      <c r="S1196" s="4"/>
      <c r="T1196" s="4"/>
    </row>
    <row r="1197" spans="1:20" ht="12.75">
      <c r="A1197" s="3" t="s">
        <v>413</v>
      </c>
      <c r="B1197" s="2">
        <v>39</v>
      </c>
      <c r="C1197" s="2">
        <v>0</v>
      </c>
      <c r="D1197" s="2">
        <v>35</v>
      </c>
      <c r="E1197" s="2">
        <v>17</v>
      </c>
      <c r="F1197" s="2">
        <v>23</v>
      </c>
      <c r="H1197" s="3"/>
      <c r="I1197" s="3"/>
      <c r="J1197" s="3"/>
      <c r="Q1197" s="4"/>
      <c r="R1197" s="4"/>
      <c r="S1197" s="4"/>
      <c r="T1197" s="4"/>
    </row>
    <row r="1198" spans="1:20" ht="12.75">
      <c r="A1198" s="3" t="s">
        <v>1098</v>
      </c>
      <c r="B1198" s="2">
        <v>41</v>
      </c>
      <c r="C1198" s="2">
        <v>29</v>
      </c>
      <c r="D1198" s="2">
        <v>61</v>
      </c>
      <c r="E1198" s="2">
        <v>25</v>
      </c>
      <c r="F1198" s="2">
        <v>43</v>
      </c>
      <c r="H1198" s="3"/>
      <c r="I1198" s="3"/>
      <c r="J1198" s="3"/>
      <c r="Q1198" s="4"/>
      <c r="R1198" s="4"/>
      <c r="S1198" s="4"/>
      <c r="T1198" s="4"/>
    </row>
    <row r="1199" spans="1:20" ht="12.75">
      <c r="A1199" s="9" t="s">
        <v>1</v>
      </c>
      <c r="B1199" s="11">
        <f>SUM(B1184:B1198)</f>
        <v>773</v>
      </c>
      <c r="C1199" s="11">
        <f>SUM(C1184:C1198)</f>
        <v>617</v>
      </c>
      <c r="D1199" s="11">
        <f>SUM(D1184:D1198)</f>
        <v>1254</v>
      </c>
      <c r="E1199" s="11">
        <f>SUM(E1184:E1198)</f>
        <v>741</v>
      </c>
      <c r="F1199" s="11">
        <f>SUM(F1184:F1198)</f>
        <v>631</v>
      </c>
      <c r="G1199" s="11"/>
      <c r="H1199" s="3"/>
      <c r="I1199" s="3"/>
      <c r="J1199" s="3"/>
      <c r="Q1199" s="4"/>
      <c r="R1199" s="4"/>
      <c r="S1199" s="4"/>
      <c r="T1199" s="4"/>
    </row>
    <row r="1200" spans="1:20" ht="12.75">
      <c r="A1200" s="9"/>
      <c r="B1200" s="11"/>
      <c r="C1200" s="11"/>
      <c r="D1200" s="11"/>
      <c r="E1200" s="11"/>
      <c r="F1200" s="11"/>
      <c r="G1200" s="11"/>
      <c r="H1200" s="3"/>
      <c r="I1200" s="3"/>
      <c r="J1200" s="3"/>
      <c r="Q1200" s="4"/>
      <c r="R1200" s="4"/>
      <c r="S1200" s="4"/>
      <c r="T1200" s="4"/>
    </row>
    <row r="1201" spans="1:20" ht="12.75">
      <c r="A1201" s="7" t="s">
        <v>63</v>
      </c>
      <c r="H1201" s="3"/>
      <c r="I1201" s="3"/>
      <c r="J1201" s="3"/>
      <c r="Q1201" s="4"/>
      <c r="R1201" s="4"/>
      <c r="S1201" s="4"/>
      <c r="T1201" s="4"/>
    </row>
    <row r="1202" spans="1:20" ht="12.75">
      <c r="A1202" s="3">
        <v>55</v>
      </c>
      <c r="B1202" s="2">
        <v>113</v>
      </c>
      <c r="C1202" s="2">
        <v>18</v>
      </c>
      <c r="D1202" s="2">
        <v>126</v>
      </c>
      <c r="E1202" s="2">
        <v>67</v>
      </c>
      <c r="F1202" s="2">
        <v>74</v>
      </c>
      <c r="H1202" s="3"/>
      <c r="I1202" s="3"/>
      <c r="J1202" s="3"/>
      <c r="Q1202" s="4"/>
      <c r="R1202" s="4"/>
      <c r="S1202" s="4"/>
      <c r="T1202" s="4"/>
    </row>
    <row r="1203" spans="1:10" ht="12.75">
      <c r="A1203" s="3">
        <v>56</v>
      </c>
      <c r="B1203" s="2">
        <v>13</v>
      </c>
      <c r="C1203" s="2">
        <v>0</v>
      </c>
      <c r="D1203" s="2">
        <v>14</v>
      </c>
      <c r="E1203" s="2">
        <v>7</v>
      </c>
      <c r="F1203" s="2">
        <v>9</v>
      </c>
      <c r="H1203" s="3"/>
      <c r="I1203" s="3"/>
      <c r="J1203" s="3"/>
    </row>
    <row r="1204" spans="1:20" ht="12.75">
      <c r="A1204" s="3">
        <v>58</v>
      </c>
      <c r="B1204" s="2">
        <v>222</v>
      </c>
      <c r="C1204" s="2">
        <v>51</v>
      </c>
      <c r="D1204" s="2">
        <v>232</v>
      </c>
      <c r="E1204" s="2">
        <v>110</v>
      </c>
      <c r="F1204" s="2">
        <v>201</v>
      </c>
      <c r="H1204" s="3"/>
      <c r="I1204" s="3"/>
      <c r="J1204" s="3"/>
      <c r="Q1204" s="4"/>
      <c r="R1204" s="4"/>
      <c r="S1204" s="4"/>
      <c r="T1204" s="4"/>
    </row>
    <row r="1205" spans="1:20" ht="12.75">
      <c r="A1205" s="3">
        <v>59</v>
      </c>
      <c r="B1205" s="2">
        <v>197</v>
      </c>
      <c r="C1205" s="2">
        <v>42</v>
      </c>
      <c r="D1205" s="2">
        <v>198</v>
      </c>
      <c r="E1205" s="2">
        <v>112</v>
      </c>
      <c r="F1205" s="2">
        <v>181</v>
      </c>
      <c r="H1205" s="3"/>
      <c r="I1205" s="3"/>
      <c r="J1205" s="3"/>
      <c r="Q1205" s="4"/>
      <c r="R1205" s="4"/>
      <c r="S1205" s="4"/>
      <c r="T1205" s="4"/>
    </row>
    <row r="1206" spans="1:20" ht="12.75">
      <c r="A1206" s="9" t="s">
        <v>1</v>
      </c>
      <c r="B1206" s="11">
        <f>SUM(B1202:B1205)</f>
        <v>545</v>
      </c>
      <c r="C1206" s="11">
        <f>SUM(C1202:C1205)</f>
        <v>111</v>
      </c>
      <c r="D1206" s="11">
        <f>SUM(D1202:D1205)</f>
        <v>570</v>
      </c>
      <c r="E1206" s="11">
        <f>SUM(E1202:E1205)</f>
        <v>296</v>
      </c>
      <c r="F1206" s="11">
        <f>SUM(F1202:F1205)</f>
        <v>465</v>
      </c>
      <c r="G1206" s="11"/>
      <c r="H1206" s="3"/>
      <c r="I1206" s="3"/>
      <c r="J1206" s="3"/>
      <c r="Q1206" s="4"/>
      <c r="R1206" s="4"/>
      <c r="S1206" s="4"/>
      <c r="T1206" s="4"/>
    </row>
    <row r="1207" spans="1:20" ht="12.75">
      <c r="A1207" s="15"/>
      <c r="Q1207" s="4"/>
      <c r="R1207" s="4"/>
      <c r="S1207" s="4"/>
      <c r="T1207" s="4"/>
    </row>
    <row r="1208" spans="1:20" ht="12.75">
      <c r="A1208" s="1" t="s">
        <v>721</v>
      </c>
      <c r="B1208" s="46" t="s">
        <v>112</v>
      </c>
      <c r="C1208" s="48"/>
      <c r="D1208" s="27" t="s">
        <v>113</v>
      </c>
      <c r="E1208" s="46" t="s">
        <v>115</v>
      </c>
      <c r="F1208" s="48"/>
      <c r="Q1208" s="4"/>
      <c r="R1208" s="4"/>
      <c r="S1208" s="4"/>
      <c r="T1208" s="4"/>
    </row>
    <row r="1209" spans="1:20" ht="12.75">
      <c r="A1209" s="19"/>
      <c r="B1209" s="2" t="s">
        <v>938</v>
      </c>
      <c r="C1209" s="2" t="s">
        <v>1094</v>
      </c>
      <c r="D1209" s="2" t="s">
        <v>399</v>
      </c>
      <c r="E1209" s="2" t="s">
        <v>1096</v>
      </c>
      <c r="F1209" s="2" t="s">
        <v>689</v>
      </c>
      <c r="Q1209" s="4"/>
      <c r="R1209" s="4"/>
      <c r="S1209" s="4"/>
      <c r="T1209" s="4"/>
    </row>
    <row r="1210" spans="1:20" ht="12.75">
      <c r="A1210" s="6"/>
      <c r="B1210" s="2" t="s">
        <v>1093</v>
      </c>
      <c r="C1210" s="2" t="s">
        <v>1095</v>
      </c>
      <c r="D1210" s="2" t="s">
        <v>400</v>
      </c>
      <c r="E1210" s="2" t="s">
        <v>1097</v>
      </c>
      <c r="F1210" s="2" t="s">
        <v>136</v>
      </c>
      <c r="Q1210" s="4"/>
      <c r="R1210" s="4"/>
      <c r="S1210" s="4"/>
      <c r="T1210" s="4"/>
    </row>
    <row r="1211" spans="1:20" ht="12.75">
      <c r="A1211" s="7" t="s">
        <v>74</v>
      </c>
      <c r="H1211" s="3"/>
      <c r="I1211" s="3"/>
      <c r="J1211" s="3"/>
      <c r="Q1211" s="4"/>
      <c r="R1211" s="4"/>
      <c r="S1211" s="4"/>
      <c r="T1211" s="4"/>
    </row>
    <row r="1212" spans="1:20" ht="12.75">
      <c r="A1212" s="3" t="s">
        <v>78</v>
      </c>
      <c r="B1212" s="2">
        <v>155</v>
      </c>
      <c r="C1212" s="2">
        <v>13</v>
      </c>
      <c r="D1212" s="2">
        <v>161</v>
      </c>
      <c r="E1212" s="2">
        <v>84</v>
      </c>
      <c r="F1212" s="2">
        <v>86</v>
      </c>
      <c r="H1212" s="3"/>
      <c r="I1212" s="3"/>
      <c r="J1212" s="3"/>
      <c r="Q1212" s="4"/>
      <c r="R1212" s="4"/>
      <c r="S1212" s="4"/>
      <c r="T1212" s="4"/>
    </row>
    <row r="1213" spans="1:20" ht="12.75">
      <c r="A1213" s="3" t="s">
        <v>81</v>
      </c>
      <c r="B1213" s="2">
        <v>15</v>
      </c>
      <c r="C1213" s="2">
        <v>5</v>
      </c>
      <c r="D1213" s="2">
        <v>19</v>
      </c>
      <c r="E1213" s="2">
        <v>9</v>
      </c>
      <c r="F1213" s="2">
        <v>11</v>
      </c>
      <c r="H1213" s="3"/>
      <c r="I1213" s="3"/>
      <c r="J1213" s="3"/>
      <c r="Q1213" s="4"/>
      <c r="R1213" s="4"/>
      <c r="S1213" s="4"/>
      <c r="T1213" s="4"/>
    </row>
    <row r="1214" spans="1:20" ht="12.75">
      <c r="A1214" s="3" t="s">
        <v>79</v>
      </c>
      <c r="B1214" s="2">
        <v>197</v>
      </c>
      <c r="C1214" s="2">
        <v>29</v>
      </c>
      <c r="D1214" s="2">
        <v>209</v>
      </c>
      <c r="E1214" s="2">
        <v>116</v>
      </c>
      <c r="F1214" s="2">
        <v>108</v>
      </c>
      <c r="H1214" s="3"/>
      <c r="I1214" s="3"/>
      <c r="J1214" s="3"/>
      <c r="Q1214" s="4"/>
      <c r="R1214" s="4"/>
      <c r="S1214" s="4"/>
      <c r="T1214" s="4"/>
    </row>
    <row r="1215" spans="1:20" ht="12.75">
      <c r="A1215" s="3" t="s">
        <v>238</v>
      </c>
      <c r="B1215" s="2">
        <v>92</v>
      </c>
      <c r="C1215" s="2">
        <v>23</v>
      </c>
      <c r="D1215" s="2">
        <v>107</v>
      </c>
      <c r="E1215" s="2">
        <v>48</v>
      </c>
      <c r="F1215" s="2">
        <v>68</v>
      </c>
      <c r="H1215" s="3"/>
      <c r="I1215" s="3"/>
      <c r="J1215" s="3"/>
      <c r="Q1215" s="4"/>
      <c r="R1215" s="4"/>
      <c r="S1215" s="4"/>
      <c r="T1215" s="4"/>
    </row>
    <row r="1216" spans="1:20" ht="12.75">
      <c r="A1216" s="3" t="s">
        <v>75</v>
      </c>
      <c r="B1216" s="2">
        <v>164</v>
      </c>
      <c r="C1216" s="2">
        <v>31</v>
      </c>
      <c r="D1216" s="2">
        <v>171</v>
      </c>
      <c r="E1216" s="2">
        <v>117</v>
      </c>
      <c r="F1216" s="2">
        <v>78</v>
      </c>
      <c r="H1216" s="3"/>
      <c r="I1216" s="3"/>
      <c r="J1216" s="3"/>
      <c r="Q1216" s="4"/>
      <c r="R1216" s="4"/>
      <c r="S1216" s="4"/>
      <c r="T1216" s="4"/>
    </row>
    <row r="1217" spans="1:20" ht="12.75">
      <c r="A1217" s="3" t="s">
        <v>1099</v>
      </c>
      <c r="B1217" s="2">
        <v>148</v>
      </c>
      <c r="C1217" s="2">
        <v>24</v>
      </c>
      <c r="D1217" s="2">
        <v>157</v>
      </c>
      <c r="E1217" s="2">
        <v>96</v>
      </c>
      <c r="F1217" s="2">
        <v>75</v>
      </c>
      <c r="H1217" s="3"/>
      <c r="I1217" s="3"/>
      <c r="J1217" s="3"/>
      <c r="Q1217" s="4"/>
      <c r="R1217" s="4"/>
      <c r="S1217" s="4"/>
      <c r="T1217" s="4"/>
    </row>
    <row r="1218" spans="1:10" ht="12.75">
      <c r="A1218" s="42" t="s">
        <v>76</v>
      </c>
      <c r="B1218" s="2">
        <v>103</v>
      </c>
      <c r="C1218" s="2">
        <v>18</v>
      </c>
      <c r="D1218" s="2">
        <v>110</v>
      </c>
      <c r="E1218" s="2">
        <v>67</v>
      </c>
      <c r="F1218" s="2">
        <v>55</v>
      </c>
      <c r="H1218" s="3"/>
      <c r="I1218" s="3"/>
      <c r="J1218" s="3"/>
    </row>
    <row r="1219" spans="1:20" ht="12.75">
      <c r="A1219" s="42" t="s">
        <v>77</v>
      </c>
      <c r="B1219" s="2">
        <v>118</v>
      </c>
      <c r="C1219" s="2">
        <v>23</v>
      </c>
      <c r="D1219" s="2">
        <v>132</v>
      </c>
      <c r="E1219" s="2">
        <v>77</v>
      </c>
      <c r="F1219" s="2">
        <v>62</v>
      </c>
      <c r="H1219" s="3"/>
      <c r="I1219" s="3"/>
      <c r="J1219" s="3"/>
      <c r="Q1219" s="4"/>
      <c r="R1219" s="4"/>
      <c r="S1219" s="4"/>
      <c r="T1219" s="4"/>
    </row>
    <row r="1220" spans="1:20" ht="12.75">
      <c r="A1220" s="42" t="s">
        <v>80</v>
      </c>
      <c r="B1220" s="2">
        <v>28</v>
      </c>
      <c r="C1220" s="2">
        <v>2</v>
      </c>
      <c r="D1220" s="2">
        <v>26</v>
      </c>
      <c r="E1220" s="2">
        <v>11</v>
      </c>
      <c r="F1220" s="2">
        <v>16</v>
      </c>
      <c r="H1220" s="3"/>
      <c r="I1220" s="3"/>
      <c r="J1220" s="3"/>
      <c r="Q1220" s="4"/>
      <c r="R1220" s="4"/>
      <c r="S1220" s="4"/>
      <c r="T1220" s="4"/>
    </row>
    <row r="1221" spans="1:20" ht="12.75">
      <c r="A1221" s="9" t="s">
        <v>1</v>
      </c>
      <c r="B1221" s="11">
        <f>SUM(B1212:B1220)</f>
        <v>1020</v>
      </c>
      <c r="C1221" s="11">
        <f>SUM(C1212:C1220)</f>
        <v>168</v>
      </c>
      <c r="D1221" s="11">
        <f>SUM(D1212:D1220)</f>
        <v>1092</v>
      </c>
      <c r="E1221" s="11">
        <f>SUM(E1212:E1220)</f>
        <v>625</v>
      </c>
      <c r="F1221" s="11">
        <f>SUM(F1212:F1220)</f>
        <v>559</v>
      </c>
      <c r="G1221" s="11"/>
      <c r="H1221" s="3"/>
      <c r="I1221" s="3"/>
      <c r="J1221" s="3"/>
      <c r="Q1221" s="4"/>
      <c r="R1221" s="4"/>
      <c r="S1221" s="4"/>
      <c r="T1221" s="4"/>
    </row>
    <row r="1222" spans="1:20" ht="12.75">
      <c r="A1222" s="15"/>
      <c r="Q1222" s="4"/>
      <c r="R1222" s="4"/>
      <c r="S1222" s="4"/>
      <c r="T1222" s="4"/>
    </row>
    <row r="1223" spans="1:20" ht="12.75">
      <c r="A1223" s="7" t="s">
        <v>82</v>
      </c>
      <c r="H1223" s="3"/>
      <c r="I1223" s="3"/>
      <c r="J1223" s="3"/>
      <c r="Q1223" s="4"/>
      <c r="R1223" s="4"/>
      <c r="S1223" s="4"/>
      <c r="T1223" s="4"/>
    </row>
    <row r="1224" spans="1:20" ht="12.75">
      <c r="A1224" s="3" t="s">
        <v>239</v>
      </c>
      <c r="B1224" s="2">
        <v>61</v>
      </c>
      <c r="C1224" s="2">
        <v>19</v>
      </c>
      <c r="D1224" s="2">
        <v>76</v>
      </c>
      <c r="E1224" s="2">
        <v>42</v>
      </c>
      <c r="F1224" s="2">
        <v>43</v>
      </c>
      <c r="H1224" s="3"/>
      <c r="I1224" s="3"/>
      <c r="J1224" s="3"/>
      <c r="Q1224" s="4"/>
      <c r="R1224" s="4"/>
      <c r="S1224" s="4"/>
      <c r="T1224" s="4"/>
    </row>
    <row r="1225" spans="1:20" ht="12.75">
      <c r="A1225" s="3" t="s">
        <v>240</v>
      </c>
      <c r="B1225" s="2">
        <v>73</v>
      </c>
      <c r="C1225" s="2">
        <v>21</v>
      </c>
      <c r="D1225" s="2">
        <v>81</v>
      </c>
      <c r="E1225" s="2">
        <v>54</v>
      </c>
      <c r="F1225" s="2">
        <v>45</v>
      </c>
      <c r="H1225" s="3"/>
      <c r="I1225" s="3"/>
      <c r="J1225" s="3"/>
      <c r="Q1225" s="4"/>
      <c r="R1225" s="4"/>
      <c r="S1225" s="4"/>
      <c r="T1225" s="4"/>
    </row>
    <row r="1226" spans="1:20" ht="12.75">
      <c r="A1226" s="3" t="s">
        <v>241</v>
      </c>
      <c r="B1226" s="2">
        <v>85</v>
      </c>
      <c r="C1226" s="2">
        <v>21</v>
      </c>
      <c r="D1226" s="2">
        <v>106</v>
      </c>
      <c r="E1226" s="2">
        <v>63</v>
      </c>
      <c r="F1226" s="2">
        <v>49</v>
      </c>
      <c r="H1226" s="3"/>
      <c r="I1226" s="3"/>
      <c r="J1226" s="3"/>
      <c r="Q1226" s="4"/>
      <c r="R1226" s="4"/>
      <c r="S1226" s="4"/>
      <c r="T1226" s="4"/>
    </row>
    <row r="1227" spans="1:20" ht="12.75">
      <c r="A1227" s="3" t="s">
        <v>242</v>
      </c>
      <c r="B1227" s="2">
        <v>52</v>
      </c>
      <c r="C1227" s="2">
        <v>18</v>
      </c>
      <c r="D1227" s="2">
        <v>70</v>
      </c>
      <c r="E1227" s="2">
        <v>36</v>
      </c>
      <c r="F1227" s="2">
        <v>40</v>
      </c>
      <c r="H1227" s="3"/>
      <c r="I1227" s="3"/>
      <c r="J1227" s="3"/>
      <c r="Q1227" s="4"/>
      <c r="R1227" s="4"/>
      <c r="S1227" s="4"/>
      <c r="T1227" s="4"/>
    </row>
    <row r="1228" spans="1:20" ht="12.75">
      <c r="A1228" s="3" t="s">
        <v>243</v>
      </c>
      <c r="B1228" s="2">
        <v>64</v>
      </c>
      <c r="C1228" s="2">
        <v>22</v>
      </c>
      <c r="D1228" s="2">
        <v>81</v>
      </c>
      <c r="E1228" s="2">
        <v>57</v>
      </c>
      <c r="F1228" s="2">
        <v>36</v>
      </c>
      <c r="H1228" s="3"/>
      <c r="I1228" s="3"/>
      <c r="J1228" s="3"/>
      <c r="Q1228" s="4"/>
      <c r="R1228" s="4"/>
      <c r="S1228" s="4"/>
      <c r="T1228" s="4"/>
    </row>
    <row r="1229" spans="1:20" ht="12.75">
      <c r="A1229" s="3" t="s">
        <v>1100</v>
      </c>
      <c r="B1229" s="2">
        <v>36</v>
      </c>
      <c r="C1229" s="2">
        <v>7</v>
      </c>
      <c r="D1229" s="2">
        <v>44</v>
      </c>
      <c r="E1229" s="2">
        <v>13</v>
      </c>
      <c r="F1229" s="2">
        <v>31</v>
      </c>
      <c r="H1229" s="3"/>
      <c r="I1229" s="3"/>
      <c r="J1229" s="3"/>
      <c r="Q1229" s="4"/>
      <c r="R1229" s="4"/>
      <c r="S1229" s="4"/>
      <c r="T1229" s="4"/>
    </row>
    <row r="1230" spans="1:20" ht="12.75">
      <c r="A1230" s="3" t="s">
        <v>1101</v>
      </c>
      <c r="B1230" s="2">
        <v>61</v>
      </c>
      <c r="C1230" s="2">
        <v>12</v>
      </c>
      <c r="D1230" s="2">
        <v>67</v>
      </c>
      <c r="E1230" s="2">
        <v>38</v>
      </c>
      <c r="F1230" s="2">
        <v>36</v>
      </c>
      <c r="H1230" s="3"/>
      <c r="I1230" s="3"/>
      <c r="J1230" s="3"/>
      <c r="Q1230" s="4"/>
      <c r="R1230" s="4"/>
      <c r="S1230" s="4"/>
      <c r="T1230" s="4"/>
    </row>
    <row r="1231" spans="1:20" ht="12.75">
      <c r="A1231" s="3" t="s">
        <v>244</v>
      </c>
      <c r="B1231" s="2">
        <v>51</v>
      </c>
      <c r="C1231" s="2">
        <v>21</v>
      </c>
      <c r="D1231" s="2">
        <v>64</v>
      </c>
      <c r="E1231" s="2">
        <v>33</v>
      </c>
      <c r="F1231" s="2">
        <v>42</v>
      </c>
      <c r="H1231" s="3"/>
      <c r="I1231" s="3"/>
      <c r="J1231" s="3"/>
      <c r="Q1231" s="4"/>
      <c r="R1231" s="4"/>
      <c r="S1231" s="4"/>
      <c r="T1231" s="4"/>
    </row>
    <row r="1232" spans="1:20" ht="12.75">
      <c r="A1232" s="3" t="s">
        <v>245</v>
      </c>
      <c r="B1232" s="2">
        <v>48</v>
      </c>
      <c r="C1232" s="2">
        <v>15</v>
      </c>
      <c r="D1232" s="2">
        <v>58</v>
      </c>
      <c r="E1232" s="2">
        <v>34</v>
      </c>
      <c r="F1232" s="2">
        <v>30</v>
      </c>
      <c r="H1232" s="3"/>
      <c r="I1232" s="3"/>
      <c r="J1232" s="3"/>
      <c r="Q1232" s="4"/>
      <c r="R1232" s="4"/>
      <c r="S1232" s="4"/>
      <c r="T1232" s="4"/>
    </row>
    <row r="1233" spans="1:20" ht="12.75">
      <c r="A1233" s="3" t="s">
        <v>246</v>
      </c>
      <c r="B1233" s="2">
        <v>67</v>
      </c>
      <c r="C1233" s="2">
        <v>32</v>
      </c>
      <c r="D1233" s="2">
        <v>93</v>
      </c>
      <c r="E1233" s="2">
        <v>54</v>
      </c>
      <c r="F1233" s="2">
        <v>54</v>
      </c>
      <c r="H1233" s="3"/>
      <c r="I1233" s="3"/>
      <c r="J1233" s="3"/>
      <c r="Q1233" s="4"/>
      <c r="R1233" s="4"/>
      <c r="S1233" s="4"/>
      <c r="T1233" s="4"/>
    </row>
    <row r="1234" spans="1:20" ht="12.75">
      <c r="A1234" s="3" t="s">
        <v>247</v>
      </c>
      <c r="B1234" s="2">
        <v>65</v>
      </c>
      <c r="C1234" s="2">
        <v>11</v>
      </c>
      <c r="D1234" s="2">
        <v>66</v>
      </c>
      <c r="E1234" s="2">
        <v>35</v>
      </c>
      <c r="F1234" s="2">
        <v>40</v>
      </c>
      <c r="H1234" s="3"/>
      <c r="I1234" s="3"/>
      <c r="J1234" s="3"/>
      <c r="Q1234" s="4"/>
      <c r="R1234" s="4"/>
      <c r="S1234" s="4"/>
      <c r="T1234" s="4"/>
    </row>
    <row r="1235" spans="1:20" ht="12.75">
      <c r="A1235" s="3" t="s">
        <v>248</v>
      </c>
      <c r="B1235" s="2">
        <v>42</v>
      </c>
      <c r="C1235" s="2">
        <v>6</v>
      </c>
      <c r="D1235" s="2">
        <v>50</v>
      </c>
      <c r="E1235" s="2">
        <v>22</v>
      </c>
      <c r="F1235" s="2">
        <v>29</v>
      </c>
      <c r="H1235" s="3"/>
      <c r="I1235" s="3"/>
      <c r="J1235" s="3"/>
      <c r="Q1235" s="4"/>
      <c r="R1235" s="4"/>
      <c r="S1235" s="4"/>
      <c r="T1235" s="4"/>
    </row>
    <row r="1236" spans="1:20" ht="12.75">
      <c r="A1236" s="3" t="s">
        <v>1102</v>
      </c>
      <c r="B1236" s="2">
        <v>13</v>
      </c>
      <c r="C1236" s="2">
        <v>3</v>
      </c>
      <c r="D1236" s="2">
        <v>15</v>
      </c>
      <c r="E1236" s="2">
        <v>8</v>
      </c>
      <c r="F1236" s="2">
        <v>8</v>
      </c>
      <c r="H1236" s="3"/>
      <c r="I1236" s="3"/>
      <c r="J1236" s="3"/>
      <c r="Q1236" s="4"/>
      <c r="R1236" s="4"/>
      <c r="S1236" s="4"/>
      <c r="T1236" s="4"/>
    </row>
    <row r="1237" spans="1:20" ht="12.75">
      <c r="A1237" s="3" t="s">
        <v>559</v>
      </c>
      <c r="B1237" s="2">
        <v>66</v>
      </c>
      <c r="C1237" s="2">
        <v>16</v>
      </c>
      <c r="D1237" s="2">
        <v>78</v>
      </c>
      <c r="E1237" s="2">
        <v>44</v>
      </c>
      <c r="F1237" s="2">
        <v>42</v>
      </c>
      <c r="H1237" s="3"/>
      <c r="I1237" s="3"/>
      <c r="J1237" s="3"/>
      <c r="Q1237" s="4"/>
      <c r="R1237" s="4"/>
      <c r="S1237" s="4"/>
      <c r="T1237" s="4"/>
    </row>
    <row r="1238" spans="1:20" ht="12.75">
      <c r="A1238" s="3" t="s">
        <v>249</v>
      </c>
      <c r="B1238" s="2">
        <v>83</v>
      </c>
      <c r="C1238" s="2">
        <v>19</v>
      </c>
      <c r="D1238" s="2">
        <v>98</v>
      </c>
      <c r="E1238" s="2">
        <v>61</v>
      </c>
      <c r="F1238" s="2">
        <v>50</v>
      </c>
      <c r="H1238" s="3"/>
      <c r="I1238" s="3"/>
      <c r="J1238" s="3"/>
      <c r="Q1238" s="4"/>
      <c r="R1238" s="4"/>
      <c r="S1238" s="4"/>
      <c r="T1238" s="4"/>
    </row>
    <row r="1239" spans="1:20" ht="12.75">
      <c r="A1239" s="3" t="s">
        <v>250</v>
      </c>
      <c r="B1239" s="2">
        <v>67</v>
      </c>
      <c r="C1239" s="2">
        <v>24</v>
      </c>
      <c r="D1239" s="2">
        <v>83</v>
      </c>
      <c r="E1239" s="2">
        <v>45</v>
      </c>
      <c r="F1239" s="2">
        <v>53</v>
      </c>
      <c r="H1239" s="3"/>
      <c r="I1239" s="3"/>
      <c r="J1239" s="3"/>
      <c r="Q1239" s="4"/>
      <c r="R1239" s="4"/>
      <c r="S1239" s="4"/>
      <c r="T1239" s="4"/>
    </row>
    <row r="1240" spans="1:20" ht="12.75">
      <c r="A1240" s="3" t="s">
        <v>251</v>
      </c>
      <c r="B1240" s="2">
        <v>44</v>
      </c>
      <c r="C1240" s="2">
        <v>15</v>
      </c>
      <c r="D1240" s="2">
        <v>55</v>
      </c>
      <c r="E1240" s="2">
        <v>31</v>
      </c>
      <c r="F1240" s="2">
        <v>30</v>
      </c>
      <c r="H1240" s="3"/>
      <c r="I1240" s="3"/>
      <c r="J1240" s="3"/>
      <c r="Q1240" s="4"/>
      <c r="R1240" s="4"/>
      <c r="S1240" s="4"/>
      <c r="T1240" s="4"/>
    </row>
    <row r="1241" spans="1:20" ht="12.75">
      <c r="A1241" s="3" t="s">
        <v>1103</v>
      </c>
      <c r="B1241" s="2">
        <v>24</v>
      </c>
      <c r="C1241" s="2">
        <v>0</v>
      </c>
      <c r="D1241" s="2">
        <v>23</v>
      </c>
      <c r="E1241" s="2">
        <v>9</v>
      </c>
      <c r="F1241" s="2">
        <v>15</v>
      </c>
      <c r="H1241" s="3"/>
      <c r="I1241" s="3"/>
      <c r="J1241" s="3"/>
      <c r="Q1241" s="4"/>
      <c r="R1241" s="4"/>
      <c r="S1241" s="4"/>
      <c r="T1241" s="4"/>
    </row>
    <row r="1242" spans="1:20" ht="12.75">
      <c r="A1242" s="9" t="s">
        <v>1</v>
      </c>
      <c r="B1242" s="11">
        <f>SUM(B1224:B1241)</f>
        <v>1002</v>
      </c>
      <c r="C1242" s="11">
        <f>SUM(C1224:C1241)</f>
        <v>282</v>
      </c>
      <c r="D1242" s="11">
        <f>SUM(D1224:D1241)</f>
        <v>1208</v>
      </c>
      <c r="E1242" s="11">
        <f>SUM(E1224:E1241)</f>
        <v>679</v>
      </c>
      <c r="F1242" s="11">
        <f>SUM(F1224:F1241)</f>
        <v>673</v>
      </c>
      <c r="G1242" s="11"/>
      <c r="H1242" s="3"/>
      <c r="I1242" s="3"/>
      <c r="J1242" s="3"/>
      <c r="Q1242" s="4"/>
      <c r="R1242" s="4"/>
      <c r="S1242" s="4"/>
      <c r="T1242" s="4"/>
    </row>
    <row r="1243" spans="1:20" ht="12.75">
      <c r="A1243" s="9"/>
      <c r="B1243" s="11"/>
      <c r="C1243" s="11"/>
      <c r="D1243" s="11"/>
      <c r="E1243" s="11"/>
      <c r="F1243" s="11"/>
      <c r="G1243" s="11"/>
      <c r="H1243" s="3"/>
      <c r="I1243" s="3"/>
      <c r="J1243" s="3"/>
      <c r="Q1243" s="4"/>
      <c r="R1243" s="4"/>
      <c r="S1243" s="4"/>
      <c r="T1243" s="4"/>
    </row>
    <row r="1244" spans="1:20" ht="12.75">
      <c r="A1244" s="1" t="s">
        <v>721</v>
      </c>
      <c r="B1244" s="46" t="s">
        <v>112</v>
      </c>
      <c r="C1244" s="48"/>
      <c r="D1244" s="27" t="s">
        <v>113</v>
      </c>
      <c r="E1244" s="46" t="s">
        <v>115</v>
      </c>
      <c r="F1244" s="48"/>
      <c r="G1244" s="36"/>
      <c r="H1244" s="3"/>
      <c r="I1244" s="3"/>
      <c r="J1244" s="3"/>
      <c r="Q1244" s="4"/>
      <c r="R1244" s="4"/>
      <c r="S1244" s="4"/>
      <c r="T1244" s="4"/>
    </row>
    <row r="1245" spans="1:20" ht="12.75">
      <c r="A1245" s="19"/>
      <c r="B1245" s="2" t="s">
        <v>938</v>
      </c>
      <c r="C1245" s="2" t="s">
        <v>1094</v>
      </c>
      <c r="D1245" s="2" t="s">
        <v>399</v>
      </c>
      <c r="E1245" s="2" t="s">
        <v>1096</v>
      </c>
      <c r="F1245" s="2" t="s">
        <v>689</v>
      </c>
      <c r="H1245" s="3"/>
      <c r="I1245" s="3"/>
      <c r="J1245" s="3"/>
      <c r="Q1245" s="4"/>
      <c r="R1245" s="4"/>
      <c r="S1245" s="4"/>
      <c r="T1245" s="4"/>
    </row>
    <row r="1246" spans="1:20" ht="12.75">
      <c r="A1246" s="6"/>
      <c r="B1246" s="2" t="s">
        <v>1093</v>
      </c>
      <c r="C1246" s="2" t="s">
        <v>1095</v>
      </c>
      <c r="D1246" s="2" t="s">
        <v>400</v>
      </c>
      <c r="E1246" s="2" t="s">
        <v>1097</v>
      </c>
      <c r="F1246" s="2" t="s">
        <v>136</v>
      </c>
      <c r="H1246" s="3"/>
      <c r="I1246" s="3"/>
      <c r="J1246" s="3"/>
      <c r="Q1246" s="4"/>
      <c r="R1246" s="4"/>
      <c r="S1246" s="4"/>
      <c r="T1246" s="4"/>
    </row>
    <row r="1247" spans="1:20" ht="12.75">
      <c r="A1247" s="7" t="s">
        <v>83</v>
      </c>
      <c r="H1247" s="3"/>
      <c r="I1247" s="3"/>
      <c r="J1247" s="3"/>
      <c r="Q1247" s="4"/>
      <c r="R1247" s="4"/>
      <c r="S1247" s="4"/>
      <c r="T1247" s="4"/>
    </row>
    <row r="1248" spans="1:20" ht="12.75">
      <c r="A1248" s="3">
        <v>1</v>
      </c>
      <c r="B1248" s="2">
        <v>253</v>
      </c>
      <c r="C1248" s="2">
        <v>36</v>
      </c>
      <c r="D1248" s="2">
        <v>273</v>
      </c>
      <c r="E1248" s="2">
        <v>176</v>
      </c>
      <c r="F1248" s="2">
        <v>119</v>
      </c>
      <c r="H1248" s="3"/>
      <c r="I1248" s="3"/>
      <c r="J1248" s="3"/>
      <c r="Q1248" s="4"/>
      <c r="R1248" s="4"/>
      <c r="S1248" s="4"/>
      <c r="T1248" s="4"/>
    </row>
    <row r="1249" spans="1:20" ht="12.75">
      <c r="A1249" s="3">
        <v>2</v>
      </c>
      <c r="B1249" s="2">
        <v>167</v>
      </c>
      <c r="C1249" s="2">
        <v>35</v>
      </c>
      <c r="D1249" s="2">
        <v>189</v>
      </c>
      <c r="E1249" s="2">
        <v>125</v>
      </c>
      <c r="F1249" s="2">
        <v>84</v>
      </c>
      <c r="H1249" s="3"/>
      <c r="I1249" s="3"/>
      <c r="J1249" s="3"/>
      <c r="Q1249" s="4"/>
      <c r="R1249" s="4"/>
      <c r="S1249" s="4"/>
      <c r="T1249" s="4"/>
    </row>
    <row r="1250" spans="1:20" ht="12.75">
      <c r="A1250" s="3">
        <v>3</v>
      </c>
      <c r="B1250" s="2">
        <v>173</v>
      </c>
      <c r="C1250" s="2">
        <v>51</v>
      </c>
      <c r="D1250" s="2">
        <v>217</v>
      </c>
      <c r="E1250" s="2">
        <v>134</v>
      </c>
      <c r="F1250" s="2">
        <v>102</v>
      </c>
      <c r="H1250" s="3"/>
      <c r="I1250" s="3"/>
      <c r="J1250" s="3"/>
      <c r="Q1250" s="4"/>
      <c r="R1250" s="4"/>
      <c r="S1250" s="4"/>
      <c r="T1250" s="4"/>
    </row>
    <row r="1251" spans="1:10" ht="12.75">
      <c r="A1251" s="3">
        <v>4</v>
      </c>
      <c r="B1251" s="2">
        <v>129</v>
      </c>
      <c r="C1251" s="2">
        <v>23</v>
      </c>
      <c r="D1251" s="2">
        <v>141</v>
      </c>
      <c r="E1251" s="2">
        <v>94</v>
      </c>
      <c r="F1251" s="2">
        <v>69</v>
      </c>
      <c r="H1251" s="3"/>
      <c r="I1251" s="3"/>
      <c r="J1251" s="3"/>
    </row>
    <row r="1252" spans="1:20" ht="12.75">
      <c r="A1252" s="3">
        <v>5</v>
      </c>
      <c r="B1252" s="2">
        <v>44</v>
      </c>
      <c r="C1252" s="2">
        <v>2</v>
      </c>
      <c r="D1252" s="2">
        <v>45</v>
      </c>
      <c r="E1252" s="2">
        <v>17</v>
      </c>
      <c r="F1252" s="2">
        <v>29</v>
      </c>
      <c r="H1252" s="3"/>
      <c r="I1252" s="3"/>
      <c r="J1252" s="3"/>
      <c r="Q1252" s="4"/>
      <c r="R1252" s="4"/>
      <c r="S1252" s="4"/>
      <c r="T1252" s="4"/>
    </row>
    <row r="1253" spans="1:20" ht="12.75">
      <c r="A1253" s="3">
        <v>6</v>
      </c>
      <c r="B1253" s="2">
        <v>41</v>
      </c>
      <c r="C1253" s="2">
        <v>5</v>
      </c>
      <c r="D1253" s="2">
        <v>41</v>
      </c>
      <c r="E1253" s="2">
        <v>30</v>
      </c>
      <c r="F1253" s="2">
        <v>20</v>
      </c>
      <c r="H1253" s="3"/>
      <c r="I1253" s="3"/>
      <c r="J1253" s="3"/>
      <c r="Q1253" s="4"/>
      <c r="R1253" s="4"/>
      <c r="S1253" s="4"/>
      <c r="T1253" s="4"/>
    </row>
    <row r="1254" spans="1:20" ht="12.75">
      <c r="A1254" s="9" t="s">
        <v>1</v>
      </c>
      <c r="B1254" s="11">
        <f>SUM(B1248:B1253)</f>
        <v>807</v>
      </c>
      <c r="C1254" s="11">
        <f>SUM(C1248:C1253)</f>
        <v>152</v>
      </c>
      <c r="D1254" s="11">
        <f>SUM(D1248:D1253)</f>
        <v>906</v>
      </c>
      <c r="E1254" s="11">
        <f>SUM(E1248:E1253)</f>
        <v>576</v>
      </c>
      <c r="F1254" s="11">
        <f>SUM(F1248:F1253)</f>
        <v>423</v>
      </c>
      <c r="G1254" s="11"/>
      <c r="H1254" s="3"/>
      <c r="I1254" s="3"/>
      <c r="J1254" s="3"/>
      <c r="Q1254" s="4"/>
      <c r="R1254" s="4"/>
      <c r="S1254" s="4"/>
      <c r="T1254" s="4"/>
    </row>
    <row r="1255" spans="1:20" ht="12.75">
      <c r="A1255" s="15"/>
      <c r="Q1255" s="4"/>
      <c r="R1255" s="4"/>
      <c r="S1255" s="4"/>
      <c r="T1255" s="4"/>
    </row>
    <row r="1256" spans="1:20" ht="12.75">
      <c r="A1256" s="7" t="s">
        <v>62</v>
      </c>
      <c r="H1256" s="3"/>
      <c r="I1256" s="3"/>
      <c r="J1256" s="3"/>
      <c r="Q1256" s="4"/>
      <c r="R1256" s="4"/>
      <c r="S1256" s="4"/>
      <c r="T1256" s="4"/>
    </row>
    <row r="1257" spans="1:20" ht="12.75">
      <c r="A1257" s="3">
        <v>1</v>
      </c>
      <c r="B1257" s="2">
        <v>133</v>
      </c>
      <c r="C1257" s="2">
        <v>19</v>
      </c>
      <c r="D1257" s="2">
        <v>145</v>
      </c>
      <c r="E1257" s="2">
        <v>76</v>
      </c>
      <c r="F1257" s="2">
        <v>85</v>
      </c>
      <c r="H1257" s="3"/>
      <c r="I1257" s="3"/>
      <c r="J1257" s="3"/>
      <c r="Q1257" s="4"/>
      <c r="R1257" s="4"/>
      <c r="S1257" s="4"/>
      <c r="T1257" s="4"/>
    </row>
    <row r="1258" spans="1:20" ht="12.75">
      <c r="A1258" s="3">
        <v>2</v>
      </c>
      <c r="B1258" s="2">
        <v>67</v>
      </c>
      <c r="C1258" s="2">
        <v>15</v>
      </c>
      <c r="D1258" s="2">
        <v>80</v>
      </c>
      <c r="E1258" s="2">
        <v>48</v>
      </c>
      <c r="F1258" s="2">
        <v>49</v>
      </c>
      <c r="H1258" s="3"/>
      <c r="I1258" s="3"/>
      <c r="J1258" s="3"/>
      <c r="Q1258" s="4"/>
      <c r="R1258" s="4"/>
      <c r="S1258" s="4"/>
      <c r="T1258" s="4"/>
    </row>
    <row r="1259" spans="1:20" ht="12.75">
      <c r="A1259" s="3">
        <v>3</v>
      </c>
      <c r="B1259" s="2">
        <v>23</v>
      </c>
      <c r="C1259" s="2">
        <v>17</v>
      </c>
      <c r="D1259" s="2">
        <v>34</v>
      </c>
      <c r="E1259" s="2">
        <v>22</v>
      </c>
      <c r="F1259" s="2">
        <v>19</v>
      </c>
      <c r="H1259" s="3"/>
      <c r="I1259" s="3"/>
      <c r="J1259" s="3"/>
      <c r="Q1259" s="4"/>
      <c r="R1259" s="4"/>
      <c r="S1259" s="4"/>
      <c r="T1259" s="4"/>
    </row>
    <row r="1260" spans="1:20" ht="12.75">
      <c r="A1260" s="3">
        <v>4</v>
      </c>
      <c r="B1260" s="2">
        <v>59</v>
      </c>
      <c r="C1260" s="2">
        <v>10</v>
      </c>
      <c r="D1260" s="2">
        <v>72</v>
      </c>
      <c r="E1260" s="2">
        <v>39</v>
      </c>
      <c r="F1260" s="2">
        <v>38</v>
      </c>
      <c r="H1260" s="3"/>
      <c r="I1260" s="3"/>
      <c r="J1260" s="3"/>
      <c r="Q1260" s="4"/>
      <c r="R1260" s="4"/>
      <c r="S1260" s="4"/>
      <c r="T1260" s="4"/>
    </row>
    <row r="1261" spans="1:20" ht="12.75">
      <c r="A1261" s="3">
        <v>5</v>
      </c>
      <c r="B1261" s="2">
        <v>46</v>
      </c>
      <c r="C1261" s="2">
        <v>16</v>
      </c>
      <c r="D1261" s="2">
        <v>61</v>
      </c>
      <c r="E1261" s="2">
        <v>36</v>
      </c>
      <c r="F1261" s="2">
        <v>31</v>
      </c>
      <c r="H1261" s="3"/>
      <c r="I1261" s="3"/>
      <c r="J1261" s="3"/>
      <c r="Q1261" s="4"/>
      <c r="R1261" s="4"/>
      <c r="S1261" s="4"/>
      <c r="T1261" s="4"/>
    </row>
    <row r="1262" spans="1:10" ht="12.75">
      <c r="A1262" s="3">
        <v>6</v>
      </c>
      <c r="B1262" s="2">
        <v>57</v>
      </c>
      <c r="C1262" s="2">
        <v>19</v>
      </c>
      <c r="D1262" s="2">
        <v>78</v>
      </c>
      <c r="E1262" s="2">
        <v>45</v>
      </c>
      <c r="F1262" s="2">
        <v>40</v>
      </c>
      <c r="H1262" s="3"/>
      <c r="I1262" s="3"/>
      <c r="J1262" s="3"/>
    </row>
    <row r="1263" spans="1:20" ht="12.75">
      <c r="A1263" s="3">
        <v>7</v>
      </c>
      <c r="B1263" s="2">
        <v>94</v>
      </c>
      <c r="C1263" s="2">
        <v>22</v>
      </c>
      <c r="D1263" s="2">
        <v>113</v>
      </c>
      <c r="E1263" s="2">
        <v>51</v>
      </c>
      <c r="F1263" s="2">
        <v>80</v>
      </c>
      <c r="H1263" s="3"/>
      <c r="I1263" s="3"/>
      <c r="J1263" s="3"/>
      <c r="R1263" s="4"/>
      <c r="S1263" s="4"/>
      <c r="T1263" s="4"/>
    </row>
    <row r="1264" spans="1:10" ht="12.75">
      <c r="A1264" s="3" t="s">
        <v>5</v>
      </c>
      <c r="B1264" s="2">
        <v>99</v>
      </c>
      <c r="C1264" s="2">
        <v>19</v>
      </c>
      <c r="D1264" s="2">
        <v>109</v>
      </c>
      <c r="E1264" s="2">
        <v>61</v>
      </c>
      <c r="F1264" s="2">
        <v>63</v>
      </c>
      <c r="H1264" s="3"/>
      <c r="I1264" s="3"/>
      <c r="J1264" s="3"/>
    </row>
    <row r="1265" spans="1:10" ht="12.75">
      <c r="A1265" s="9" t="s">
        <v>1</v>
      </c>
      <c r="B1265" s="11">
        <f>SUM(B1257:B1264)</f>
        <v>578</v>
      </c>
      <c r="C1265" s="11">
        <f>SUM(C1257:C1264)</f>
        <v>137</v>
      </c>
      <c r="D1265" s="11">
        <f>SUM(D1257:D1264)</f>
        <v>692</v>
      </c>
      <c r="E1265" s="11">
        <f>SUM(E1257:E1264)</f>
        <v>378</v>
      </c>
      <c r="F1265" s="11">
        <f>SUM(F1257:F1264)</f>
        <v>405</v>
      </c>
      <c r="G1265" s="11"/>
      <c r="H1265" s="3"/>
      <c r="I1265" s="3"/>
      <c r="J1265" s="3"/>
    </row>
    <row r="1266" spans="1:20" ht="12.75">
      <c r="A1266" s="15"/>
      <c r="Q1266" s="4"/>
      <c r="R1266" s="4"/>
      <c r="S1266" s="4"/>
      <c r="T1266" s="4"/>
    </row>
    <row r="1267" spans="1:20" ht="12.75">
      <c r="A1267" s="9" t="s">
        <v>85</v>
      </c>
      <c r="B1267" s="12">
        <f>B1265+B1254+B1242+B1221+B1206+B1199</f>
        <v>4725</v>
      </c>
      <c r="C1267" s="12">
        <f>C1265+C1254+C1242+C1221+C1206+C1199</f>
        <v>1467</v>
      </c>
      <c r="D1267" s="12">
        <f>D1265+D1254+D1242+D1221+D1206+D1199</f>
        <v>5722</v>
      </c>
      <c r="E1267" s="12">
        <f>E1265+E1254+E1242+E1221+E1206+E1199</f>
        <v>3295</v>
      </c>
      <c r="F1267" s="12">
        <f>F1265+F1254+F1242+F1221+F1206+F1199</f>
        <v>3156</v>
      </c>
      <c r="G1267" s="12"/>
      <c r="Q1267" s="4"/>
      <c r="R1267" s="4"/>
      <c r="S1267" s="4"/>
      <c r="T1267" s="4"/>
    </row>
    <row r="1268" spans="1:20" ht="12.75">
      <c r="A1268" s="4"/>
      <c r="Q1268" s="4"/>
      <c r="R1268" s="4"/>
      <c r="S1268" s="4"/>
      <c r="T1268" s="4"/>
    </row>
    <row r="1269" spans="1:20" ht="12.75">
      <c r="A1269" s="6"/>
      <c r="Q1269" s="4"/>
      <c r="R1269" s="4"/>
      <c r="S1269" s="4"/>
      <c r="T1269" s="4"/>
    </row>
    <row r="1270" spans="1:20" ht="12.75">
      <c r="A1270" s="1" t="s">
        <v>722</v>
      </c>
      <c r="B1270" s="46" t="s">
        <v>112</v>
      </c>
      <c r="C1270" s="47"/>
      <c r="D1270" s="48"/>
      <c r="E1270" s="46" t="s">
        <v>113</v>
      </c>
      <c r="F1270" s="48"/>
      <c r="G1270" s="46" t="s">
        <v>115</v>
      </c>
      <c r="H1270" s="48"/>
      <c r="I1270" s="3"/>
      <c r="J1270" s="3"/>
      <c r="Q1270" s="4"/>
      <c r="R1270" s="4"/>
      <c r="S1270" s="4"/>
      <c r="T1270" s="4"/>
    </row>
    <row r="1271" spans="1:20" ht="12.75">
      <c r="A1271" s="15"/>
      <c r="B1271" s="2" t="s">
        <v>1104</v>
      </c>
      <c r="C1271" s="2" t="s">
        <v>1106</v>
      </c>
      <c r="D1271" s="2" t="s">
        <v>634</v>
      </c>
      <c r="E1271" s="2" t="s">
        <v>661</v>
      </c>
      <c r="F1271" s="2" t="s">
        <v>1109</v>
      </c>
      <c r="G1271" s="6" t="s">
        <v>920</v>
      </c>
      <c r="H1271" s="6" t="s">
        <v>1112</v>
      </c>
      <c r="I1271" s="3"/>
      <c r="J1271" s="3"/>
      <c r="Q1271" s="4"/>
      <c r="R1271" s="4"/>
      <c r="S1271" s="4"/>
      <c r="T1271" s="4"/>
    </row>
    <row r="1272" spans="1:20" ht="12.75">
      <c r="A1272" s="19"/>
      <c r="B1272" s="2" t="s">
        <v>1105</v>
      </c>
      <c r="C1272" s="2" t="s">
        <v>1107</v>
      </c>
      <c r="D1272" s="2" t="s">
        <v>1108</v>
      </c>
      <c r="E1272" s="2" t="s">
        <v>662</v>
      </c>
      <c r="F1272" s="2" t="s">
        <v>1110</v>
      </c>
      <c r="G1272" s="6" t="s">
        <v>1111</v>
      </c>
      <c r="H1272" s="6" t="s">
        <v>1113</v>
      </c>
      <c r="I1272" s="3"/>
      <c r="J1272" s="3"/>
      <c r="Q1272" s="4"/>
      <c r="R1272" s="4"/>
      <c r="S1272" s="4"/>
      <c r="T1272" s="4"/>
    </row>
    <row r="1273" spans="1:20" ht="12.75">
      <c r="A1273" s="7" t="s">
        <v>63</v>
      </c>
      <c r="G1273" s="6"/>
      <c r="H1273" s="6"/>
      <c r="I1273" s="3"/>
      <c r="J1273" s="3"/>
      <c r="Q1273" s="4"/>
      <c r="R1273" s="4"/>
      <c r="S1273" s="4"/>
      <c r="T1273" s="4"/>
    </row>
    <row r="1274" spans="1:20" ht="12.75">
      <c r="A1274" s="3">
        <v>2</v>
      </c>
      <c r="B1274" s="2">
        <v>29</v>
      </c>
      <c r="C1274" s="2">
        <v>130</v>
      </c>
      <c r="D1274" s="2">
        <v>76</v>
      </c>
      <c r="E1274" s="2">
        <v>28</v>
      </c>
      <c r="F1274" s="2">
        <v>172</v>
      </c>
      <c r="G1274" s="6">
        <v>28</v>
      </c>
      <c r="H1274" s="6">
        <v>165</v>
      </c>
      <c r="I1274" s="3"/>
      <c r="J1274" s="3"/>
      <c r="Q1274" s="4"/>
      <c r="R1274" s="4"/>
      <c r="S1274" s="4"/>
      <c r="T1274" s="4"/>
    </row>
    <row r="1275" spans="1:20" ht="12.75">
      <c r="A1275" s="3">
        <v>3</v>
      </c>
      <c r="B1275" s="2">
        <v>23</v>
      </c>
      <c r="C1275" s="2">
        <v>68</v>
      </c>
      <c r="D1275" s="2">
        <v>32</v>
      </c>
      <c r="E1275" s="2">
        <v>22</v>
      </c>
      <c r="F1275" s="2">
        <v>75</v>
      </c>
      <c r="G1275" s="6">
        <v>22</v>
      </c>
      <c r="H1275" s="6">
        <v>79</v>
      </c>
      <c r="I1275" s="3"/>
      <c r="J1275" s="3"/>
      <c r="Q1275" s="4"/>
      <c r="R1275" s="4"/>
      <c r="S1275" s="4"/>
      <c r="T1275" s="4"/>
    </row>
    <row r="1276" spans="1:20" ht="12.75">
      <c r="A1276" s="3">
        <v>4</v>
      </c>
      <c r="B1276" s="2">
        <v>44</v>
      </c>
      <c r="C1276" s="2">
        <v>177</v>
      </c>
      <c r="D1276" s="2">
        <v>89</v>
      </c>
      <c r="E1276" s="2">
        <v>43</v>
      </c>
      <c r="F1276" s="2">
        <v>189</v>
      </c>
      <c r="G1276" s="6">
        <v>40</v>
      </c>
      <c r="H1276" s="6">
        <v>213</v>
      </c>
      <c r="I1276" s="3"/>
      <c r="J1276" s="3"/>
      <c r="Q1276" s="4"/>
      <c r="R1276" s="4"/>
      <c r="S1276" s="4"/>
      <c r="T1276" s="4"/>
    </row>
    <row r="1277" spans="1:20" ht="12.75">
      <c r="A1277" s="3">
        <v>5</v>
      </c>
      <c r="B1277" s="2">
        <v>30</v>
      </c>
      <c r="C1277" s="2">
        <v>77</v>
      </c>
      <c r="D1277" s="2">
        <v>116</v>
      </c>
      <c r="E1277" s="2">
        <v>34</v>
      </c>
      <c r="F1277" s="2">
        <v>166</v>
      </c>
      <c r="G1277" s="6">
        <v>31</v>
      </c>
      <c r="H1277" s="6">
        <v>155</v>
      </c>
      <c r="I1277" s="3"/>
      <c r="J1277" s="3"/>
      <c r="Q1277" s="4"/>
      <c r="R1277" s="4"/>
      <c r="S1277" s="4"/>
      <c r="T1277" s="4"/>
    </row>
    <row r="1278" spans="1:20" ht="12.75">
      <c r="A1278" s="3">
        <v>6</v>
      </c>
      <c r="B1278" s="2">
        <v>24</v>
      </c>
      <c r="C1278" s="2">
        <v>187</v>
      </c>
      <c r="D1278" s="2">
        <v>87</v>
      </c>
      <c r="E1278" s="2">
        <v>22</v>
      </c>
      <c r="F1278" s="2">
        <v>198</v>
      </c>
      <c r="G1278" s="6">
        <v>22</v>
      </c>
      <c r="H1278" s="6">
        <v>203</v>
      </c>
      <c r="I1278" s="3"/>
      <c r="J1278" s="3"/>
      <c r="Q1278" s="4"/>
      <c r="R1278" s="4"/>
      <c r="S1278" s="4"/>
      <c r="T1278" s="4"/>
    </row>
    <row r="1279" spans="1:20" ht="12.75">
      <c r="A1279" s="3">
        <v>7</v>
      </c>
      <c r="B1279" s="2">
        <v>59</v>
      </c>
      <c r="C1279" s="2">
        <v>60</v>
      </c>
      <c r="D1279" s="2">
        <v>97</v>
      </c>
      <c r="E1279" s="2">
        <v>62</v>
      </c>
      <c r="F1279" s="2">
        <v>128</v>
      </c>
      <c r="G1279" s="6">
        <v>57</v>
      </c>
      <c r="H1279" s="6">
        <v>126</v>
      </c>
      <c r="I1279" s="3"/>
      <c r="J1279" s="3"/>
      <c r="Q1279" s="4"/>
      <c r="R1279" s="4"/>
      <c r="S1279" s="4"/>
      <c r="T1279" s="4"/>
    </row>
    <row r="1280" spans="1:20" ht="12.75">
      <c r="A1280" s="3">
        <v>8</v>
      </c>
      <c r="B1280" s="2">
        <v>28</v>
      </c>
      <c r="C1280" s="2">
        <v>202</v>
      </c>
      <c r="D1280" s="2">
        <v>53</v>
      </c>
      <c r="E1280" s="2">
        <v>32</v>
      </c>
      <c r="F1280" s="2">
        <v>165</v>
      </c>
      <c r="G1280" s="6">
        <v>26</v>
      </c>
      <c r="H1280" s="6">
        <v>167</v>
      </c>
      <c r="I1280" s="3"/>
      <c r="J1280" s="3"/>
      <c r="Q1280" s="4"/>
      <c r="R1280" s="4"/>
      <c r="S1280" s="4"/>
      <c r="T1280" s="4"/>
    </row>
    <row r="1281" spans="1:20" ht="12.75">
      <c r="A1281" s="3">
        <v>9</v>
      </c>
      <c r="B1281" s="2">
        <v>46</v>
      </c>
      <c r="C1281" s="2">
        <v>94</v>
      </c>
      <c r="D1281" s="2">
        <v>68</v>
      </c>
      <c r="E1281" s="2">
        <v>47</v>
      </c>
      <c r="F1281" s="2">
        <v>138</v>
      </c>
      <c r="G1281" s="6">
        <v>47</v>
      </c>
      <c r="H1281" s="6">
        <v>137</v>
      </c>
      <c r="I1281" s="3"/>
      <c r="J1281" s="3"/>
      <c r="Q1281" s="4"/>
      <c r="R1281" s="4"/>
      <c r="S1281" s="4"/>
      <c r="T1281" s="4"/>
    </row>
    <row r="1282" spans="1:20" ht="12.75">
      <c r="A1282" s="14">
        <v>10</v>
      </c>
      <c r="B1282" s="2">
        <v>33</v>
      </c>
      <c r="C1282" s="2">
        <v>135</v>
      </c>
      <c r="D1282" s="2">
        <v>107</v>
      </c>
      <c r="E1282" s="2">
        <v>33</v>
      </c>
      <c r="F1282" s="2">
        <v>216</v>
      </c>
      <c r="G1282" s="6">
        <v>31</v>
      </c>
      <c r="H1282" s="6">
        <v>208</v>
      </c>
      <c r="I1282" s="3"/>
      <c r="J1282" s="3"/>
      <c r="Q1282" s="4"/>
      <c r="R1282" s="4"/>
      <c r="S1282" s="4"/>
      <c r="T1282" s="4"/>
    </row>
    <row r="1283" spans="1:20" ht="12.75">
      <c r="A1283" s="14">
        <v>11</v>
      </c>
      <c r="B1283" s="2">
        <v>91</v>
      </c>
      <c r="C1283" s="2">
        <v>88</v>
      </c>
      <c r="D1283" s="2">
        <v>65</v>
      </c>
      <c r="E1283" s="2">
        <v>93</v>
      </c>
      <c r="F1283" s="2">
        <v>110</v>
      </c>
      <c r="G1283" s="6">
        <v>84</v>
      </c>
      <c r="H1283" s="6">
        <v>110</v>
      </c>
      <c r="I1283" s="3"/>
      <c r="J1283" s="3"/>
      <c r="Q1283" s="4"/>
      <c r="R1283" s="4"/>
      <c r="S1283" s="4"/>
      <c r="T1283" s="4"/>
    </row>
    <row r="1284" spans="1:20" ht="12.75">
      <c r="A1284" s="14">
        <v>12</v>
      </c>
      <c r="B1284" s="2">
        <v>47</v>
      </c>
      <c r="C1284" s="2">
        <v>142</v>
      </c>
      <c r="D1284" s="2">
        <v>81</v>
      </c>
      <c r="E1284" s="2">
        <v>51</v>
      </c>
      <c r="F1284" s="2">
        <v>164</v>
      </c>
      <c r="G1284" s="6">
        <v>46</v>
      </c>
      <c r="H1284" s="6">
        <v>156</v>
      </c>
      <c r="I1284" s="3"/>
      <c r="J1284" s="3"/>
      <c r="Q1284" s="4"/>
      <c r="R1284" s="4"/>
      <c r="S1284" s="4"/>
      <c r="T1284" s="4"/>
    </row>
    <row r="1285" spans="1:20" ht="12.75">
      <c r="A1285" s="1" t="s">
        <v>722</v>
      </c>
      <c r="B1285" s="46" t="s">
        <v>112</v>
      </c>
      <c r="C1285" s="47"/>
      <c r="D1285" s="48"/>
      <c r="E1285" s="46" t="s">
        <v>113</v>
      </c>
      <c r="F1285" s="48"/>
      <c r="G1285" s="46" t="s">
        <v>115</v>
      </c>
      <c r="H1285" s="48"/>
      <c r="I1285" s="3"/>
      <c r="J1285" s="3"/>
      <c r="Q1285" s="4"/>
      <c r="R1285" s="4"/>
      <c r="S1285" s="4"/>
      <c r="T1285" s="4"/>
    </row>
    <row r="1286" spans="1:20" ht="12.75">
      <c r="A1286" s="15"/>
      <c r="B1286" s="2" t="s">
        <v>1104</v>
      </c>
      <c r="C1286" s="2" t="s">
        <v>1106</v>
      </c>
      <c r="D1286" s="2" t="s">
        <v>634</v>
      </c>
      <c r="E1286" s="2" t="s">
        <v>661</v>
      </c>
      <c r="F1286" s="2" t="s">
        <v>1109</v>
      </c>
      <c r="G1286" s="6" t="s">
        <v>920</v>
      </c>
      <c r="H1286" s="6" t="s">
        <v>1112</v>
      </c>
      <c r="I1286" s="3"/>
      <c r="J1286" s="3"/>
      <c r="Q1286" s="4"/>
      <c r="R1286" s="4"/>
      <c r="S1286" s="4"/>
      <c r="T1286" s="4"/>
    </row>
    <row r="1287" spans="1:20" ht="12.75">
      <c r="A1287" s="19"/>
      <c r="B1287" s="2" t="s">
        <v>1105</v>
      </c>
      <c r="C1287" s="2" t="s">
        <v>1107</v>
      </c>
      <c r="D1287" s="2" t="s">
        <v>1108</v>
      </c>
      <c r="E1287" s="2" t="s">
        <v>662</v>
      </c>
      <c r="F1287" s="2" t="s">
        <v>1110</v>
      </c>
      <c r="G1287" s="6" t="s">
        <v>1111</v>
      </c>
      <c r="H1287" s="6" t="s">
        <v>1113</v>
      </c>
      <c r="I1287" s="3"/>
      <c r="J1287" s="3"/>
      <c r="Q1287" s="4"/>
      <c r="R1287" s="4"/>
      <c r="S1287" s="4"/>
      <c r="T1287" s="4"/>
    </row>
    <row r="1288" spans="1:20" ht="12.75">
      <c r="A1288" s="7" t="s">
        <v>1164</v>
      </c>
      <c r="G1288" s="6"/>
      <c r="H1288" s="6"/>
      <c r="I1288" s="3"/>
      <c r="J1288" s="3"/>
      <c r="Q1288" s="4"/>
      <c r="R1288" s="4"/>
      <c r="S1288" s="4"/>
      <c r="T1288" s="4"/>
    </row>
    <row r="1289" spans="1:20" ht="12.75">
      <c r="A1289" s="3">
        <v>13</v>
      </c>
      <c r="B1289" s="2">
        <v>34</v>
      </c>
      <c r="C1289" s="2">
        <v>126</v>
      </c>
      <c r="D1289" s="2">
        <v>63</v>
      </c>
      <c r="E1289" s="2">
        <v>36</v>
      </c>
      <c r="F1289" s="2">
        <v>155</v>
      </c>
      <c r="G1289" s="6">
        <v>35</v>
      </c>
      <c r="H1289" s="6">
        <v>157</v>
      </c>
      <c r="I1289" s="3"/>
      <c r="J1289" s="3"/>
      <c r="Q1289" s="4"/>
      <c r="R1289" s="4"/>
      <c r="S1289" s="4"/>
      <c r="T1289" s="4"/>
    </row>
    <row r="1290" spans="1:20" ht="12.75">
      <c r="A1290" s="3">
        <v>14</v>
      </c>
      <c r="B1290" s="2">
        <v>43</v>
      </c>
      <c r="C1290" s="2">
        <v>116</v>
      </c>
      <c r="D1290" s="2">
        <v>53</v>
      </c>
      <c r="E1290" s="2">
        <v>47</v>
      </c>
      <c r="F1290" s="2">
        <v>93</v>
      </c>
      <c r="G1290" s="6">
        <v>41</v>
      </c>
      <c r="H1290" s="6">
        <v>96</v>
      </c>
      <c r="I1290" s="3"/>
      <c r="J1290" s="3"/>
      <c r="Q1290" s="4"/>
      <c r="R1290" s="4"/>
      <c r="S1290" s="4"/>
      <c r="T1290" s="4"/>
    </row>
    <row r="1291" spans="1:20" ht="12.75">
      <c r="A1291" s="3">
        <v>15</v>
      </c>
      <c r="B1291" s="2">
        <v>52</v>
      </c>
      <c r="C1291" s="2">
        <v>248</v>
      </c>
      <c r="D1291" s="2">
        <v>73</v>
      </c>
      <c r="E1291" s="2">
        <v>56</v>
      </c>
      <c r="F1291" s="2">
        <v>212</v>
      </c>
      <c r="G1291" s="6">
        <v>53</v>
      </c>
      <c r="H1291" s="6">
        <v>200</v>
      </c>
      <c r="I1291" s="3"/>
      <c r="J1291" s="3"/>
      <c r="Q1291" s="4"/>
      <c r="R1291" s="4"/>
      <c r="S1291" s="4"/>
      <c r="T1291" s="4"/>
    </row>
    <row r="1292" spans="1:20" ht="12.75">
      <c r="A1292" s="3">
        <v>16</v>
      </c>
      <c r="B1292" s="2">
        <v>51</v>
      </c>
      <c r="C1292" s="2">
        <v>184</v>
      </c>
      <c r="D1292" s="2">
        <v>65</v>
      </c>
      <c r="E1292" s="2">
        <v>58</v>
      </c>
      <c r="F1292" s="2">
        <v>173</v>
      </c>
      <c r="G1292" s="6">
        <v>51</v>
      </c>
      <c r="H1292" s="6">
        <v>157</v>
      </c>
      <c r="I1292" s="3"/>
      <c r="J1292" s="3"/>
      <c r="Q1292" s="4"/>
      <c r="R1292" s="4"/>
      <c r="S1292" s="4"/>
      <c r="T1292" s="4"/>
    </row>
    <row r="1293" spans="1:20" ht="12.75">
      <c r="A1293" s="3">
        <v>17</v>
      </c>
      <c r="B1293" s="2">
        <v>46</v>
      </c>
      <c r="C1293" s="2">
        <v>152</v>
      </c>
      <c r="D1293" s="2">
        <v>87</v>
      </c>
      <c r="E1293" s="2">
        <v>54</v>
      </c>
      <c r="F1293" s="2">
        <v>177</v>
      </c>
      <c r="G1293" s="6">
        <v>47</v>
      </c>
      <c r="H1293" s="6">
        <v>170</v>
      </c>
      <c r="I1293" s="3"/>
      <c r="J1293" s="3"/>
      <c r="Q1293" s="4"/>
      <c r="R1293" s="4"/>
      <c r="S1293" s="4"/>
      <c r="T1293" s="4"/>
    </row>
    <row r="1294" spans="1:10" ht="12.75">
      <c r="A1294" s="3">
        <v>18</v>
      </c>
      <c r="B1294" s="2">
        <v>48</v>
      </c>
      <c r="C1294" s="2">
        <v>155</v>
      </c>
      <c r="D1294" s="2">
        <v>72</v>
      </c>
      <c r="E1294" s="2">
        <v>51</v>
      </c>
      <c r="F1294" s="2">
        <v>181</v>
      </c>
      <c r="G1294" s="6">
        <v>48</v>
      </c>
      <c r="H1294" s="6">
        <v>191</v>
      </c>
      <c r="I1294" s="3"/>
      <c r="J1294" s="3"/>
    </row>
    <row r="1295" spans="1:10" ht="12.75">
      <c r="A1295" s="3">
        <v>19</v>
      </c>
      <c r="B1295" s="2">
        <v>42</v>
      </c>
      <c r="C1295" s="2">
        <v>207</v>
      </c>
      <c r="D1295" s="2">
        <v>71</v>
      </c>
      <c r="E1295" s="2">
        <v>47</v>
      </c>
      <c r="F1295" s="2">
        <v>210</v>
      </c>
      <c r="G1295" s="6">
        <v>44</v>
      </c>
      <c r="H1295" s="6">
        <v>188</v>
      </c>
      <c r="I1295" s="3"/>
      <c r="J1295" s="3"/>
    </row>
    <row r="1296" spans="1:20" ht="12.75">
      <c r="A1296" s="3">
        <v>20</v>
      </c>
      <c r="B1296" s="2">
        <v>30</v>
      </c>
      <c r="C1296" s="2">
        <v>111</v>
      </c>
      <c r="D1296" s="2">
        <v>51</v>
      </c>
      <c r="E1296" s="2">
        <v>33</v>
      </c>
      <c r="F1296" s="2">
        <v>123</v>
      </c>
      <c r="G1296" s="6">
        <v>32</v>
      </c>
      <c r="H1296" s="6">
        <v>124</v>
      </c>
      <c r="I1296" s="3"/>
      <c r="J1296" s="3"/>
      <c r="S1296" s="4"/>
      <c r="T1296" s="4"/>
    </row>
    <row r="1297" spans="1:20" ht="12.75">
      <c r="A1297" s="9" t="s">
        <v>86</v>
      </c>
      <c r="B1297" s="12">
        <f aca="true" t="shared" si="41" ref="B1297:H1297">SUM(B1274:B1296)</f>
        <v>800</v>
      </c>
      <c r="C1297" s="12">
        <f t="shared" si="41"/>
        <v>2659</v>
      </c>
      <c r="D1297" s="12">
        <f t="shared" si="41"/>
        <v>1406</v>
      </c>
      <c r="E1297" s="12">
        <f t="shared" si="41"/>
        <v>849</v>
      </c>
      <c r="F1297" s="12">
        <f t="shared" si="41"/>
        <v>3045</v>
      </c>
      <c r="G1297" s="12">
        <f t="shared" si="41"/>
        <v>785</v>
      </c>
      <c r="H1297" s="12">
        <f t="shared" si="41"/>
        <v>3002</v>
      </c>
      <c r="I1297" s="3"/>
      <c r="J1297" s="3"/>
      <c r="S1297" s="4"/>
      <c r="T1297" s="4"/>
    </row>
    <row r="1298" spans="1:20" ht="12.75">
      <c r="A1298" s="4"/>
      <c r="S1298" s="4"/>
      <c r="T1298" s="4"/>
    </row>
    <row r="1299" spans="1:20" ht="12.75">
      <c r="A1299" s="1" t="s">
        <v>723</v>
      </c>
      <c r="B1299" s="46" t="s">
        <v>112</v>
      </c>
      <c r="C1299" s="48"/>
      <c r="D1299" s="46" t="s">
        <v>113</v>
      </c>
      <c r="E1299" s="48"/>
      <c r="F1299" s="46" t="s">
        <v>115</v>
      </c>
      <c r="G1299" s="47"/>
      <c r="H1299" s="48"/>
      <c r="S1299" s="4"/>
      <c r="T1299" s="4"/>
    </row>
    <row r="1300" spans="1:20" ht="12.75">
      <c r="A1300" s="5"/>
      <c r="B1300" s="2" t="s">
        <v>1114</v>
      </c>
      <c r="C1300" s="2" t="s">
        <v>138</v>
      </c>
      <c r="D1300" s="2" t="s">
        <v>591</v>
      </c>
      <c r="E1300" s="2" t="s">
        <v>1115</v>
      </c>
      <c r="F1300" s="2" t="s">
        <v>1118</v>
      </c>
      <c r="G1300" s="2" t="s">
        <v>1120</v>
      </c>
      <c r="H1300" s="2" t="s">
        <v>1117</v>
      </c>
      <c r="S1300" s="4"/>
      <c r="T1300" s="4"/>
    </row>
    <row r="1301" spans="1:20" ht="12.75">
      <c r="A1301" s="6"/>
      <c r="B1301" s="2" t="s">
        <v>130</v>
      </c>
      <c r="C1301" s="2" t="s">
        <v>139</v>
      </c>
      <c r="D1301" s="2" t="s">
        <v>663</v>
      </c>
      <c r="E1301" s="2" t="s">
        <v>1116</v>
      </c>
      <c r="F1301" s="2" t="s">
        <v>1119</v>
      </c>
      <c r="G1301" s="2" t="s">
        <v>1121</v>
      </c>
      <c r="H1301" s="2" t="s">
        <v>140</v>
      </c>
      <c r="S1301" s="4"/>
      <c r="T1301" s="4"/>
    </row>
    <row r="1302" spans="1:20" ht="12.75">
      <c r="A1302" s="7" t="s">
        <v>63</v>
      </c>
      <c r="S1302" s="4"/>
      <c r="T1302" s="4"/>
    </row>
    <row r="1303" spans="1:20" ht="12.75">
      <c r="A1303" s="3">
        <v>41</v>
      </c>
      <c r="B1303" s="2">
        <v>8</v>
      </c>
      <c r="C1303" s="2">
        <v>188</v>
      </c>
      <c r="D1303" s="2">
        <v>142</v>
      </c>
      <c r="E1303" s="2">
        <v>95</v>
      </c>
      <c r="F1303" s="2">
        <v>109</v>
      </c>
      <c r="G1303" s="2">
        <v>34</v>
      </c>
      <c r="H1303" s="2">
        <v>82</v>
      </c>
      <c r="S1303" s="4"/>
      <c r="T1303" s="4"/>
    </row>
    <row r="1304" spans="1:20" ht="12.75">
      <c r="A1304" s="3">
        <v>42</v>
      </c>
      <c r="B1304" s="2">
        <v>15</v>
      </c>
      <c r="C1304" s="2">
        <v>198</v>
      </c>
      <c r="D1304" s="2">
        <v>150</v>
      </c>
      <c r="E1304" s="2">
        <v>111</v>
      </c>
      <c r="F1304" s="2">
        <v>118</v>
      </c>
      <c r="G1304" s="2">
        <v>48</v>
      </c>
      <c r="H1304" s="2">
        <v>82</v>
      </c>
      <c r="S1304" s="4"/>
      <c r="T1304" s="4"/>
    </row>
    <row r="1305" spans="1:20" ht="12.75">
      <c r="A1305" s="3">
        <v>43</v>
      </c>
      <c r="B1305" s="2">
        <v>9</v>
      </c>
      <c r="C1305" s="2">
        <v>201</v>
      </c>
      <c r="D1305" s="2">
        <v>107</v>
      </c>
      <c r="E1305" s="2">
        <v>123</v>
      </c>
      <c r="F1305" s="2">
        <v>83</v>
      </c>
      <c r="G1305" s="2">
        <v>44</v>
      </c>
      <c r="H1305" s="2">
        <v>95</v>
      </c>
      <c r="S1305" s="4"/>
      <c r="T1305" s="4"/>
    </row>
    <row r="1306" spans="1:20" ht="12.75">
      <c r="A1306" s="3">
        <v>44</v>
      </c>
      <c r="B1306" s="2">
        <v>14</v>
      </c>
      <c r="C1306" s="2">
        <v>192</v>
      </c>
      <c r="D1306" s="2">
        <v>124</v>
      </c>
      <c r="E1306" s="2">
        <v>124</v>
      </c>
      <c r="F1306" s="2">
        <v>95</v>
      </c>
      <c r="G1306" s="2">
        <v>51</v>
      </c>
      <c r="H1306" s="2">
        <v>93</v>
      </c>
      <c r="S1306" s="4"/>
      <c r="T1306" s="4"/>
    </row>
    <row r="1307" spans="1:20" ht="12.75">
      <c r="A1307" s="3">
        <v>54</v>
      </c>
      <c r="B1307" s="2">
        <v>1</v>
      </c>
      <c r="C1307" s="2">
        <v>118</v>
      </c>
      <c r="D1307" s="2">
        <v>51</v>
      </c>
      <c r="E1307" s="2">
        <v>93</v>
      </c>
      <c r="F1307" s="2">
        <v>54</v>
      </c>
      <c r="G1307" s="2">
        <v>32</v>
      </c>
      <c r="H1307" s="2">
        <v>53</v>
      </c>
      <c r="S1307" s="4"/>
      <c r="T1307" s="4"/>
    </row>
    <row r="1308" spans="1:20" ht="12.75">
      <c r="A1308" s="9" t="s">
        <v>1</v>
      </c>
      <c r="B1308" s="11">
        <f aca="true" t="shared" si="42" ref="B1308:H1308">SUM(B1303:B1307)</f>
        <v>47</v>
      </c>
      <c r="C1308" s="11">
        <f t="shared" si="42"/>
        <v>897</v>
      </c>
      <c r="D1308" s="11">
        <f t="shared" si="42"/>
        <v>574</v>
      </c>
      <c r="E1308" s="11">
        <f t="shared" si="42"/>
        <v>546</v>
      </c>
      <c r="F1308" s="11">
        <f t="shared" si="42"/>
        <v>459</v>
      </c>
      <c r="G1308" s="11">
        <f t="shared" si="42"/>
        <v>209</v>
      </c>
      <c r="H1308" s="11">
        <f t="shared" si="42"/>
        <v>405</v>
      </c>
      <c r="S1308" s="4"/>
      <c r="T1308" s="4"/>
    </row>
    <row r="1309" spans="1:20" ht="12.75">
      <c r="A1309" s="6"/>
      <c r="S1309" s="4"/>
      <c r="T1309" s="4"/>
    </row>
    <row r="1310" spans="1:20" ht="12.75">
      <c r="A1310" s="7" t="s">
        <v>59</v>
      </c>
      <c r="S1310" s="4"/>
      <c r="T1310" s="4"/>
    </row>
    <row r="1311" spans="1:20" ht="12.75">
      <c r="A1311" s="3" t="s">
        <v>560</v>
      </c>
      <c r="B1311" s="2">
        <v>5</v>
      </c>
      <c r="C1311" s="2">
        <v>123</v>
      </c>
      <c r="D1311" s="2">
        <v>66</v>
      </c>
      <c r="E1311" s="2">
        <v>92</v>
      </c>
      <c r="F1311" s="2">
        <v>51</v>
      </c>
      <c r="G1311" s="2">
        <v>31</v>
      </c>
      <c r="H1311" s="2">
        <v>76</v>
      </c>
      <c r="S1311" s="4"/>
      <c r="T1311" s="4"/>
    </row>
    <row r="1312" spans="1:20" ht="12.75">
      <c r="A1312" s="3" t="s">
        <v>561</v>
      </c>
      <c r="B1312" s="2">
        <v>9</v>
      </c>
      <c r="C1312" s="2">
        <v>314</v>
      </c>
      <c r="D1312" s="2">
        <v>213</v>
      </c>
      <c r="E1312" s="2">
        <v>175</v>
      </c>
      <c r="F1312" s="2">
        <v>169</v>
      </c>
      <c r="G1312" s="2">
        <v>65</v>
      </c>
      <c r="H1312" s="2">
        <v>144</v>
      </c>
      <c r="S1312" s="4"/>
      <c r="T1312" s="4"/>
    </row>
    <row r="1313" spans="1:20" ht="12.75">
      <c r="A1313" s="3" t="s">
        <v>562</v>
      </c>
      <c r="B1313" s="2">
        <v>10</v>
      </c>
      <c r="C1313" s="2">
        <v>464</v>
      </c>
      <c r="D1313" s="2">
        <v>311</v>
      </c>
      <c r="E1313" s="2">
        <v>231</v>
      </c>
      <c r="F1313" s="2">
        <v>179</v>
      </c>
      <c r="G1313" s="2">
        <v>68</v>
      </c>
      <c r="H1313" s="2">
        <v>294</v>
      </c>
      <c r="S1313" s="4"/>
      <c r="T1313" s="4"/>
    </row>
    <row r="1314" spans="1:20" ht="12.75">
      <c r="A1314" s="3" t="s">
        <v>563</v>
      </c>
      <c r="B1314" s="2">
        <v>5</v>
      </c>
      <c r="C1314" s="2">
        <v>202</v>
      </c>
      <c r="D1314" s="2">
        <v>96</v>
      </c>
      <c r="E1314" s="2">
        <v>130</v>
      </c>
      <c r="F1314" s="2">
        <v>87</v>
      </c>
      <c r="G1314" s="2">
        <v>31</v>
      </c>
      <c r="H1314" s="2">
        <v>106</v>
      </c>
      <c r="S1314" s="4"/>
      <c r="T1314" s="4"/>
    </row>
    <row r="1315" spans="1:20" ht="12.75">
      <c r="A1315" s="3" t="s">
        <v>564</v>
      </c>
      <c r="B1315" s="2">
        <v>15</v>
      </c>
      <c r="C1315" s="2">
        <v>237</v>
      </c>
      <c r="D1315" s="2">
        <v>123</v>
      </c>
      <c r="E1315" s="2">
        <v>151</v>
      </c>
      <c r="F1315" s="2">
        <v>121</v>
      </c>
      <c r="G1315" s="2">
        <v>41</v>
      </c>
      <c r="H1315" s="2">
        <v>107</v>
      </c>
      <c r="S1315" s="4"/>
      <c r="T1315" s="4"/>
    </row>
    <row r="1316" spans="1:20" ht="12.75">
      <c r="A1316" s="3" t="s">
        <v>565</v>
      </c>
      <c r="B1316" s="2">
        <v>12</v>
      </c>
      <c r="C1316" s="2">
        <v>410</v>
      </c>
      <c r="D1316" s="2">
        <v>258</v>
      </c>
      <c r="E1316" s="2">
        <v>217</v>
      </c>
      <c r="F1316" s="2">
        <v>273</v>
      </c>
      <c r="G1316" s="2">
        <v>35</v>
      </c>
      <c r="H1316" s="2">
        <v>169</v>
      </c>
      <c r="S1316" s="4"/>
      <c r="T1316" s="4"/>
    </row>
    <row r="1317" spans="1:20" ht="12.75">
      <c r="A1317" s="3" t="s">
        <v>566</v>
      </c>
      <c r="B1317" s="2">
        <v>12</v>
      </c>
      <c r="C1317" s="2">
        <v>318</v>
      </c>
      <c r="D1317" s="2">
        <v>182</v>
      </c>
      <c r="E1317" s="2">
        <v>182</v>
      </c>
      <c r="F1317" s="2">
        <v>155</v>
      </c>
      <c r="G1317" s="2">
        <v>63</v>
      </c>
      <c r="H1317" s="2">
        <v>146</v>
      </c>
      <c r="S1317" s="4"/>
      <c r="T1317" s="4"/>
    </row>
    <row r="1318" spans="1:20" ht="12.75">
      <c r="A1318" s="3" t="s">
        <v>567</v>
      </c>
      <c r="B1318" s="2">
        <v>5</v>
      </c>
      <c r="C1318" s="2">
        <v>131</v>
      </c>
      <c r="D1318" s="2">
        <v>95</v>
      </c>
      <c r="E1318" s="2">
        <v>65</v>
      </c>
      <c r="F1318" s="2">
        <v>80</v>
      </c>
      <c r="G1318" s="2">
        <v>27</v>
      </c>
      <c r="H1318" s="2">
        <v>46</v>
      </c>
      <c r="S1318" s="4"/>
      <c r="T1318" s="4"/>
    </row>
    <row r="1319" spans="1:20" ht="12.75">
      <c r="A1319" s="3" t="s">
        <v>568</v>
      </c>
      <c r="B1319" s="2">
        <v>5</v>
      </c>
      <c r="C1319" s="2">
        <v>241</v>
      </c>
      <c r="D1319" s="2">
        <v>125</v>
      </c>
      <c r="E1319" s="2">
        <v>148</v>
      </c>
      <c r="F1319" s="2">
        <v>101</v>
      </c>
      <c r="G1319" s="2">
        <v>38</v>
      </c>
      <c r="H1319" s="2">
        <v>222</v>
      </c>
      <c r="S1319" s="4"/>
      <c r="T1319" s="4"/>
    </row>
    <row r="1320" spans="1:20" ht="12.75">
      <c r="A1320" s="3" t="s">
        <v>569</v>
      </c>
      <c r="B1320" s="2">
        <v>6</v>
      </c>
      <c r="C1320" s="2">
        <v>53</v>
      </c>
      <c r="D1320" s="2">
        <v>35</v>
      </c>
      <c r="E1320" s="2">
        <v>30</v>
      </c>
      <c r="F1320" s="2">
        <v>33</v>
      </c>
      <c r="G1320" s="2">
        <v>11</v>
      </c>
      <c r="H1320" s="2">
        <v>21</v>
      </c>
      <c r="S1320" s="4"/>
      <c r="T1320" s="4"/>
    </row>
    <row r="1321" spans="1:20" ht="12.75">
      <c r="A1321" s="3" t="s">
        <v>570</v>
      </c>
      <c r="B1321" s="2">
        <v>2</v>
      </c>
      <c r="C1321" s="2">
        <v>68</v>
      </c>
      <c r="D1321" s="2">
        <v>29</v>
      </c>
      <c r="E1321" s="2">
        <v>46</v>
      </c>
      <c r="F1321" s="2">
        <v>30</v>
      </c>
      <c r="G1321" s="2">
        <v>15</v>
      </c>
      <c r="H1321" s="2">
        <v>29</v>
      </c>
      <c r="S1321" s="4"/>
      <c r="T1321" s="4"/>
    </row>
    <row r="1322" spans="1:20" ht="12.75">
      <c r="A1322" s="3" t="s">
        <v>571</v>
      </c>
      <c r="B1322" s="2">
        <v>3</v>
      </c>
      <c r="C1322" s="2">
        <v>16</v>
      </c>
      <c r="D1322" s="2">
        <v>5</v>
      </c>
      <c r="E1322" s="2">
        <v>15</v>
      </c>
      <c r="F1322" s="2">
        <v>7</v>
      </c>
      <c r="G1322" s="2">
        <v>4</v>
      </c>
      <c r="H1322" s="2">
        <v>6</v>
      </c>
      <c r="S1322" s="4"/>
      <c r="T1322" s="4"/>
    </row>
    <row r="1323" spans="1:20" ht="12.75">
      <c r="A1323" s="3" t="s">
        <v>572</v>
      </c>
      <c r="B1323" s="2">
        <v>0</v>
      </c>
      <c r="C1323" s="2">
        <v>7</v>
      </c>
      <c r="D1323" s="2">
        <v>9</v>
      </c>
      <c r="E1323" s="2">
        <v>5</v>
      </c>
      <c r="F1323" s="2">
        <v>10</v>
      </c>
      <c r="G1323" s="2">
        <v>4</v>
      </c>
      <c r="H1323" s="2">
        <v>0</v>
      </c>
      <c r="S1323" s="4"/>
      <c r="T1323" s="4"/>
    </row>
    <row r="1324" spans="1:20" ht="12.75">
      <c r="A1324" s="3" t="s">
        <v>573</v>
      </c>
      <c r="B1324" s="2">
        <v>8</v>
      </c>
      <c r="C1324" s="2">
        <v>205</v>
      </c>
      <c r="D1324" s="2">
        <v>89</v>
      </c>
      <c r="E1324" s="2">
        <v>136</v>
      </c>
      <c r="F1324" s="2">
        <v>60</v>
      </c>
      <c r="G1324" s="2">
        <v>30</v>
      </c>
      <c r="H1324" s="2">
        <v>127</v>
      </c>
      <c r="S1324" s="4"/>
      <c r="T1324" s="4"/>
    </row>
    <row r="1325" spans="1:20" ht="12.75">
      <c r="A1325" s="3" t="s">
        <v>574</v>
      </c>
      <c r="B1325" s="2">
        <v>5</v>
      </c>
      <c r="C1325" s="2">
        <v>273</v>
      </c>
      <c r="D1325" s="2">
        <v>101</v>
      </c>
      <c r="E1325" s="2">
        <v>216</v>
      </c>
      <c r="F1325" s="2">
        <v>103</v>
      </c>
      <c r="G1325" s="2">
        <v>47</v>
      </c>
      <c r="H1325" s="2">
        <v>148</v>
      </c>
      <c r="S1325" s="4"/>
      <c r="T1325" s="4"/>
    </row>
    <row r="1326" spans="1:20" ht="12.75">
      <c r="A1326" s="1" t="s">
        <v>723</v>
      </c>
      <c r="B1326" s="46" t="s">
        <v>112</v>
      </c>
      <c r="C1326" s="48"/>
      <c r="D1326" s="46" t="s">
        <v>113</v>
      </c>
      <c r="E1326" s="48"/>
      <c r="F1326" s="46" t="s">
        <v>115</v>
      </c>
      <c r="G1326" s="47"/>
      <c r="H1326" s="48"/>
      <c r="S1326" s="4"/>
      <c r="T1326" s="4"/>
    </row>
    <row r="1327" spans="1:20" ht="12.75">
      <c r="A1327" s="5"/>
      <c r="B1327" s="2" t="s">
        <v>1114</v>
      </c>
      <c r="C1327" s="2" t="s">
        <v>138</v>
      </c>
      <c r="D1327" s="2" t="s">
        <v>591</v>
      </c>
      <c r="E1327" s="2" t="s">
        <v>1115</v>
      </c>
      <c r="F1327" s="2" t="s">
        <v>1118</v>
      </c>
      <c r="G1327" s="2" t="s">
        <v>1120</v>
      </c>
      <c r="H1327" s="2" t="s">
        <v>1117</v>
      </c>
      <c r="S1327" s="4"/>
      <c r="T1327" s="4"/>
    </row>
    <row r="1328" spans="1:20" ht="12.75">
      <c r="A1328" s="6"/>
      <c r="B1328" s="2" t="s">
        <v>130</v>
      </c>
      <c r="C1328" s="2" t="s">
        <v>139</v>
      </c>
      <c r="D1328" s="2" t="s">
        <v>663</v>
      </c>
      <c r="E1328" s="2" t="s">
        <v>1116</v>
      </c>
      <c r="F1328" s="2" t="s">
        <v>1119</v>
      </c>
      <c r="G1328" s="2" t="s">
        <v>1121</v>
      </c>
      <c r="H1328" s="2" t="s">
        <v>140</v>
      </c>
      <c r="S1328" s="4"/>
      <c r="T1328" s="4"/>
    </row>
    <row r="1329" spans="1:20" ht="12.75">
      <c r="A1329" s="7" t="s">
        <v>1165</v>
      </c>
      <c r="S1329" s="4"/>
      <c r="T1329" s="4"/>
    </row>
    <row r="1330" spans="1:20" ht="12.75">
      <c r="A1330" s="3" t="s">
        <v>575</v>
      </c>
      <c r="B1330" s="2">
        <v>14</v>
      </c>
      <c r="C1330" s="2">
        <v>377</v>
      </c>
      <c r="D1330" s="2">
        <v>166</v>
      </c>
      <c r="E1330" s="2">
        <v>256</v>
      </c>
      <c r="F1330" s="2">
        <v>160</v>
      </c>
      <c r="G1330" s="2">
        <v>37</v>
      </c>
      <c r="H1330" s="2">
        <v>218</v>
      </c>
      <c r="S1330" s="4"/>
      <c r="T1330" s="4"/>
    </row>
    <row r="1331" spans="1:20" ht="12.75">
      <c r="A1331" s="3" t="s">
        <v>576</v>
      </c>
      <c r="B1331" s="2">
        <v>3</v>
      </c>
      <c r="C1331" s="2">
        <v>129</v>
      </c>
      <c r="D1331" s="2">
        <v>57</v>
      </c>
      <c r="E1331" s="2">
        <v>82</v>
      </c>
      <c r="F1331" s="2">
        <v>39</v>
      </c>
      <c r="G1331" s="2">
        <v>17</v>
      </c>
      <c r="H1331" s="2">
        <v>79</v>
      </c>
      <c r="S1331" s="4"/>
      <c r="T1331" s="4"/>
    </row>
    <row r="1332" spans="1:20" ht="12.75">
      <c r="A1332" s="3" t="s">
        <v>577</v>
      </c>
      <c r="B1332" s="2">
        <v>7</v>
      </c>
      <c r="C1332" s="2">
        <v>227</v>
      </c>
      <c r="D1332" s="2">
        <v>166</v>
      </c>
      <c r="E1332" s="2">
        <v>111</v>
      </c>
      <c r="F1332" s="2">
        <v>124</v>
      </c>
      <c r="G1332" s="2">
        <v>56</v>
      </c>
      <c r="H1332" s="2">
        <v>99</v>
      </c>
      <c r="S1332" s="4"/>
      <c r="T1332" s="4"/>
    </row>
    <row r="1333" spans="1:20" ht="12.75">
      <c r="A1333" s="3" t="s">
        <v>578</v>
      </c>
      <c r="B1333" s="2">
        <v>5</v>
      </c>
      <c r="C1333" s="2">
        <v>203</v>
      </c>
      <c r="D1333" s="2">
        <v>98</v>
      </c>
      <c r="E1333" s="2">
        <v>132</v>
      </c>
      <c r="F1333" s="2">
        <v>64</v>
      </c>
      <c r="G1333" s="2">
        <v>62</v>
      </c>
      <c r="H1333" s="2">
        <v>101</v>
      </c>
      <c r="S1333" s="4"/>
      <c r="T1333" s="4"/>
    </row>
    <row r="1334" spans="1:20" ht="12.75">
      <c r="A1334" s="3" t="s">
        <v>1122</v>
      </c>
      <c r="B1334" s="2">
        <v>6</v>
      </c>
      <c r="C1334" s="2">
        <v>42</v>
      </c>
      <c r="D1334" s="2">
        <v>26</v>
      </c>
      <c r="E1334" s="2">
        <v>21</v>
      </c>
      <c r="F1334" s="2">
        <v>16</v>
      </c>
      <c r="G1334" s="2">
        <v>8</v>
      </c>
      <c r="H1334" s="2">
        <v>17</v>
      </c>
      <c r="S1334" s="4"/>
      <c r="T1334" s="4"/>
    </row>
    <row r="1335" spans="1:8" ht="12.75">
      <c r="A1335" s="3" t="s">
        <v>1123</v>
      </c>
      <c r="B1335" s="2">
        <v>3</v>
      </c>
      <c r="C1335" s="2">
        <v>13</v>
      </c>
      <c r="D1335" s="2">
        <v>10</v>
      </c>
      <c r="E1335" s="2">
        <v>6</v>
      </c>
      <c r="F1335" s="2">
        <v>8</v>
      </c>
      <c r="G1335" s="2">
        <v>5</v>
      </c>
      <c r="H1335" s="2">
        <v>2</v>
      </c>
    </row>
    <row r="1336" spans="1:20" ht="12.75">
      <c r="A1336" s="9" t="s">
        <v>1</v>
      </c>
      <c r="B1336" s="11">
        <f aca="true" t="shared" si="43" ref="B1336:H1336">SUM(B1311:B1335)</f>
        <v>140</v>
      </c>
      <c r="C1336" s="11">
        <f t="shared" si="43"/>
        <v>4053</v>
      </c>
      <c r="D1336" s="11">
        <f t="shared" si="43"/>
        <v>2260</v>
      </c>
      <c r="E1336" s="11">
        <f t="shared" si="43"/>
        <v>2447</v>
      </c>
      <c r="F1336" s="11">
        <f t="shared" si="43"/>
        <v>1870</v>
      </c>
      <c r="G1336" s="11">
        <f t="shared" si="43"/>
        <v>695</v>
      </c>
      <c r="H1336" s="11">
        <f t="shared" si="43"/>
        <v>2157</v>
      </c>
      <c r="O1336" s="4"/>
      <c r="P1336" s="4"/>
      <c r="Q1336" s="4"/>
      <c r="R1336" s="4"/>
      <c r="S1336" s="4"/>
      <c r="T1336" s="4"/>
    </row>
    <row r="1337" spans="15:20" ht="12.75">
      <c r="O1337" s="4"/>
      <c r="P1337" s="4"/>
      <c r="Q1337" s="4"/>
      <c r="R1337" s="4"/>
      <c r="S1337" s="4"/>
      <c r="T1337" s="4"/>
    </row>
    <row r="1338" spans="1:20" ht="12.75">
      <c r="A1338" s="9" t="s">
        <v>87</v>
      </c>
      <c r="B1338" s="12">
        <f aca="true" t="shared" si="44" ref="B1338:H1338">B1308+B1336</f>
        <v>187</v>
      </c>
      <c r="C1338" s="12">
        <f t="shared" si="44"/>
        <v>4950</v>
      </c>
      <c r="D1338" s="12">
        <f t="shared" si="44"/>
        <v>2834</v>
      </c>
      <c r="E1338" s="12">
        <f t="shared" si="44"/>
        <v>2993</v>
      </c>
      <c r="F1338" s="12">
        <f t="shared" si="44"/>
        <v>2329</v>
      </c>
      <c r="G1338" s="12">
        <f t="shared" si="44"/>
        <v>904</v>
      </c>
      <c r="H1338" s="12">
        <f t="shared" si="44"/>
        <v>2562</v>
      </c>
      <c r="O1338" s="4"/>
      <c r="P1338" s="4"/>
      <c r="Q1338" s="4"/>
      <c r="R1338" s="4"/>
      <c r="S1338" s="4"/>
      <c r="T1338" s="4"/>
    </row>
    <row r="1339" spans="1:20" ht="12.75">
      <c r="A1339" s="4"/>
      <c r="O1339" s="4"/>
      <c r="P1339" s="4"/>
      <c r="Q1339" s="4"/>
      <c r="R1339" s="4"/>
      <c r="S1339" s="4"/>
      <c r="T1339" s="4"/>
    </row>
    <row r="1340" spans="1:20" ht="12.75">
      <c r="A1340" s="1" t="s">
        <v>724</v>
      </c>
      <c r="B1340" s="46" t="s">
        <v>112</v>
      </c>
      <c r="C1340" s="48"/>
      <c r="D1340" s="46" t="s">
        <v>113</v>
      </c>
      <c r="E1340" s="48"/>
      <c r="F1340" s="46" t="s">
        <v>115</v>
      </c>
      <c r="G1340" s="47"/>
      <c r="H1340" s="48"/>
      <c r="I1340" s="3"/>
      <c r="J1340" s="3"/>
      <c r="O1340" s="4"/>
      <c r="P1340" s="4"/>
      <c r="Q1340" s="4"/>
      <c r="R1340" s="4"/>
      <c r="S1340" s="4"/>
      <c r="T1340" s="4"/>
    </row>
    <row r="1341" spans="1:20" ht="12.75">
      <c r="A1341" s="15"/>
      <c r="B1341" s="2" t="s">
        <v>664</v>
      </c>
      <c r="C1341" s="2" t="s">
        <v>1124</v>
      </c>
      <c r="D1341" s="2" t="s">
        <v>1125</v>
      </c>
      <c r="E1341" s="2" t="s">
        <v>1126</v>
      </c>
      <c r="F1341" s="6" t="s">
        <v>1128</v>
      </c>
      <c r="G1341" s="6" t="s">
        <v>1130</v>
      </c>
      <c r="H1341" s="6" t="s">
        <v>1132</v>
      </c>
      <c r="I1341" s="3"/>
      <c r="J1341" s="3"/>
      <c r="O1341" s="4"/>
      <c r="P1341" s="4"/>
      <c r="Q1341" s="4"/>
      <c r="R1341" s="4"/>
      <c r="S1341" s="4"/>
      <c r="T1341" s="4"/>
    </row>
    <row r="1342" spans="1:20" ht="12.75">
      <c r="A1342" s="5"/>
      <c r="B1342" s="2" t="s">
        <v>665</v>
      </c>
      <c r="C1342" s="2" t="s">
        <v>127</v>
      </c>
      <c r="D1342" s="2" t="s">
        <v>137</v>
      </c>
      <c r="E1342" s="2" t="s">
        <v>1127</v>
      </c>
      <c r="F1342" s="6" t="s">
        <v>1129</v>
      </c>
      <c r="G1342" s="6" t="s">
        <v>1131</v>
      </c>
      <c r="H1342" s="6" t="s">
        <v>770</v>
      </c>
      <c r="I1342" s="3"/>
      <c r="J1342" s="3"/>
      <c r="O1342" s="4"/>
      <c r="P1342" s="4"/>
      <c r="Q1342" s="4"/>
      <c r="R1342" s="4"/>
      <c r="S1342" s="4"/>
      <c r="T1342" s="4"/>
    </row>
    <row r="1343" spans="1:20" ht="12.75">
      <c r="A1343" s="7" t="s">
        <v>67</v>
      </c>
      <c r="F1343" s="6"/>
      <c r="G1343" s="6"/>
      <c r="H1343" s="6"/>
      <c r="I1343" s="3"/>
      <c r="J1343" s="3"/>
      <c r="O1343" s="4"/>
      <c r="P1343" s="4"/>
      <c r="Q1343" s="4"/>
      <c r="R1343" s="4"/>
      <c r="S1343" s="4"/>
      <c r="T1343" s="4"/>
    </row>
    <row r="1344" spans="1:20" ht="12.75">
      <c r="A1344" s="3" t="s">
        <v>68</v>
      </c>
      <c r="B1344" s="2">
        <v>142</v>
      </c>
      <c r="C1344" s="2">
        <v>64</v>
      </c>
      <c r="D1344" s="2">
        <v>100</v>
      </c>
      <c r="E1344" s="2">
        <v>80</v>
      </c>
      <c r="F1344" s="6">
        <v>18</v>
      </c>
      <c r="G1344" s="6">
        <v>103</v>
      </c>
      <c r="H1344" s="6">
        <v>98</v>
      </c>
      <c r="I1344" s="3"/>
      <c r="J1344" s="3"/>
      <c r="O1344" s="4"/>
      <c r="P1344" s="4"/>
      <c r="Q1344" s="4"/>
      <c r="R1344" s="4"/>
      <c r="S1344" s="4"/>
      <c r="T1344" s="4"/>
    </row>
    <row r="1345" spans="1:20" ht="12.75">
      <c r="A1345" s="3" t="s">
        <v>69</v>
      </c>
      <c r="B1345" s="2">
        <v>75</v>
      </c>
      <c r="C1345" s="2">
        <v>39</v>
      </c>
      <c r="D1345" s="2">
        <v>58</v>
      </c>
      <c r="E1345" s="2">
        <v>41</v>
      </c>
      <c r="F1345" s="6">
        <v>8</v>
      </c>
      <c r="G1345" s="6">
        <v>48</v>
      </c>
      <c r="H1345" s="6">
        <v>64</v>
      </c>
      <c r="I1345" s="3"/>
      <c r="J1345" s="3"/>
      <c r="O1345" s="4"/>
      <c r="P1345" s="4"/>
      <c r="Q1345" s="4"/>
      <c r="R1345" s="4"/>
      <c r="S1345" s="4"/>
      <c r="T1345" s="4"/>
    </row>
    <row r="1346" spans="1:20" ht="12.75">
      <c r="A1346" s="3" t="s">
        <v>271</v>
      </c>
      <c r="B1346" s="2">
        <v>129</v>
      </c>
      <c r="C1346" s="2">
        <v>59</v>
      </c>
      <c r="D1346" s="2">
        <v>99</v>
      </c>
      <c r="E1346" s="2">
        <v>76</v>
      </c>
      <c r="F1346" s="6">
        <v>8</v>
      </c>
      <c r="G1346" s="6">
        <v>83</v>
      </c>
      <c r="H1346" s="6">
        <v>100</v>
      </c>
      <c r="I1346" s="3"/>
      <c r="J1346" s="3"/>
      <c r="O1346" s="4"/>
      <c r="P1346" s="4"/>
      <c r="Q1346" s="4"/>
      <c r="R1346" s="4"/>
      <c r="S1346" s="4"/>
      <c r="T1346" s="4"/>
    </row>
    <row r="1347" spans="1:20" ht="12.75">
      <c r="A1347" s="3" t="s">
        <v>70</v>
      </c>
      <c r="B1347" s="2">
        <v>119</v>
      </c>
      <c r="C1347" s="2">
        <v>23</v>
      </c>
      <c r="D1347" s="2">
        <v>36</v>
      </c>
      <c r="E1347" s="2">
        <v>88</v>
      </c>
      <c r="F1347" s="6">
        <v>0</v>
      </c>
      <c r="G1347" s="6">
        <v>68</v>
      </c>
      <c r="H1347" s="6">
        <v>68</v>
      </c>
      <c r="I1347" s="3"/>
      <c r="J1347" s="3"/>
      <c r="O1347" s="4"/>
      <c r="P1347" s="4"/>
      <c r="Q1347" s="4"/>
      <c r="R1347" s="4"/>
      <c r="S1347" s="4"/>
      <c r="T1347" s="4"/>
    </row>
    <row r="1348" spans="1:20" ht="12.75">
      <c r="A1348" s="9" t="s">
        <v>1</v>
      </c>
      <c r="B1348" s="11">
        <f aca="true" t="shared" si="45" ref="B1348:H1348">SUM(B1344:B1347)</f>
        <v>465</v>
      </c>
      <c r="C1348" s="11">
        <f t="shared" si="45"/>
        <v>185</v>
      </c>
      <c r="D1348" s="11">
        <f t="shared" si="45"/>
        <v>293</v>
      </c>
      <c r="E1348" s="11">
        <f t="shared" si="45"/>
        <v>285</v>
      </c>
      <c r="F1348" s="11">
        <f t="shared" si="45"/>
        <v>34</v>
      </c>
      <c r="G1348" s="11">
        <f t="shared" si="45"/>
        <v>302</v>
      </c>
      <c r="H1348" s="11">
        <f t="shared" si="45"/>
        <v>330</v>
      </c>
      <c r="I1348" s="3"/>
      <c r="J1348" s="3"/>
      <c r="O1348" s="4"/>
      <c r="P1348" s="4"/>
      <c r="Q1348" s="4"/>
      <c r="R1348" s="4"/>
      <c r="S1348" s="4"/>
      <c r="T1348" s="4"/>
    </row>
    <row r="1349" spans="1:20" ht="12.75">
      <c r="A1349" s="9"/>
      <c r="B1349" s="11"/>
      <c r="C1349" s="11"/>
      <c r="D1349" s="11"/>
      <c r="E1349" s="11"/>
      <c r="F1349" s="3"/>
      <c r="G1349" s="3"/>
      <c r="H1349" s="3"/>
      <c r="I1349" s="3"/>
      <c r="J1349" s="3"/>
      <c r="O1349" s="4"/>
      <c r="P1349" s="4"/>
      <c r="Q1349" s="4"/>
      <c r="R1349" s="4"/>
      <c r="S1349" s="4"/>
      <c r="T1349" s="4"/>
    </row>
    <row r="1350" spans="1:20" ht="12.75">
      <c r="A1350" s="7" t="s">
        <v>7</v>
      </c>
      <c r="F1350" s="3"/>
      <c r="G1350" s="3"/>
      <c r="H1350" s="3"/>
      <c r="I1350" s="3"/>
      <c r="J1350" s="3"/>
      <c r="O1350" s="4"/>
      <c r="P1350" s="4"/>
      <c r="Q1350" s="4"/>
      <c r="R1350" s="4"/>
      <c r="S1350" s="4"/>
      <c r="T1350" s="4"/>
    </row>
    <row r="1351" spans="1:20" ht="12.75">
      <c r="A1351" s="3" t="s">
        <v>199</v>
      </c>
      <c r="B1351" s="2">
        <v>60</v>
      </c>
      <c r="C1351" s="2">
        <v>20</v>
      </c>
      <c r="D1351" s="2">
        <v>32</v>
      </c>
      <c r="E1351" s="2">
        <v>41</v>
      </c>
      <c r="F1351" s="6">
        <v>2</v>
      </c>
      <c r="G1351" s="6">
        <v>32</v>
      </c>
      <c r="H1351" s="6">
        <v>46</v>
      </c>
      <c r="I1351" s="3"/>
      <c r="J1351" s="3"/>
      <c r="O1351" s="4"/>
      <c r="P1351" s="4"/>
      <c r="Q1351" s="4"/>
      <c r="R1351" s="4"/>
      <c r="S1351" s="4"/>
      <c r="T1351" s="4"/>
    </row>
    <row r="1352" spans="1:20" ht="12.75">
      <c r="A1352" s="3" t="s">
        <v>200</v>
      </c>
      <c r="B1352" s="2">
        <v>48</v>
      </c>
      <c r="C1352" s="2">
        <v>19</v>
      </c>
      <c r="D1352" s="2">
        <v>25</v>
      </c>
      <c r="E1352" s="2">
        <v>34</v>
      </c>
      <c r="F1352" s="6">
        <v>2</v>
      </c>
      <c r="G1352" s="6">
        <v>29</v>
      </c>
      <c r="H1352" s="6">
        <v>34</v>
      </c>
      <c r="I1352" s="3"/>
      <c r="J1352" s="3"/>
      <c r="O1352" s="4"/>
      <c r="P1352" s="4"/>
      <c r="Q1352" s="4"/>
      <c r="R1352" s="4"/>
      <c r="S1352" s="4"/>
      <c r="T1352" s="4"/>
    </row>
    <row r="1353" spans="1:20" ht="12.75">
      <c r="A1353" s="3" t="s">
        <v>268</v>
      </c>
      <c r="B1353" s="2">
        <v>38</v>
      </c>
      <c r="C1353" s="2">
        <v>19</v>
      </c>
      <c r="D1353" s="2">
        <v>25</v>
      </c>
      <c r="E1353" s="2">
        <v>29</v>
      </c>
      <c r="F1353" s="6">
        <v>3</v>
      </c>
      <c r="G1353" s="6">
        <v>30</v>
      </c>
      <c r="H1353" s="6">
        <v>26</v>
      </c>
      <c r="I1353" s="3"/>
      <c r="J1353" s="3"/>
      <c r="O1353" s="4"/>
      <c r="P1353" s="4"/>
      <c r="Q1353" s="4"/>
      <c r="R1353" s="4"/>
      <c r="S1353" s="4"/>
      <c r="T1353" s="4"/>
    </row>
    <row r="1354" spans="1:20" ht="12.75">
      <c r="A1354" s="9" t="s">
        <v>1</v>
      </c>
      <c r="B1354" s="11">
        <f aca="true" t="shared" si="46" ref="B1354:H1354">SUM(B1351:B1353)</f>
        <v>146</v>
      </c>
      <c r="C1354" s="11">
        <f t="shared" si="46"/>
        <v>58</v>
      </c>
      <c r="D1354" s="11">
        <f t="shared" si="46"/>
        <v>82</v>
      </c>
      <c r="E1354" s="11">
        <f t="shared" si="46"/>
        <v>104</v>
      </c>
      <c r="F1354" s="11">
        <f t="shared" si="46"/>
        <v>7</v>
      </c>
      <c r="G1354" s="11">
        <f t="shared" si="46"/>
        <v>91</v>
      </c>
      <c r="H1354" s="11">
        <f t="shared" si="46"/>
        <v>106</v>
      </c>
      <c r="I1354" s="3"/>
      <c r="J1354" s="3"/>
      <c r="O1354" s="4"/>
      <c r="P1354" s="4"/>
      <c r="Q1354" s="4"/>
      <c r="R1354" s="4"/>
      <c r="S1354" s="4"/>
      <c r="T1354" s="4"/>
    </row>
    <row r="1355" spans="2:20" ht="12.75">
      <c r="B1355" s="5"/>
      <c r="C1355" s="5"/>
      <c r="D1355" s="5"/>
      <c r="F1355" s="3"/>
      <c r="G1355" s="3"/>
      <c r="H1355" s="3"/>
      <c r="I1355" s="3"/>
      <c r="J1355" s="3"/>
      <c r="O1355" s="4"/>
      <c r="P1355" s="4"/>
      <c r="Q1355" s="4"/>
      <c r="R1355" s="4"/>
      <c r="S1355" s="4"/>
      <c r="T1355" s="4"/>
    </row>
    <row r="1356" spans="1:20" ht="12.75">
      <c r="A1356" s="7" t="s">
        <v>60</v>
      </c>
      <c r="F1356" s="3"/>
      <c r="G1356" s="3"/>
      <c r="H1356" s="3"/>
      <c r="I1356" s="3"/>
      <c r="J1356" s="3"/>
      <c r="O1356" s="4"/>
      <c r="P1356" s="4"/>
      <c r="Q1356" s="4"/>
      <c r="R1356" s="4"/>
      <c r="S1356" s="4"/>
      <c r="T1356" s="4"/>
    </row>
    <row r="1357" spans="1:20" ht="12.75">
      <c r="A1357" s="3">
        <v>1</v>
      </c>
      <c r="B1357" s="2">
        <v>126</v>
      </c>
      <c r="C1357" s="2">
        <v>86</v>
      </c>
      <c r="D1357" s="2">
        <v>104</v>
      </c>
      <c r="E1357" s="8">
        <v>94</v>
      </c>
      <c r="F1357" s="6">
        <v>17</v>
      </c>
      <c r="G1357" s="6">
        <v>92</v>
      </c>
      <c r="H1357" s="6">
        <v>126</v>
      </c>
      <c r="I1357" s="3"/>
      <c r="J1357" s="3"/>
      <c r="O1357" s="4"/>
      <c r="P1357" s="4"/>
      <c r="Q1357" s="4"/>
      <c r="R1357" s="4"/>
      <c r="S1357" s="4"/>
      <c r="T1357" s="4"/>
    </row>
    <row r="1358" spans="1:20" ht="12.75">
      <c r="A1358" s="3">
        <v>2</v>
      </c>
      <c r="B1358" s="2">
        <v>115</v>
      </c>
      <c r="C1358" s="2">
        <v>156</v>
      </c>
      <c r="D1358" s="2">
        <v>131</v>
      </c>
      <c r="E1358" s="8">
        <v>126</v>
      </c>
      <c r="F1358" s="6">
        <v>6</v>
      </c>
      <c r="G1358" s="6">
        <v>85</v>
      </c>
      <c r="H1358" s="6">
        <v>189</v>
      </c>
      <c r="I1358" s="3"/>
      <c r="J1358" s="3"/>
      <c r="O1358" s="4"/>
      <c r="P1358" s="4"/>
      <c r="Q1358" s="4"/>
      <c r="R1358" s="4"/>
      <c r="S1358" s="4"/>
      <c r="T1358" s="4"/>
    </row>
    <row r="1359" spans="1:20" ht="12.75">
      <c r="A1359" s="3">
        <v>3</v>
      </c>
      <c r="B1359" s="2">
        <v>69</v>
      </c>
      <c r="C1359" s="2">
        <v>133</v>
      </c>
      <c r="D1359" s="2">
        <v>97</v>
      </c>
      <c r="E1359" s="8">
        <v>92</v>
      </c>
      <c r="F1359" s="6">
        <v>8</v>
      </c>
      <c r="G1359" s="6">
        <v>68</v>
      </c>
      <c r="H1359" s="6">
        <v>135</v>
      </c>
      <c r="I1359" s="3"/>
      <c r="J1359" s="3"/>
      <c r="O1359" s="4"/>
      <c r="P1359" s="4"/>
      <c r="Q1359" s="4"/>
      <c r="R1359" s="4"/>
      <c r="S1359" s="4"/>
      <c r="T1359" s="4"/>
    </row>
    <row r="1360" spans="1:20" ht="12.75">
      <c r="A1360" s="3">
        <v>4</v>
      </c>
      <c r="B1360" s="2">
        <v>111</v>
      </c>
      <c r="C1360" s="2">
        <v>122</v>
      </c>
      <c r="D1360" s="2">
        <v>97</v>
      </c>
      <c r="E1360" s="8">
        <v>127</v>
      </c>
      <c r="F1360" s="6">
        <v>7</v>
      </c>
      <c r="G1360" s="6">
        <v>122</v>
      </c>
      <c r="H1360" s="6">
        <v>111</v>
      </c>
      <c r="I1360" s="3"/>
      <c r="J1360" s="3"/>
      <c r="O1360" s="4"/>
      <c r="P1360" s="4"/>
      <c r="Q1360" s="4"/>
      <c r="R1360" s="4"/>
      <c r="S1360" s="4"/>
      <c r="T1360" s="4"/>
    </row>
    <row r="1361" spans="1:20" ht="12.75">
      <c r="A1361" s="3">
        <v>5</v>
      </c>
      <c r="B1361" s="2">
        <v>81</v>
      </c>
      <c r="C1361" s="2">
        <v>87</v>
      </c>
      <c r="D1361" s="2">
        <v>64</v>
      </c>
      <c r="E1361" s="8">
        <v>100</v>
      </c>
      <c r="F1361" s="6">
        <v>8</v>
      </c>
      <c r="G1361" s="6">
        <v>81</v>
      </c>
      <c r="H1361" s="6">
        <v>92</v>
      </c>
      <c r="I1361" s="3"/>
      <c r="J1361" s="3"/>
      <c r="O1361" s="4"/>
      <c r="P1361" s="4"/>
      <c r="Q1361" s="4"/>
      <c r="R1361" s="4"/>
      <c r="S1361" s="4"/>
      <c r="T1361" s="4"/>
    </row>
    <row r="1362" spans="1:20" ht="12.75">
      <c r="A1362" s="3">
        <v>6</v>
      </c>
      <c r="B1362" s="2">
        <v>130</v>
      </c>
      <c r="C1362" s="2">
        <v>106</v>
      </c>
      <c r="D1362" s="2">
        <v>105</v>
      </c>
      <c r="E1362" s="8">
        <v>114</v>
      </c>
      <c r="F1362" s="6">
        <v>8</v>
      </c>
      <c r="G1362" s="6">
        <v>97</v>
      </c>
      <c r="H1362" s="6">
        <v>134</v>
      </c>
      <c r="I1362" s="3"/>
      <c r="J1362" s="3"/>
      <c r="O1362" s="4"/>
      <c r="P1362" s="4"/>
      <c r="Q1362" s="4"/>
      <c r="R1362" s="4"/>
      <c r="S1362" s="4"/>
      <c r="T1362" s="4"/>
    </row>
    <row r="1363" spans="1:20" ht="12.75">
      <c r="A1363" s="3">
        <v>7</v>
      </c>
      <c r="B1363" s="2">
        <v>79</v>
      </c>
      <c r="C1363" s="2">
        <v>147</v>
      </c>
      <c r="D1363" s="2">
        <v>112</v>
      </c>
      <c r="E1363" s="8">
        <v>102</v>
      </c>
      <c r="F1363" s="6">
        <v>6</v>
      </c>
      <c r="G1363" s="6">
        <v>106</v>
      </c>
      <c r="H1363" s="6">
        <v>122</v>
      </c>
      <c r="I1363" s="3"/>
      <c r="J1363" s="3"/>
      <c r="O1363" s="4"/>
      <c r="P1363" s="4"/>
      <c r="Q1363" s="4"/>
      <c r="R1363" s="4"/>
      <c r="S1363" s="4"/>
      <c r="T1363" s="4"/>
    </row>
    <row r="1364" spans="1:20" ht="12.75">
      <c r="A1364" s="3">
        <v>8</v>
      </c>
      <c r="B1364" s="2">
        <v>106</v>
      </c>
      <c r="C1364" s="2">
        <v>153</v>
      </c>
      <c r="D1364" s="2">
        <v>111</v>
      </c>
      <c r="E1364" s="8">
        <v>131</v>
      </c>
      <c r="F1364" s="6">
        <v>20</v>
      </c>
      <c r="G1364" s="6">
        <v>112</v>
      </c>
      <c r="H1364" s="6">
        <v>151</v>
      </c>
      <c r="I1364" s="3"/>
      <c r="J1364" s="3"/>
      <c r="O1364" s="4"/>
      <c r="P1364" s="4"/>
      <c r="Q1364" s="4"/>
      <c r="R1364" s="4"/>
      <c r="S1364" s="4"/>
      <c r="T1364" s="4"/>
    </row>
    <row r="1365" spans="1:20" ht="12.75">
      <c r="A1365" s="3">
        <v>9</v>
      </c>
      <c r="B1365" s="2">
        <v>61</v>
      </c>
      <c r="C1365" s="2">
        <v>88</v>
      </c>
      <c r="D1365" s="2">
        <v>58</v>
      </c>
      <c r="E1365" s="8">
        <v>80</v>
      </c>
      <c r="F1365" s="6">
        <v>10</v>
      </c>
      <c r="G1365" s="6">
        <v>63</v>
      </c>
      <c r="H1365" s="6">
        <v>84</v>
      </c>
      <c r="I1365" s="3"/>
      <c r="J1365" s="3"/>
      <c r="O1365" s="4"/>
      <c r="P1365" s="4"/>
      <c r="Q1365" s="4"/>
      <c r="R1365" s="4"/>
      <c r="S1365" s="4"/>
      <c r="T1365" s="4"/>
    </row>
    <row r="1366" spans="1:20" ht="12.75">
      <c r="A1366" s="3">
        <v>10</v>
      </c>
      <c r="B1366" s="2">
        <v>111</v>
      </c>
      <c r="C1366" s="2">
        <v>140</v>
      </c>
      <c r="D1366" s="2">
        <v>107</v>
      </c>
      <c r="E1366" s="8">
        <v>134</v>
      </c>
      <c r="F1366" s="6">
        <v>7</v>
      </c>
      <c r="G1366" s="6">
        <v>89</v>
      </c>
      <c r="H1366" s="6">
        <v>161</v>
      </c>
      <c r="I1366" s="3"/>
      <c r="J1366" s="3"/>
      <c r="O1366" s="4"/>
      <c r="P1366" s="4"/>
      <c r="Q1366" s="4"/>
      <c r="R1366" s="4"/>
      <c r="S1366" s="4"/>
      <c r="T1366" s="4"/>
    </row>
    <row r="1367" spans="1:20" ht="12.75">
      <c r="A1367" s="1" t="s">
        <v>724</v>
      </c>
      <c r="B1367" s="46" t="s">
        <v>112</v>
      </c>
      <c r="C1367" s="48"/>
      <c r="D1367" s="46" t="s">
        <v>113</v>
      </c>
      <c r="E1367" s="48"/>
      <c r="F1367" s="46" t="s">
        <v>115</v>
      </c>
      <c r="G1367" s="47"/>
      <c r="H1367" s="48"/>
      <c r="I1367" s="3"/>
      <c r="J1367" s="3"/>
      <c r="O1367" s="4"/>
      <c r="P1367" s="4"/>
      <c r="Q1367" s="4"/>
      <c r="R1367" s="4"/>
      <c r="S1367" s="4"/>
      <c r="T1367" s="4"/>
    </row>
    <row r="1368" spans="1:20" ht="12.75">
      <c r="A1368" s="15"/>
      <c r="B1368" s="2" t="s">
        <v>664</v>
      </c>
      <c r="C1368" s="2" t="s">
        <v>1124</v>
      </c>
      <c r="D1368" s="2" t="s">
        <v>1125</v>
      </c>
      <c r="E1368" s="2" t="s">
        <v>1126</v>
      </c>
      <c r="F1368" s="6" t="s">
        <v>1128</v>
      </c>
      <c r="G1368" s="6" t="s">
        <v>1130</v>
      </c>
      <c r="H1368" s="6" t="s">
        <v>1132</v>
      </c>
      <c r="I1368" s="3"/>
      <c r="J1368" s="3"/>
      <c r="O1368" s="4"/>
      <c r="P1368" s="4"/>
      <c r="Q1368" s="4"/>
      <c r="R1368" s="4"/>
      <c r="S1368" s="4"/>
      <c r="T1368" s="4"/>
    </row>
    <row r="1369" spans="1:20" ht="12.75">
      <c r="A1369" s="5"/>
      <c r="B1369" s="2" t="s">
        <v>665</v>
      </c>
      <c r="C1369" s="2" t="s">
        <v>127</v>
      </c>
      <c r="D1369" s="2" t="s">
        <v>137</v>
      </c>
      <c r="E1369" s="2" t="s">
        <v>1127</v>
      </c>
      <c r="F1369" s="6" t="s">
        <v>1129</v>
      </c>
      <c r="G1369" s="6" t="s">
        <v>1131</v>
      </c>
      <c r="H1369" s="6" t="s">
        <v>770</v>
      </c>
      <c r="I1369" s="3"/>
      <c r="J1369" s="3"/>
      <c r="O1369" s="4"/>
      <c r="P1369" s="4"/>
      <c r="Q1369" s="4"/>
      <c r="R1369" s="4"/>
      <c r="S1369" s="4"/>
      <c r="T1369" s="4"/>
    </row>
    <row r="1370" spans="1:20" ht="12.75">
      <c r="A1370" s="7" t="s">
        <v>1166</v>
      </c>
      <c r="E1370" s="8"/>
      <c r="F1370" s="6"/>
      <c r="G1370" s="6"/>
      <c r="H1370" s="6"/>
      <c r="I1370" s="3"/>
      <c r="J1370" s="3"/>
      <c r="O1370" s="4"/>
      <c r="P1370" s="4"/>
      <c r="Q1370" s="4"/>
      <c r="R1370" s="4"/>
      <c r="S1370" s="4"/>
      <c r="T1370" s="4"/>
    </row>
    <row r="1371" spans="1:20" ht="12.75">
      <c r="A1371" s="3">
        <v>11</v>
      </c>
      <c r="B1371" s="2">
        <v>131</v>
      </c>
      <c r="C1371" s="2">
        <v>156</v>
      </c>
      <c r="D1371" s="2">
        <v>131</v>
      </c>
      <c r="E1371" s="8">
        <v>148</v>
      </c>
      <c r="F1371" s="6">
        <v>7</v>
      </c>
      <c r="G1371" s="6">
        <v>103</v>
      </c>
      <c r="H1371" s="6">
        <v>186</v>
      </c>
      <c r="I1371" s="3"/>
      <c r="J1371" s="3"/>
      <c r="O1371" s="4"/>
      <c r="P1371" s="4"/>
      <c r="Q1371" s="4"/>
      <c r="R1371" s="4"/>
      <c r="S1371" s="4"/>
      <c r="T1371" s="4"/>
    </row>
    <row r="1372" spans="1:20" ht="12.75">
      <c r="A1372" s="3">
        <v>12</v>
      </c>
      <c r="B1372" s="2">
        <v>90</v>
      </c>
      <c r="C1372" s="2">
        <v>106</v>
      </c>
      <c r="D1372" s="2">
        <v>120</v>
      </c>
      <c r="E1372" s="8">
        <v>76</v>
      </c>
      <c r="F1372" s="6">
        <v>11</v>
      </c>
      <c r="G1372" s="6">
        <v>87</v>
      </c>
      <c r="H1372" s="6">
        <v>114</v>
      </c>
      <c r="I1372" s="3"/>
      <c r="J1372" s="3"/>
      <c r="O1372" s="4"/>
      <c r="P1372" s="4"/>
      <c r="Q1372" s="4"/>
      <c r="R1372" s="4"/>
      <c r="S1372" s="4"/>
      <c r="T1372" s="4"/>
    </row>
    <row r="1373" spans="1:20" ht="12.75">
      <c r="A1373" s="3">
        <v>13</v>
      </c>
      <c r="B1373" s="2">
        <v>44</v>
      </c>
      <c r="C1373" s="2">
        <v>59</v>
      </c>
      <c r="D1373" s="2">
        <v>60</v>
      </c>
      <c r="E1373" s="8">
        <v>44</v>
      </c>
      <c r="F1373" s="6">
        <v>0</v>
      </c>
      <c r="G1373" s="6">
        <v>41</v>
      </c>
      <c r="H1373" s="6">
        <v>60</v>
      </c>
      <c r="I1373" s="3"/>
      <c r="J1373" s="3"/>
      <c r="O1373" s="4"/>
      <c r="P1373" s="4"/>
      <c r="Q1373" s="4"/>
      <c r="R1373" s="4"/>
      <c r="S1373" s="4"/>
      <c r="T1373" s="4"/>
    </row>
    <row r="1374" spans="1:20" ht="12.75">
      <c r="A1374" s="9" t="s">
        <v>1</v>
      </c>
      <c r="B1374" s="11">
        <f aca="true" t="shared" si="47" ref="B1374:H1374">SUM(B1357:B1373)</f>
        <v>1254</v>
      </c>
      <c r="C1374" s="11">
        <f t="shared" si="47"/>
        <v>1539</v>
      </c>
      <c r="D1374" s="11">
        <f t="shared" si="47"/>
        <v>1297</v>
      </c>
      <c r="E1374" s="11">
        <f t="shared" si="47"/>
        <v>1368</v>
      </c>
      <c r="F1374" s="11">
        <f t="shared" si="47"/>
        <v>115</v>
      </c>
      <c r="G1374" s="11">
        <f t="shared" si="47"/>
        <v>1146</v>
      </c>
      <c r="H1374" s="11">
        <f t="shared" si="47"/>
        <v>1665</v>
      </c>
      <c r="I1374" s="3"/>
      <c r="J1374" s="3"/>
      <c r="O1374" s="4"/>
      <c r="P1374" s="4"/>
      <c r="Q1374" s="4"/>
      <c r="R1374" s="4"/>
      <c r="S1374" s="4"/>
      <c r="T1374" s="4"/>
    </row>
    <row r="1375" spans="5:20" ht="12.75">
      <c r="E1375" s="8"/>
      <c r="F1375" s="3"/>
      <c r="G1375" s="3"/>
      <c r="H1375" s="3"/>
      <c r="I1375" s="3"/>
      <c r="J1375" s="3"/>
      <c r="O1375" s="4"/>
      <c r="P1375" s="4"/>
      <c r="Q1375" s="4"/>
      <c r="R1375" s="4"/>
      <c r="S1375" s="4"/>
      <c r="T1375" s="4"/>
    </row>
    <row r="1376" spans="1:20" ht="12.75">
      <c r="A1376" s="7" t="s">
        <v>56</v>
      </c>
      <c r="E1376" s="8"/>
      <c r="F1376" s="3"/>
      <c r="G1376" s="3"/>
      <c r="H1376" s="3"/>
      <c r="I1376" s="3"/>
      <c r="J1376" s="3"/>
      <c r="O1376" s="4"/>
      <c r="P1376" s="4"/>
      <c r="Q1376" s="4"/>
      <c r="R1376" s="4"/>
      <c r="S1376" s="4"/>
      <c r="T1376" s="4"/>
    </row>
    <row r="1377" spans="1:20" ht="12.75">
      <c r="A1377" s="3" t="s">
        <v>1133</v>
      </c>
      <c r="B1377" s="2">
        <v>67</v>
      </c>
      <c r="C1377" s="2">
        <v>69</v>
      </c>
      <c r="D1377" s="2">
        <v>31</v>
      </c>
      <c r="E1377" s="8">
        <v>107</v>
      </c>
      <c r="F1377" s="6">
        <v>5</v>
      </c>
      <c r="G1377" s="6">
        <v>82</v>
      </c>
      <c r="H1377" s="6">
        <v>53</v>
      </c>
      <c r="I1377" s="3"/>
      <c r="J1377" s="3"/>
      <c r="O1377" s="4"/>
      <c r="P1377" s="4"/>
      <c r="Q1377" s="4"/>
      <c r="R1377" s="4"/>
      <c r="S1377" s="4"/>
      <c r="T1377" s="4"/>
    </row>
    <row r="1378" spans="1:20" ht="12.75">
      <c r="A1378" s="3" t="s">
        <v>1134</v>
      </c>
      <c r="B1378" s="2">
        <v>189</v>
      </c>
      <c r="C1378" s="2">
        <v>150</v>
      </c>
      <c r="D1378" s="2">
        <v>108</v>
      </c>
      <c r="E1378" s="8">
        <v>209</v>
      </c>
      <c r="F1378" s="6">
        <v>14</v>
      </c>
      <c r="G1378" s="6">
        <v>207</v>
      </c>
      <c r="H1378" s="6">
        <v>131</v>
      </c>
      <c r="I1378" s="3"/>
      <c r="J1378" s="3"/>
      <c r="O1378" s="4"/>
      <c r="P1378" s="4"/>
      <c r="Q1378" s="4"/>
      <c r="R1378" s="4"/>
      <c r="S1378" s="4"/>
      <c r="T1378" s="4"/>
    </row>
    <row r="1379" spans="1:20" ht="12.75">
      <c r="A1379" s="3" t="s">
        <v>1135</v>
      </c>
      <c r="B1379" s="2">
        <v>113</v>
      </c>
      <c r="C1379" s="2">
        <v>115</v>
      </c>
      <c r="D1379" s="2">
        <v>75</v>
      </c>
      <c r="E1379" s="8">
        <v>140</v>
      </c>
      <c r="F1379" s="6">
        <v>7</v>
      </c>
      <c r="G1379" s="6">
        <v>125</v>
      </c>
      <c r="H1379" s="6">
        <v>99</v>
      </c>
      <c r="I1379" s="3"/>
      <c r="J1379" s="3"/>
      <c r="O1379" s="4"/>
      <c r="P1379" s="4"/>
      <c r="Q1379" s="4"/>
      <c r="R1379" s="4"/>
      <c r="S1379" s="4"/>
      <c r="T1379" s="4"/>
    </row>
    <row r="1380" spans="1:20" ht="12.75">
      <c r="A1380" s="3" t="s">
        <v>1136</v>
      </c>
      <c r="B1380" s="2">
        <v>163</v>
      </c>
      <c r="C1380" s="2">
        <v>86</v>
      </c>
      <c r="D1380" s="2">
        <v>66</v>
      </c>
      <c r="E1380" s="8">
        <v>180</v>
      </c>
      <c r="F1380" s="6">
        <v>11</v>
      </c>
      <c r="G1380" s="6">
        <v>158</v>
      </c>
      <c r="H1380" s="6">
        <v>96</v>
      </c>
      <c r="I1380" s="3"/>
      <c r="J1380" s="3"/>
      <c r="O1380" s="4"/>
      <c r="P1380" s="4"/>
      <c r="Q1380" s="4"/>
      <c r="R1380" s="4"/>
      <c r="S1380" s="4"/>
      <c r="T1380" s="4"/>
    </row>
    <row r="1381" spans="1:20" ht="12.75">
      <c r="A1381" s="3" t="s">
        <v>1137</v>
      </c>
      <c r="B1381" s="2">
        <v>97</v>
      </c>
      <c r="C1381" s="2">
        <v>59</v>
      </c>
      <c r="D1381" s="2">
        <v>50</v>
      </c>
      <c r="E1381" s="8">
        <v>98</v>
      </c>
      <c r="F1381" s="6">
        <v>1</v>
      </c>
      <c r="G1381" s="6">
        <v>79</v>
      </c>
      <c r="H1381" s="6">
        <v>71</v>
      </c>
      <c r="I1381" s="3"/>
      <c r="J1381" s="3"/>
      <c r="O1381" s="4"/>
      <c r="P1381" s="4"/>
      <c r="Q1381" s="4"/>
      <c r="R1381" s="4"/>
      <c r="S1381" s="4"/>
      <c r="T1381" s="4"/>
    </row>
    <row r="1382" spans="1:20" ht="12.75">
      <c r="A1382" s="3" t="s">
        <v>1138</v>
      </c>
      <c r="B1382" s="2">
        <v>149</v>
      </c>
      <c r="C1382" s="2">
        <v>120</v>
      </c>
      <c r="D1382" s="2">
        <v>104</v>
      </c>
      <c r="E1382" s="8">
        <v>159</v>
      </c>
      <c r="F1382" s="6">
        <v>5</v>
      </c>
      <c r="G1382" s="6">
        <v>183</v>
      </c>
      <c r="H1382" s="6">
        <v>93</v>
      </c>
      <c r="I1382" s="3"/>
      <c r="J1382" s="3"/>
      <c r="O1382" s="4"/>
      <c r="P1382" s="4"/>
      <c r="Q1382" s="4"/>
      <c r="R1382" s="4"/>
      <c r="S1382" s="4"/>
      <c r="T1382" s="4"/>
    </row>
    <row r="1383" spans="1:20" ht="12.75">
      <c r="A1383" s="3" t="s">
        <v>1139</v>
      </c>
      <c r="B1383" s="2">
        <v>138</v>
      </c>
      <c r="C1383" s="2">
        <v>108</v>
      </c>
      <c r="D1383" s="2">
        <v>76</v>
      </c>
      <c r="E1383" s="8">
        <v>166</v>
      </c>
      <c r="F1383" s="6">
        <v>10</v>
      </c>
      <c r="G1383" s="6">
        <v>139</v>
      </c>
      <c r="H1383" s="6">
        <v>106</v>
      </c>
      <c r="I1383" s="3"/>
      <c r="J1383" s="3"/>
      <c r="O1383" s="4"/>
      <c r="P1383" s="4"/>
      <c r="Q1383" s="4"/>
      <c r="R1383" s="4"/>
      <c r="S1383" s="4"/>
      <c r="T1383" s="4"/>
    </row>
    <row r="1384" spans="1:20" ht="12.75">
      <c r="A1384" s="3" t="s">
        <v>1140</v>
      </c>
      <c r="B1384" s="2">
        <v>37</v>
      </c>
      <c r="C1384" s="2">
        <v>80</v>
      </c>
      <c r="D1384" s="2">
        <v>38</v>
      </c>
      <c r="E1384" s="8">
        <v>64</v>
      </c>
      <c r="F1384" s="6">
        <v>4</v>
      </c>
      <c r="G1384" s="6">
        <v>55</v>
      </c>
      <c r="H1384" s="6">
        <v>57</v>
      </c>
      <c r="I1384" s="3"/>
      <c r="J1384" s="3"/>
      <c r="O1384" s="4"/>
      <c r="P1384" s="4"/>
      <c r="Q1384" s="4"/>
      <c r="R1384" s="4"/>
      <c r="S1384" s="4"/>
      <c r="T1384" s="4"/>
    </row>
    <row r="1385" spans="1:20" ht="12.75">
      <c r="A1385" s="3" t="s">
        <v>1141</v>
      </c>
      <c r="B1385" s="2">
        <v>169</v>
      </c>
      <c r="C1385" s="2">
        <v>166</v>
      </c>
      <c r="D1385" s="2">
        <v>106</v>
      </c>
      <c r="E1385" s="8">
        <v>230</v>
      </c>
      <c r="F1385" s="6">
        <v>7</v>
      </c>
      <c r="G1385" s="6">
        <v>188</v>
      </c>
      <c r="H1385" s="6">
        <v>146</v>
      </c>
      <c r="I1385" s="3"/>
      <c r="J1385" s="3"/>
      <c r="O1385" s="4"/>
      <c r="P1385" s="4"/>
      <c r="Q1385" s="4"/>
      <c r="R1385" s="4"/>
      <c r="S1385" s="4"/>
      <c r="T1385" s="4"/>
    </row>
    <row r="1386" spans="1:20" ht="12.75">
      <c r="A1386" s="3" t="s">
        <v>1142</v>
      </c>
      <c r="B1386" s="2">
        <v>87</v>
      </c>
      <c r="C1386" s="2">
        <v>33</v>
      </c>
      <c r="D1386" s="2">
        <v>45</v>
      </c>
      <c r="E1386" s="8">
        <v>56</v>
      </c>
      <c r="F1386" s="6">
        <v>2</v>
      </c>
      <c r="G1386" s="6">
        <v>50</v>
      </c>
      <c r="H1386" s="6">
        <v>66</v>
      </c>
      <c r="I1386" s="3"/>
      <c r="J1386" s="3"/>
      <c r="O1386" s="4"/>
      <c r="P1386" s="4"/>
      <c r="Q1386" s="4"/>
      <c r="R1386" s="4"/>
      <c r="S1386" s="4"/>
      <c r="T1386" s="4"/>
    </row>
    <row r="1387" spans="1:20" ht="12.75">
      <c r="A1387" s="3" t="s">
        <v>1143</v>
      </c>
      <c r="B1387" s="2">
        <v>51</v>
      </c>
      <c r="C1387" s="2">
        <v>117</v>
      </c>
      <c r="D1387" s="2">
        <v>72</v>
      </c>
      <c r="E1387" s="8">
        <v>85</v>
      </c>
      <c r="F1387" s="6">
        <v>8</v>
      </c>
      <c r="G1387" s="6">
        <v>77</v>
      </c>
      <c r="H1387" s="6">
        <v>88</v>
      </c>
      <c r="I1387" s="3"/>
      <c r="J1387" s="3"/>
      <c r="O1387" s="4"/>
      <c r="P1387" s="4"/>
      <c r="Q1387" s="4"/>
      <c r="R1387" s="4"/>
      <c r="S1387" s="4"/>
      <c r="T1387" s="4"/>
    </row>
    <row r="1388" spans="1:20" ht="12.75">
      <c r="A1388" s="3" t="s">
        <v>1144</v>
      </c>
      <c r="B1388" s="2">
        <v>49</v>
      </c>
      <c r="C1388" s="2">
        <v>51</v>
      </c>
      <c r="D1388" s="2">
        <v>38</v>
      </c>
      <c r="E1388" s="8">
        <v>59</v>
      </c>
      <c r="F1388" s="6">
        <v>3</v>
      </c>
      <c r="G1388" s="6">
        <v>64</v>
      </c>
      <c r="H1388" s="6">
        <v>39</v>
      </c>
      <c r="I1388" s="3"/>
      <c r="J1388" s="3"/>
      <c r="O1388" s="4"/>
      <c r="P1388" s="4"/>
      <c r="Q1388" s="4"/>
      <c r="R1388" s="4"/>
      <c r="S1388" s="4"/>
      <c r="T1388" s="4"/>
    </row>
    <row r="1389" spans="1:20" ht="12.75">
      <c r="A1389" s="3" t="s">
        <v>1145</v>
      </c>
      <c r="B1389" s="2">
        <v>155</v>
      </c>
      <c r="C1389" s="2">
        <v>131</v>
      </c>
      <c r="D1389" s="2">
        <v>90</v>
      </c>
      <c r="E1389" s="2">
        <v>184</v>
      </c>
      <c r="F1389" s="6">
        <v>9</v>
      </c>
      <c r="G1389" s="6">
        <v>203</v>
      </c>
      <c r="H1389" s="6">
        <v>89</v>
      </c>
      <c r="I1389" s="3"/>
      <c r="J1389" s="3"/>
      <c r="O1389" s="4"/>
      <c r="P1389" s="4"/>
      <c r="Q1389" s="4"/>
      <c r="R1389" s="4"/>
      <c r="S1389" s="4"/>
      <c r="T1389" s="4"/>
    </row>
    <row r="1390" spans="1:20" ht="12.75">
      <c r="A1390" s="3" t="s">
        <v>1146</v>
      </c>
      <c r="B1390" s="2">
        <v>128</v>
      </c>
      <c r="C1390" s="2">
        <v>185</v>
      </c>
      <c r="D1390" s="2">
        <v>103</v>
      </c>
      <c r="E1390" s="2">
        <v>190</v>
      </c>
      <c r="F1390" s="6">
        <v>13</v>
      </c>
      <c r="G1390" s="6">
        <v>151</v>
      </c>
      <c r="H1390" s="6">
        <v>154</v>
      </c>
      <c r="I1390" s="3"/>
      <c r="J1390" s="3"/>
      <c r="O1390" s="4"/>
      <c r="P1390" s="4"/>
      <c r="Q1390" s="4"/>
      <c r="R1390" s="4"/>
      <c r="S1390" s="4"/>
      <c r="T1390" s="4"/>
    </row>
    <row r="1391" spans="1:20" ht="12.75">
      <c r="A1391" s="3" t="s">
        <v>1147</v>
      </c>
      <c r="B1391" s="2">
        <v>87</v>
      </c>
      <c r="C1391" s="2">
        <v>90</v>
      </c>
      <c r="D1391" s="2">
        <v>77</v>
      </c>
      <c r="E1391" s="2">
        <v>102</v>
      </c>
      <c r="F1391" s="6">
        <v>8</v>
      </c>
      <c r="G1391" s="6">
        <v>97</v>
      </c>
      <c r="H1391" s="6">
        <v>87</v>
      </c>
      <c r="I1391" s="3"/>
      <c r="J1391" s="3"/>
      <c r="O1391" s="4"/>
      <c r="P1391" s="4"/>
      <c r="Q1391" s="4"/>
      <c r="R1391" s="4"/>
      <c r="S1391" s="4"/>
      <c r="T1391" s="4"/>
    </row>
    <row r="1392" spans="1:20" ht="12.75">
      <c r="A1392" s="3" t="s">
        <v>1148</v>
      </c>
      <c r="B1392" s="2">
        <v>88</v>
      </c>
      <c r="C1392" s="2">
        <v>93</v>
      </c>
      <c r="D1392" s="2">
        <v>71</v>
      </c>
      <c r="E1392" s="2">
        <v>89</v>
      </c>
      <c r="F1392" s="6">
        <v>6</v>
      </c>
      <c r="G1392" s="6">
        <v>117</v>
      </c>
      <c r="H1392" s="6">
        <v>73</v>
      </c>
      <c r="I1392" s="3"/>
      <c r="J1392" s="3"/>
      <c r="O1392" s="4"/>
      <c r="P1392" s="4"/>
      <c r="Q1392" s="4"/>
      <c r="R1392" s="4"/>
      <c r="S1392" s="4"/>
      <c r="T1392" s="4"/>
    </row>
    <row r="1393" spans="1:20" ht="12.75">
      <c r="A1393" s="3" t="s">
        <v>1149</v>
      </c>
      <c r="B1393" s="2">
        <v>96</v>
      </c>
      <c r="C1393" s="2">
        <v>114</v>
      </c>
      <c r="D1393" s="2">
        <v>87</v>
      </c>
      <c r="E1393" s="2">
        <v>121</v>
      </c>
      <c r="F1393" s="6">
        <v>5</v>
      </c>
      <c r="G1393" s="6">
        <v>128</v>
      </c>
      <c r="H1393" s="6">
        <v>87</v>
      </c>
      <c r="I1393" s="3"/>
      <c r="J1393" s="3"/>
      <c r="O1393" s="4"/>
      <c r="P1393" s="4"/>
      <c r="Q1393" s="4"/>
      <c r="R1393" s="4"/>
      <c r="S1393" s="4"/>
      <c r="T1393" s="4"/>
    </row>
    <row r="1394" spans="1:20" ht="12.75">
      <c r="A1394" s="3" t="s">
        <v>1150</v>
      </c>
      <c r="B1394" s="2">
        <v>133</v>
      </c>
      <c r="C1394" s="2">
        <v>112</v>
      </c>
      <c r="D1394" s="2">
        <v>86</v>
      </c>
      <c r="E1394" s="2">
        <v>146</v>
      </c>
      <c r="F1394" s="6">
        <v>15</v>
      </c>
      <c r="G1394" s="6">
        <v>163</v>
      </c>
      <c r="H1394" s="6">
        <v>86</v>
      </c>
      <c r="I1394" s="3"/>
      <c r="J1394" s="3"/>
      <c r="O1394" s="4"/>
      <c r="P1394" s="4"/>
      <c r="Q1394" s="4"/>
      <c r="R1394" s="4"/>
      <c r="S1394" s="4"/>
      <c r="T1394" s="4"/>
    </row>
    <row r="1395" spans="1:20" ht="12.75">
      <c r="A1395" s="3" t="s">
        <v>1151</v>
      </c>
      <c r="B1395" s="2">
        <v>118</v>
      </c>
      <c r="C1395" s="2">
        <v>48</v>
      </c>
      <c r="D1395" s="2">
        <v>55</v>
      </c>
      <c r="E1395" s="2">
        <v>105</v>
      </c>
      <c r="F1395" s="6">
        <v>4</v>
      </c>
      <c r="G1395" s="6">
        <v>92</v>
      </c>
      <c r="H1395" s="6">
        <v>73</v>
      </c>
      <c r="I1395" s="3"/>
      <c r="J1395" s="3"/>
      <c r="O1395" s="4"/>
      <c r="P1395" s="4"/>
      <c r="Q1395" s="4"/>
      <c r="R1395" s="4"/>
      <c r="S1395" s="4"/>
      <c r="T1395" s="4"/>
    </row>
    <row r="1396" spans="1:20" ht="12.75">
      <c r="A1396" s="3" t="s">
        <v>1152</v>
      </c>
      <c r="B1396" s="8">
        <v>231</v>
      </c>
      <c r="C1396" s="8">
        <v>36</v>
      </c>
      <c r="D1396" s="8">
        <v>53</v>
      </c>
      <c r="E1396" s="2">
        <v>201</v>
      </c>
      <c r="F1396" s="6">
        <v>6</v>
      </c>
      <c r="G1396" s="6">
        <v>196</v>
      </c>
      <c r="H1396" s="6">
        <v>65</v>
      </c>
      <c r="I1396" s="3"/>
      <c r="J1396" s="3"/>
      <c r="O1396" s="4"/>
      <c r="P1396" s="4"/>
      <c r="Q1396" s="4"/>
      <c r="R1396" s="4"/>
      <c r="S1396" s="4"/>
      <c r="T1396" s="4"/>
    </row>
    <row r="1397" spans="1:10" ht="12.75">
      <c r="A1397" s="3" t="s">
        <v>5</v>
      </c>
      <c r="B1397" s="8">
        <v>183</v>
      </c>
      <c r="C1397" s="8">
        <v>138</v>
      </c>
      <c r="D1397" s="8">
        <v>109</v>
      </c>
      <c r="E1397" s="2">
        <v>205</v>
      </c>
      <c r="F1397" s="6">
        <v>8</v>
      </c>
      <c r="G1397" s="6">
        <v>178</v>
      </c>
      <c r="H1397" s="6">
        <v>144</v>
      </c>
      <c r="I1397" s="3"/>
      <c r="J1397" s="3"/>
    </row>
    <row r="1398" spans="1:10" ht="12.75">
      <c r="A1398" s="9" t="s">
        <v>1</v>
      </c>
      <c r="B1398" s="11">
        <f aca="true" t="shared" si="48" ref="B1398:H1398">SUM(B1377:B1397)</f>
        <v>2528</v>
      </c>
      <c r="C1398" s="11">
        <f t="shared" si="48"/>
        <v>2101</v>
      </c>
      <c r="D1398" s="11">
        <f t="shared" si="48"/>
        <v>1540</v>
      </c>
      <c r="E1398" s="11">
        <f t="shared" si="48"/>
        <v>2896</v>
      </c>
      <c r="F1398" s="11">
        <f t="shared" si="48"/>
        <v>151</v>
      </c>
      <c r="G1398" s="11">
        <f t="shared" si="48"/>
        <v>2732</v>
      </c>
      <c r="H1398" s="11">
        <f t="shared" si="48"/>
        <v>1903</v>
      </c>
      <c r="I1398" s="3"/>
      <c r="J1398" s="3"/>
    </row>
    <row r="1399" spans="2:10" ht="12.75">
      <c r="B1399" s="8"/>
      <c r="C1399" s="8"/>
      <c r="D1399" s="8"/>
      <c r="F1399" s="3"/>
      <c r="G1399" s="3"/>
      <c r="H1399" s="3"/>
      <c r="I1399" s="3"/>
      <c r="J1399" s="3"/>
    </row>
    <row r="1400" spans="1:10" ht="12.75">
      <c r="A1400" s="9" t="s">
        <v>89</v>
      </c>
      <c r="B1400" s="12">
        <f aca="true" t="shared" si="49" ref="B1400:H1400">B1348+B1354+B1374+B1398</f>
        <v>4393</v>
      </c>
      <c r="C1400" s="12">
        <f t="shared" si="49"/>
        <v>3883</v>
      </c>
      <c r="D1400" s="12">
        <f t="shared" si="49"/>
        <v>3212</v>
      </c>
      <c r="E1400" s="12">
        <f t="shared" si="49"/>
        <v>4653</v>
      </c>
      <c r="F1400" s="12">
        <f t="shared" si="49"/>
        <v>307</v>
      </c>
      <c r="G1400" s="12">
        <f t="shared" si="49"/>
        <v>4271</v>
      </c>
      <c r="H1400" s="12">
        <f t="shared" si="49"/>
        <v>4004</v>
      </c>
      <c r="I1400" s="3"/>
      <c r="J1400" s="3"/>
    </row>
    <row r="1401" spans="12:20" ht="12.75">
      <c r="L1401" s="4"/>
      <c r="M1401" s="4"/>
      <c r="N1401" s="4"/>
      <c r="O1401" s="4"/>
      <c r="P1401" s="4"/>
      <c r="Q1401" s="4"/>
      <c r="R1401" s="4"/>
      <c r="S1401" s="4"/>
      <c r="T1401" s="4"/>
    </row>
    <row r="1405" spans="1:11" ht="12.75">
      <c r="A1405" s="4"/>
      <c r="B1405" s="5"/>
      <c r="C1405" s="5"/>
      <c r="D1405" s="5"/>
      <c r="E1405" s="5"/>
      <c r="F1405" s="5"/>
      <c r="G1405" s="5"/>
      <c r="H1405" s="5"/>
      <c r="I1405" s="4"/>
      <c r="J1405" s="4"/>
      <c r="K1405" s="4"/>
    </row>
  </sheetData>
  <sheetProtection/>
  <mergeCells count="144">
    <mergeCell ref="G1026:J1026"/>
    <mergeCell ref="E1026:F1026"/>
    <mergeCell ref="B1026:D1026"/>
    <mergeCell ref="F928:G928"/>
    <mergeCell ref="F1299:H1299"/>
    <mergeCell ref="F1340:H1340"/>
    <mergeCell ref="F1109:G1109"/>
    <mergeCell ref="C1109:E1109"/>
    <mergeCell ref="D1142:E1142"/>
    <mergeCell ref="E1180:F1180"/>
    <mergeCell ref="B928:C928"/>
    <mergeCell ref="D928:E928"/>
    <mergeCell ref="B826:C826"/>
    <mergeCell ref="D1340:E1340"/>
    <mergeCell ref="B1340:C1340"/>
    <mergeCell ref="B1244:C1244"/>
    <mergeCell ref="E1270:F1270"/>
    <mergeCell ref="E1244:F1244"/>
    <mergeCell ref="B1270:D1270"/>
    <mergeCell ref="G1285:H1285"/>
    <mergeCell ref="B1326:C1326"/>
    <mergeCell ref="D1326:E1326"/>
    <mergeCell ref="F1326:H1326"/>
    <mergeCell ref="D826:E826"/>
    <mergeCell ref="D755:E755"/>
    <mergeCell ref="B782:C782"/>
    <mergeCell ref="F859:G859"/>
    <mergeCell ref="B1074:C1074"/>
    <mergeCell ref="D1074:F1074"/>
    <mergeCell ref="B803:C803"/>
    <mergeCell ref="D803:E803"/>
    <mergeCell ref="B846:C846"/>
    <mergeCell ref="G53:J53"/>
    <mergeCell ref="F426:G426"/>
    <mergeCell ref="D477:E477"/>
    <mergeCell ref="D222:E222"/>
    <mergeCell ref="C266:E266"/>
    <mergeCell ref="B352:C352"/>
    <mergeCell ref="D846:E846"/>
    <mergeCell ref="D352:E352"/>
    <mergeCell ref="C426:E426"/>
    <mergeCell ref="B528:C528"/>
    <mergeCell ref="B477:C477"/>
    <mergeCell ref="B497:E497"/>
    <mergeCell ref="B1285:D1285"/>
    <mergeCell ref="E1285:F1285"/>
    <mergeCell ref="F477:G477"/>
    <mergeCell ref="B700:C700"/>
    <mergeCell ref="B755:C755"/>
    <mergeCell ref="B1:E1"/>
    <mergeCell ref="F1:I1"/>
    <mergeCell ref="E84:G84"/>
    <mergeCell ref="J1:K1"/>
    <mergeCell ref="B34:E34"/>
    <mergeCell ref="F34:I34"/>
    <mergeCell ref="J34:K34"/>
    <mergeCell ref="B53:C53"/>
    <mergeCell ref="D53:F53"/>
    <mergeCell ref="H497:M497"/>
    <mergeCell ref="D548:F548"/>
    <mergeCell ref="I573:J573"/>
    <mergeCell ref="G601:H601"/>
    <mergeCell ref="F624:K624"/>
    <mergeCell ref="B601:D601"/>
    <mergeCell ref="E601:F601"/>
    <mergeCell ref="F497:G497"/>
    <mergeCell ref="D528:E528"/>
    <mergeCell ref="B652:C652"/>
    <mergeCell ref="B734:C734"/>
    <mergeCell ref="B624:C624"/>
    <mergeCell ref="G652:H652"/>
    <mergeCell ref="D652:F652"/>
    <mergeCell ref="D700:F700"/>
    <mergeCell ref="D682:E682"/>
    <mergeCell ref="F641:K641"/>
    <mergeCell ref="D723:F723"/>
    <mergeCell ref="G889:H889"/>
    <mergeCell ref="D889:F889"/>
    <mergeCell ref="D1299:E1299"/>
    <mergeCell ref="B859:C859"/>
    <mergeCell ref="B1299:C1299"/>
    <mergeCell ref="B1180:C1180"/>
    <mergeCell ref="D859:E859"/>
    <mergeCell ref="F1129:G1129"/>
    <mergeCell ref="B889:C889"/>
    <mergeCell ref="G1074:I1074"/>
    <mergeCell ref="E782:F782"/>
    <mergeCell ref="H149:J149"/>
    <mergeCell ref="E149:G149"/>
    <mergeCell ref="B149:D149"/>
    <mergeCell ref="G1270:H1270"/>
    <mergeCell ref="B1208:C1208"/>
    <mergeCell ref="E1208:F1208"/>
    <mergeCell ref="D673:E673"/>
    <mergeCell ref="B573:H573"/>
    <mergeCell ref="B723:C723"/>
    <mergeCell ref="C1129:E1129"/>
    <mergeCell ref="D207:E207"/>
    <mergeCell ref="C284:E284"/>
    <mergeCell ref="F284:G284"/>
    <mergeCell ref="C323:E323"/>
    <mergeCell ref="F323:G323"/>
    <mergeCell ref="B364:C364"/>
    <mergeCell ref="D641:E641"/>
    <mergeCell ref="B965:C965"/>
    <mergeCell ref="D965:E965"/>
    <mergeCell ref="F965:G965"/>
    <mergeCell ref="F266:G266"/>
    <mergeCell ref="D1168:E1168"/>
    <mergeCell ref="D243:E243"/>
    <mergeCell ref="B402:C402"/>
    <mergeCell ref="D402:E402"/>
    <mergeCell ref="D559:F559"/>
    <mergeCell ref="B641:C641"/>
    <mergeCell ref="B1048:D1048"/>
    <mergeCell ref="E1048:F1048"/>
    <mergeCell ref="F42:I42"/>
    <mergeCell ref="J42:K42"/>
    <mergeCell ref="B123:D123"/>
    <mergeCell ref="E123:F123"/>
    <mergeCell ref="G123:I123"/>
    <mergeCell ref="B165:D165"/>
    <mergeCell ref="B113:D113"/>
    <mergeCell ref="B42:E42"/>
    <mergeCell ref="B1367:C1367"/>
    <mergeCell ref="D1367:E1367"/>
    <mergeCell ref="F1367:H1367"/>
    <mergeCell ref="D364:E364"/>
    <mergeCell ref="C438:E438"/>
    <mergeCell ref="F438:G438"/>
    <mergeCell ref="G1048:J1048"/>
    <mergeCell ref="B1088:C1088"/>
    <mergeCell ref="D1088:F1088"/>
    <mergeCell ref="G1088:I1088"/>
    <mergeCell ref="B518:E518"/>
    <mergeCell ref="F518:G518"/>
    <mergeCell ref="H518:M518"/>
    <mergeCell ref="D764:E764"/>
    <mergeCell ref="E165:G165"/>
    <mergeCell ref="B84:C84"/>
    <mergeCell ref="G113:I113"/>
    <mergeCell ref="E113:F113"/>
    <mergeCell ref="B764:C764"/>
    <mergeCell ref="D624:E624"/>
  </mergeCells>
  <printOptions horizontalCentered="1"/>
  <pageMargins left="0.25" right="0.25" top="0.89" bottom="0.5" header="0.5" footer="0.25"/>
  <pageSetup fitToHeight="0" fitToWidth="1" horizontalDpi="600" verticalDpi="600" orientation="landscape" paperSize="5" r:id="rId1"/>
  <headerFooter alignWithMargins="0">
    <oddHeader>&amp;C&amp;"Arial,Bold"LEGISLATIVE ABSTRACT BY PRECINCT
 Primary Election     May 15, 2018</oddHeader>
    <oddFooter>&amp;C&amp;"Arial,Italic"&amp;8Page &amp;P</oddFooter>
  </headerFooter>
  <rowBreaks count="12" manualBreakCount="12">
    <brk id="122" max="255" man="1"/>
    <brk id="242" max="255" man="1"/>
    <brk id="322" max="255" man="1"/>
    <brk id="401" max="255" man="1"/>
    <brk id="437" max="255" man="1"/>
    <brk id="476" max="255" man="1"/>
    <brk id="801" max="255" man="1"/>
    <brk id="964" max="255" man="1"/>
    <brk id="1087" max="255" man="1"/>
    <brk id="1167" max="255" man="1"/>
    <brk id="1207" max="255" man="1"/>
    <brk id="12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Aimee Mickelsen-Hall</cp:lastModifiedBy>
  <cp:lastPrinted>2018-05-30T16:07:30Z</cp:lastPrinted>
  <dcterms:created xsi:type="dcterms:W3CDTF">2000-03-15T15:39:25Z</dcterms:created>
  <dcterms:modified xsi:type="dcterms:W3CDTF">2018-05-30T17:37:39Z</dcterms:modified>
  <cp:category/>
  <cp:version/>
  <cp:contentType/>
  <cp:contentStatus/>
</cp:coreProperties>
</file>