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599" activeTab="0"/>
  </bookViews>
  <sheets>
    <sheet name="US Sen to Gov" sheetId="1" r:id="rId1"/>
    <sheet name="Lt Gov &amp; SOS" sheetId="2" r:id="rId2"/>
    <sheet name="Con - Sup Int" sheetId="3" r:id="rId3"/>
    <sheet name="St Jud &amp; Voting Stats" sheetId="4" r:id="rId4"/>
    <sheet name="Leg &amp; County" sheetId="5" r:id="rId5"/>
    <sheet name="Co &amp; Dist Jdg" sheetId="6" r:id="rId6"/>
    <sheet name="Precinct" sheetId="7" r:id="rId7"/>
  </sheets>
  <definedNames>
    <definedName name="_xlnm.Print_Titles" localSheetId="2">'Con - Sup Int'!$A:$A</definedName>
    <definedName name="_xlnm.Print_Titles" localSheetId="4">'Leg &amp; County'!$1:$6</definedName>
    <definedName name="_xlnm.Print_Titles" localSheetId="1">'Lt Gov &amp; SOS'!$A:$A</definedName>
    <definedName name="_xlnm.Print_Titles" localSheetId="3">'St Jud &amp; Voting Stats'!$A:$A</definedName>
    <definedName name="_xlnm.Print_Titles" localSheetId="0">'US Sen to Gov'!$A:$A</definedName>
  </definedNames>
  <calcPr fullCalcOnLoad="1"/>
</workbook>
</file>

<file path=xl/sharedStrings.xml><?xml version="1.0" encoding="utf-8"?>
<sst xmlns="http://schemas.openxmlformats.org/spreadsheetml/2006/main" count="249" uniqueCount="125">
  <si>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</si>
  <si>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</si>
  <si>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</si>
  <si>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</si>
  <si>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</si>
  <si>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</si>
  <si>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</si>
  <si>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</si>
  <si>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</si>
  <si>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</si>
  <si>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</si>
  <si>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</si>
  <si>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</si>
  <si>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</si>
  <si>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</si>
  <si>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</si>
  <si>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</si>
  <si>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</si>
  <si>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</si>
  <si>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</si>
  <si>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</si>
  <si>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</si>
  <si>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</si>
  <si>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</si>
  <si>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</si>
  <si>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</si>
  <si>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</si>
  <si>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</si>
  <si>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</si>
  <si>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</si>
  <si>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</si>
  <si>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</si>
  <si>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</si>
  <si>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</si>
  <si>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</si>
  <si>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</si>
  <si>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</si>
  <si>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</si>
  <si>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</si>
  <si>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</si>
  <si>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</si>
  <si>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</si>
  <si>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</si>
  <si>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</si>
  <si>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</si>
  <si>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</si>
  <si>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DISTRICT JUDGE</t>
  </si>
  <si>
    <t>UNITED STATES</t>
  </si>
  <si>
    <t>REPRESENTATIVE</t>
  </si>
  <si>
    <t>Brandon D Woolf</t>
  </si>
  <si>
    <t>Bruce S. Bistline</t>
  </si>
  <si>
    <t>Sherri Ybarra</t>
  </si>
  <si>
    <t>DIST 1</t>
  </si>
  <si>
    <t>Soda #1</t>
  </si>
  <si>
    <t>Soda #3</t>
  </si>
  <si>
    <t>Soda #4</t>
  </si>
  <si>
    <t>Grace #1</t>
  </si>
  <si>
    <t>Grace #2</t>
  </si>
  <si>
    <t>Bancroft</t>
  </si>
  <si>
    <t>Wayan</t>
  </si>
  <si>
    <t>Freedom</t>
  </si>
  <si>
    <t>DISTRICT 2</t>
  </si>
  <si>
    <t>Mike Simpson</t>
  </si>
  <si>
    <t>LEGISLATIVE DIST 32</t>
  </si>
  <si>
    <t>Marc Gibbs</t>
  </si>
  <si>
    <t>Tom Loertscher</t>
  </si>
  <si>
    <t>Angie Mendenhall</t>
  </si>
  <si>
    <t>Aaron V. Cook</t>
  </si>
  <si>
    <t>Denise Horsely</t>
  </si>
  <si>
    <t>DISTRICT #6</t>
  </si>
  <si>
    <t>Judge Brown</t>
  </si>
  <si>
    <t>Mitchell W. Brown</t>
  </si>
  <si>
    <t>Judge Dunn</t>
  </si>
  <si>
    <t>Stephen S. Dunn</t>
  </si>
  <si>
    <t>Judge Naftz</t>
  </si>
  <si>
    <t>Robert C. Naftz</t>
  </si>
  <si>
    <t>Peter Rickards</t>
  </si>
  <si>
    <t>Aaron Swisher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</si>
  <si>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</si>
  <si>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</si>
  <si>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</si>
  <si>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</si>
  <si>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</si>
  <si>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</si>
  <si>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</si>
  <si>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</si>
  <si>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Soda#2</t>
  </si>
  <si>
    <t>Kristen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</si>
  <si>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</si>
  <si>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</si>
  <si>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</si>
  <si>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</si>
  <si>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</si>
  <si>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</si>
  <si>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</si>
  <si>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</si>
  <si>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</si>
  <si>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</si>
  <si>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</si>
  <si>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</si>
  <si>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</si>
  <si>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</si>
  <si>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</si>
  <si>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</si>
  <si>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Mark Harris</t>
  </si>
  <si>
    <t>Noall E. Wolff</t>
  </si>
  <si>
    <t>Chad Christensen</t>
  </si>
  <si>
    <t>Robert Lau</t>
  </si>
  <si>
    <t>Clinton W Peck</t>
  </si>
  <si>
    <t>Richard Comish</t>
  </si>
  <si>
    <t>Rodger L. Sorensen</t>
  </si>
  <si>
    <t>Colleen M Price</t>
  </si>
  <si>
    <t>Eric M Hobson</t>
  </si>
  <si>
    <t>Jill Stoor</t>
  </si>
  <si>
    <t>A J Balukoff</t>
  </si>
  <si>
    <t>Julie A. Ellsworth</t>
  </si>
  <si>
    <t>Total # absentee ballots cast</t>
  </si>
  <si>
    <t>DIST 3</t>
  </si>
  <si>
    <t>Soda #2</t>
  </si>
  <si>
    <t>Lori Anne Lau</t>
  </si>
  <si>
    <t>F. Darrin Sims</t>
  </si>
  <si>
    <t>write in</t>
  </si>
  <si>
    <t>No Candidate Filed</t>
  </si>
  <si>
    <t>Mark Mathews</t>
  </si>
  <si>
    <t>Phil Christensen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</si>
</sst>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left"/>
      <protection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 quotePrefix="1">
      <alignment horizontal="left"/>
      <protection/>
    </xf>
    <xf numFmtId="0" fontId="6" fillId="0" borderId="42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 quotePrefix="1">
      <alignment horizontal="left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164" fontId="6" fillId="0" borderId="63" xfId="0" applyNumberFormat="1" applyFont="1" applyFill="1" applyBorder="1" applyAlignment="1" applyProtection="1">
      <alignment horizontal="center"/>
      <protection/>
    </xf>
    <xf numFmtId="164" fontId="43" fillId="0" borderId="11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39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0" fontId="43" fillId="0" borderId="11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5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66" xfId="0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6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1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8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24" bestFit="1" customWidth="1"/>
    <col min="2" max="4" width="6.57421875" style="44" customWidth="1"/>
    <col min="5" max="14" width="6.57421875" style="16" customWidth="1"/>
    <col min="18" max="16384" width="9.140625" style="16" customWidth="1"/>
  </cols>
  <sheetData>
    <row r="1" spans="1:14" ht="12.75">
      <c r="A1" s="31"/>
      <c r="B1" s="127" t="s">
        <v>47</v>
      </c>
      <c r="C1" s="127"/>
      <c r="D1" s="127"/>
      <c r="E1" s="124"/>
      <c r="F1" s="125"/>
      <c r="G1" s="125"/>
      <c r="H1" s="125"/>
      <c r="I1" s="125"/>
      <c r="J1" s="125"/>
      <c r="K1" s="125"/>
      <c r="L1" s="125"/>
      <c r="M1" s="125"/>
      <c r="N1" s="126"/>
    </row>
    <row r="2" spans="1:14" s="33" customFormat="1" ht="12.75">
      <c r="A2" s="32"/>
      <c r="B2" s="128" t="s">
        <v>48</v>
      </c>
      <c r="C2" s="129"/>
      <c r="D2" s="130"/>
      <c r="E2" s="118"/>
      <c r="F2" s="119"/>
      <c r="G2" s="119"/>
      <c r="H2" s="119"/>
      <c r="I2" s="119"/>
      <c r="J2" s="119"/>
      <c r="K2" s="119"/>
      <c r="L2" s="119"/>
      <c r="M2" s="119"/>
      <c r="N2" s="120"/>
    </row>
    <row r="3" spans="1:14" s="33" customFormat="1" ht="12.75">
      <c r="A3" s="34"/>
      <c r="B3" s="121" t="s">
        <v>61</v>
      </c>
      <c r="C3" s="122"/>
      <c r="D3" s="123"/>
      <c r="E3" s="121" t="s">
        <v>2</v>
      </c>
      <c r="F3" s="122"/>
      <c r="G3" s="122"/>
      <c r="H3" s="122"/>
      <c r="I3" s="122"/>
      <c r="J3" s="122"/>
      <c r="K3" s="122"/>
      <c r="L3" s="122"/>
      <c r="M3" s="122"/>
      <c r="N3" s="123"/>
    </row>
    <row r="4" spans="1:14" ht="13.5" customHeight="1">
      <c r="A4" s="35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4" thickBot="1">
      <c r="A5" s="36" t="s">
        <v>16</v>
      </c>
      <c r="B5" s="7" t="s">
        <v>76</v>
      </c>
      <c r="C5" s="7" t="s">
        <v>77</v>
      </c>
      <c r="D5" s="7" t="s">
        <v>62</v>
      </c>
      <c r="E5" s="7" t="s">
        <v>114</v>
      </c>
      <c r="F5" s="7" t="s">
        <v>78</v>
      </c>
      <c r="G5" s="7" t="s">
        <v>79</v>
      </c>
      <c r="H5" s="7" t="s">
        <v>80</v>
      </c>
      <c r="I5" s="7" t="s">
        <v>81</v>
      </c>
      <c r="J5" s="7" t="s">
        <v>82</v>
      </c>
      <c r="K5" s="7" t="s">
        <v>83</v>
      </c>
      <c r="L5" s="7" t="s">
        <v>42</v>
      </c>
      <c r="M5" s="7" t="s">
        <v>84</v>
      </c>
      <c r="N5" s="7" t="s">
        <v>85</v>
      </c>
    </row>
    <row r="6" spans="1:14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2.75">
      <c r="A7" s="1" t="s">
        <v>58</v>
      </c>
      <c r="B7" s="37">
        <v>3</v>
      </c>
      <c r="C7" s="27">
        <v>3</v>
      </c>
      <c r="D7" s="53">
        <v>152</v>
      </c>
      <c r="E7" s="37">
        <v>2</v>
      </c>
      <c r="F7" s="38">
        <v>1</v>
      </c>
      <c r="G7" s="27">
        <v>3</v>
      </c>
      <c r="H7" s="51">
        <v>48</v>
      </c>
      <c r="I7" s="38">
        <v>2</v>
      </c>
      <c r="J7" s="86">
        <v>0</v>
      </c>
      <c r="K7" s="86">
        <v>39</v>
      </c>
      <c r="L7" s="86">
        <v>83</v>
      </c>
      <c r="M7" s="86">
        <v>1</v>
      </c>
      <c r="N7" s="27">
        <v>1</v>
      </c>
    </row>
    <row r="8" spans="1:14" s="21" customFormat="1" ht="12.75">
      <c r="A8" s="1" t="s">
        <v>60</v>
      </c>
      <c r="B8" s="39">
        <v>0</v>
      </c>
      <c r="C8" s="30">
        <v>0</v>
      </c>
      <c r="D8" s="103">
        <v>20</v>
      </c>
      <c r="E8" s="39">
        <v>0</v>
      </c>
      <c r="F8" s="40">
        <v>0</v>
      </c>
      <c r="G8" s="30">
        <v>0</v>
      </c>
      <c r="H8" s="52">
        <v>2</v>
      </c>
      <c r="I8" s="40">
        <v>1</v>
      </c>
      <c r="J8" s="87">
        <v>1</v>
      </c>
      <c r="K8" s="87">
        <v>2</v>
      </c>
      <c r="L8" s="87">
        <v>10</v>
      </c>
      <c r="M8" s="87">
        <v>2</v>
      </c>
      <c r="N8" s="30">
        <v>3</v>
      </c>
    </row>
    <row r="9" spans="1:14" s="21" customFormat="1" ht="12.75">
      <c r="A9" s="1" t="s">
        <v>56</v>
      </c>
      <c r="B9" s="39">
        <v>1</v>
      </c>
      <c r="C9" s="30">
        <v>6</v>
      </c>
      <c r="D9" s="103">
        <v>208</v>
      </c>
      <c r="E9" s="39">
        <v>3</v>
      </c>
      <c r="F9" s="40">
        <v>0</v>
      </c>
      <c r="G9" s="30">
        <v>4</v>
      </c>
      <c r="H9" s="52">
        <v>98</v>
      </c>
      <c r="I9" s="40">
        <v>0</v>
      </c>
      <c r="J9" s="87">
        <v>1</v>
      </c>
      <c r="K9" s="87">
        <v>40</v>
      </c>
      <c r="L9" s="87">
        <v>85</v>
      </c>
      <c r="M9" s="87">
        <v>6</v>
      </c>
      <c r="N9" s="30">
        <v>1</v>
      </c>
    </row>
    <row r="10" spans="1:14" s="41" customFormat="1" ht="12.75">
      <c r="A10" s="1" t="s">
        <v>57</v>
      </c>
      <c r="B10" s="39">
        <v>1</v>
      </c>
      <c r="C10" s="30">
        <v>2</v>
      </c>
      <c r="D10" s="103">
        <v>106</v>
      </c>
      <c r="E10" s="39">
        <v>1</v>
      </c>
      <c r="F10" s="40">
        <v>0</v>
      </c>
      <c r="G10" s="30">
        <v>2</v>
      </c>
      <c r="H10" s="52">
        <v>39</v>
      </c>
      <c r="I10" s="40">
        <v>0</v>
      </c>
      <c r="J10" s="87">
        <v>2</v>
      </c>
      <c r="K10" s="87">
        <v>22</v>
      </c>
      <c r="L10" s="87">
        <v>50</v>
      </c>
      <c r="M10" s="87">
        <v>3</v>
      </c>
      <c r="N10" s="30">
        <v>1</v>
      </c>
    </row>
    <row r="11" spans="1:14" s="41" customFormat="1" ht="12.75">
      <c r="A11" s="1" t="s">
        <v>53</v>
      </c>
      <c r="B11" s="39">
        <v>1</v>
      </c>
      <c r="C11" s="30">
        <v>4</v>
      </c>
      <c r="D11" s="103">
        <v>167</v>
      </c>
      <c r="E11" s="39">
        <v>4</v>
      </c>
      <c r="F11" s="40">
        <v>1</v>
      </c>
      <c r="G11" s="30">
        <v>2</v>
      </c>
      <c r="H11" s="52">
        <v>66</v>
      </c>
      <c r="I11" s="40">
        <v>0</v>
      </c>
      <c r="J11" s="87">
        <v>0</v>
      </c>
      <c r="K11" s="87">
        <v>42</v>
      </c>
      <c r="L11" s="87">
        <v>86</v>
      </c>
      <c r="M11" s="87">
        <v>8</v>
      </c>
      <c r="N11" s="30">
        <v>0</v>
      </c>
    </row>
    <row r="12" spans="1:14" s="41" customFormat="1" ht="12.75">
      <c r="A12" s="1" t="s">
        <v>86</v>
      </c>
      <c r="B12" s="39">
        <v>3</v>
      </c>
      <c r="C12" s="30">
        <v>9</v>
      </c>
      <c r="D12" s="103">
        <v>149</v>
      </c>
      <c r="E12" s="39">
        <v>10</v>
      </c>
      <c r="F12" s="40">
        <v>1</v>
      </c>
      <c r="G12" s="30">
        <v>4</v>
      </c>
      <c r="H12" s="52">
        <v>57</v>
      </c>
      <c r="I12" s="40">
        <v>1</v>
      </c>
      <c r="J12" s="87">
        <v>2</v>
      </c>
      <c r="K12" s="87">
        <v>48</v>
      </c>
      <c r="L12" s="87">
        <v>55</v>
      </c>
      <c r="M12" s="87">
        <v>6</v>
      </c>
      <c r="N12" s="30">
        <v>2</v>
      </c>
    </row>
    <row r="13" spans="1:14" s="41" customFormat="1" ht="12.75">
      <c r="A13" s="88" t="s">
        <v>54</v>
      </c>
      <c r="B13" s="42">
        <v>4</v>
      </c>
      <c r="C13" s="94">
        <v>5</v>
      </c>
      <c r="D13" s="71">
        <v>106</v>
      </c>
      <c r="E13" s="42">
        <v>4</v>
      </c>
      <c r="F13" s="80">
        <v>0</v>
      </c>
      <c r="G13" s="94">
        <v>6</v>
      </c>
      <c r="H13" s="98">
        <v>40</v>
      </c>
      <c r="I13" s="80">
        <v>0</v>
      </c>
      <c r="J13" s="80">
        <v>1</v>
      </c>
      <c r="K13" s="80">
        <v>26</v>
      </c>
      <c r="L13" s="80">
        <v>51</v>
      </c>
      <c r="M13" s="80">
        <v>3</v>
      </c>
      <c r="N13" s="94">
        <v>1</v>
      </c>
    </row>
    <row r="14" spans="1:14" s="41" customFormat="1" ht="12.75">
      <c r="A14" s="110" t="s">
        <v>55</v>
      </c>
      <c r="B14" s="42">
        <v>2</v>
      </c>
      <c r="C14" s="94">
        <v>4</v>
      </c>
      <c r="D14" s="71">
        <v>125</v>
      </c>
      <c r="E14" s="42">
        <v>6</v>
      </c>
      <c r="F14" s="80">
        <v>0</v>
      </c>
      <c r="G14" s="94">
        <v>0</v>
      </c>
      <c r="H14" s="98">
        <v>57</v>
      </c>
      <c r="I14" s="80">
        <v>0</v>
      </c>
      <c r="J14" s="80">
        <v>1</v>
      </c>
      <c r="K14" s="80">
        <v>33</v>
      </c>
      <c r="L14" s="80">
        <v>48</v>
      </c>
      <c r="M14" s="80">
        <v>3</v>
      </c>
      <c r="N14" s="94">
        <v>0</v>
      </c>
    </row>
    <row r="15" spans="1:14" s="41" customFormat="1" ht="12.75">
      <c r="A15" s="88" t="s">
        <v>59</v>
      </c>
      <c r="B15" s="95">
        <v>0</v>
      </c>
      <c r="C15" s="97">
        <v>0</v>
      </c>
      <c r="D15" s="108">
        <v>19</v>
      </c>
      <c r="E15" s="95">
        <v>0</v>
      </c>
      <c r="F15" s="96">
        <v>0</v>
      </c>
      <c r="G15" s="97">
        <v>0</v>
      </c>
      <c r="H15" s="99">
        <v>5</v>
      </c>
      <c r="I15" s="96">
        <v>0</v>
      </c>
      <c r="J15" s="96">
        <v>0</v>
      </c>
      <c r="K15" s="96">
        <v>7</v>
      </c>
      <c r="L15" s="96">
        <v>15</v>
      </c>
      <c r="M15" s="96">
        <v>2</v>
      </c>
      <c r="N15" s="97">
        <v>1</v>
      </c>
    </row>
    <row r="16" spans="1:14" ht="12.75">
      <c r="A16" s="9" t="s">
        <v>0</v>
      </c>
      <c r="B16" s="25">
        <f>SUM(B7:B15)</f>
        <v>15</v>
      </c>
      <c r="C16" s="25">
        <f aca="true" t="shared" si="0" ref="C16:N16">SUM(C7:C15)</f>
        <v>33</v>
      </c>
      <c r="D16" s="25">
        <f t="shared" si="0"/>
        <v>1052</v>
      </c>
      <c r="E16" s="25">
        <f t="shared" si="0"/>
        <v>30</v>
      </c>
      <c r="F16" s="25">
        <f t="shared" si="0"/>
        <v>3</v>
      </c>
      <c r="G16" s="25">
        <f t="shared" si="0"/>
        <v>21</v>
      </c>
      <c r="H16" s="25">
        <f t="shared" si="0"/>
        <v>412</v>
      </c>
      <c r="I16" s="25">
        <f t="shared" si="0"/>
        <v>4</v>
      </c>
      <c r="J16" s="25">
        <f t="shared" si="0"/>
        <v>8</v>
      </c>
      <c r="K16" s="25">
        <f t="shared" si="0"/>
        <v>259</v>
      </c>
      <c r="L16" s="25">
        <f t="shared" si="0"/>
        <v>483</v>
      </c>
      <c r="M16" s="25">
        <f t="shared" si="0"/>
        <v>34</v>
      </c>
      <c r="N16" s="25">
        <f t="shared" si="0"/>
        <v>10</v>
      </c>
    </row>
    <row r="17" spans="1:4" ht="12.75">
      <c r="A17" s="43"/>
      <c r="B17" s="58"/>
      <c r="C17" s="58"/>
      <c r="D17" s="58"/>
    </row>
  </sheetData>
  <sheetProtection selectLockedCells="1"/>
  <mergeCells count="6">
    <mergeCell ref="E2:N2"/>
    <mergeCell ref="E3:N3"/>
    <mergeCell ref="E1:N1"/>
    <mergeCell ref="B1:D1"/>
    <mergeCell ref="B2:D2"/>
    <mergeCell ref="B3:D3"/>
  </mergeCells>
  <printOptions horizontalCentered="1"/>
  <pageMargins left="0.5" right="0.5" top="1" bottom="0.5" header="0.5" footer="0.35"/>
  <pageSetup horizontalDpi="600" verticalDpi="600" orientation="portrait" pageOrder="overThenDown" r:id="rId1"/>
  <headerFooter alignWithMargins="0">
    <oddHeader>&amp;C&amp;"Helv,Bold"CARIBOU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9.28125" style="24" bestFit="1" customWidth="1"/>
    <col min="2" max="11" width="7.7109375" style="16" customWidth="1"/>
    <col min="16" max="16" width="9.7109375" style="16" customWidth="1"/>
    <col min="17" max="16384" width="9.140625" style="16" customWidth="1"/>
  </cols>
  <sheetData>
    <row r="1" spans="1:11" ht="12.75">
      <c r="A1" s="31"/>
      <c r="B1" s="131" t="s">
        <v>1</v>
      </c>
      <c r="C1" s="132"/>
      <c r="D1" s="132"/>
      <c r="E1" s="132"/>
      <c r="F1" s="132"/>
      <c r="G1" s="132"/>
      <c r="H1" s="133"/>
      <c r="I1" s="131" t="s">
        <v>5</v>
      </c>
      <c r="J1" s="132"/>
      <c r="K1" s="133"/>
    </row>
    <row r="2" spans="1:11" s="33" customFormat="1" ht="12.75">
      <c r="A2" s="34"/>
      <c r="B2" s="121" t="s">
        <v>2</v>
      </c>
      <c r="C2" s="122"/>
      <c r="D2" s="122"/>
      <c r="E2" s="122"/>
      <c r="F2" s="122"/>
      <c r="G2" s="122"/>
      <c r="H2" s="123"/>
      <c r="I2" s="121" t="s">
        <v>9</v>
      </c>
      <c r="J2" s="122"/>
      <c r="K2" s="123"/>
    </row>
    <row r="3" spans="1:11" ht="13.5" customHeight="1">
      <c r="A3" s="35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75" customHeight="1" thickBot="1">
      <c r="A4" s="36" t="s">
        <v>16</v>
      </c>
      <c r="B4" s="7" t="s">
        <v>87</v>
      </c>
      <c r="C4" s="7" t="s">
        <v>88</v>
      </c>
      <c r="D4" s="7" t="s">
        <v>89</v>
      </c>
      <c r="E4" s="7" t="s">
        <v>90</v>
      </c>
      <c r="F4" s="7" t="s">
        <v>91</v>
      </c>
      <c r="G4" s="7" t="s">
        <v>92</v>
      </c>
      <c r="H4" s="7" t="s">
        <v>93</v>
      </c>
      <c r="I4" s="4" t="s">
        <v>94</v>
      </c>
      <c r="J4" s="4" t="s">
        <v>95</v>
      </c>
      <c r="K4" s="4" t="s">
        <v>45</v>
      </c>
    </row>
    <row r="5" spans="1:11" s="21" customFormat="1" ht="13.5" thickBot="1">
      <c r="A5" s="18"/>
      <c r="B5" s="19"/>
      <c r="C5" s="19"/>
      <c r="D5" s="19"/>
      <c r="E5" s="19"/>
      <c r="F5" s="19"/>
      <c r="G5" s="19"/>
      <c r="H5" s="20"/>
      <c r="I5" s="19"/>
      <c r="J5" s="19"/>
      <c r="K5" s="20"/>
    </row>
    <row r="6" spans="1:11" s="21" customFormat="1" ht="12.75">
      <c r="A6" s="1" t="s">
        <v>58</v>
      </c>
      <c r="B6" s="37">
        <v>4</v>
      </c>
      <c r="C6" s="27">
        <v>2</v>
      </c>
      <c r="D6" s="51">
        <v>9</v>
      </c>
      <c r="E6" s="38">
        <v>33</v>
      </c>
      <c r="F6" s="38">
        <v>11</v>
      </c>
      <c r="G6" s="38">
        <v>52</v>
      </c>
      <c r="H6" s="27">
        <v>57</v>
      </c>
      <c r="I6" s="37">
        <v>2</v>
      </c>
      <c r="J6" s="27">
        <v>4</v>
      </c>
      <c r="K6" s="53">
        <v>157</v>
      </c>
    </row>
    <row r="7" spans="1:11" s="21" customFormat="1" ht="12.75">
      <c r="A7" s="1" t="s">
        <v>60</v>
      </c>
      <c r="B7" s="39">
        <v>0</v>
      </c>
      <c r="C7" s="30">
        <v>0</v>
      </c>
      <c r="D7" s="98">
        <v>0</v>
      </c>
      <c r="E7" s="80">
        <v>5</v>
      </c>
      <c r="F7" s="80">
        <v>0</v>
      </c>
      <c r="G7" s="80">
        <v>6</v>
      </c>
      <c r="H7" s="30">
        <v>8</v>
      </c>
      <c r="I7" s="39">
        <v>0</v>
      </c>
      <c r="J7" s="30">
        <v>0</v>
      </c>
      <c r="K7" s="103">
        <v>20</v>
      </c>
    </row>
    <row r="8" spans="1:11" s="21" customFormat="1" ht="12.75">
      <c r="A8" s="1" t="s">
        <v>56</v>
      </c>
      <c r="B8" s="39">
        <v>7</v>
      </c>
      <c r="C8" s="30">
        <v>0</v>
      </c>
      <c r="D8" s="98">
        <v>14</v>
      </c>
      <c r="E8" s="80">
        <v>34</v>
      </c>
      <c r="F8" s="80">
        <v>14</v>
      </c>
      <c r="G8" s="80">
        <v>54</v>
      </c>
      <c r="H8" s="30">
        <v>94</v>
      </c>
      <c r="I8" s="39">
        <v>1</v>
      </c>
      <c r="J8" s="30">
        <v>4</v>
      </c>
      <c r="K8" s="103">
        <v>206</v>
      </c>
    </row>
    <row r="9" spans="1:11" s="41" customFormat="1" ht="12.75">
      <c r="A9" s="1" t="s">
        <v>57</v>
      </c>
      <c r="B9" s="39">
        <v>2</v>
      </c>
      <c r="C9" s="30">
        <v>0</v>
      </c>
      <c r="D9" s="98">
        <v>7</v>
      </c>
      <c r="E9" s="80">
        <v>16</v>
      </c>
      <c r="F9" s="80">
        <v>7</v>
      </c>
      <c r="G9" s="80">
        <v>28</v>
      </c>
      <c r="H9" s="30">
        <v>54</v>
      </c>
      <c r="I9" s="39">
        <v>1</v>
      </c>
      <c r="J9" s="30">
        <v>2</v>
      </c>
      <c r="K9" s="103">
        <v>105</v>
      </c>
    </row>
    <row r="10" spans="1:11" s="41" customFormat="1" ht="12.75">
      <c r="A10" s="1" t="s">
        <v>53</v>
      </c>
      <c r="B10" s="39">
        <v>5</v>
      </c>
      <c r="C10" s="30">
        <v>2</v>
      </c>
      <c r="D10" s="98">
        <v>17</v>
      </c>
      <c r="E10" s="80">
        <v>47</v>
      </c>
      <c r="F10" s="80">
        <v>8</v>
      </c>
      <c r="G10" s="80">
        <v>48</v>
      </c>
      <c r="H10" s="30">
        <v>63</v>
      </c>
      <c r="I10" s="39">
        <v>0</v>
      </c>
      <c r="J10" s="30">
        <v>6</v>
      </c>
      <c r="K10" s="103">
        <v>170</v>
      </c>
    </row>
    <row r="11" spans="1:11" s="41" customFormat="1" ht="12.75">
      <c r="A11" s="1" t="s">
        <v>86</v>
      </c>
      <c r="B11" s="39">
        <v>13</v>
      </c>
      <c r="C11" s="30">
        <v>0</v>
      </c>
      <c r="D11" s="98">
        <v>13</v>
      </c>
      <c r="E11" s="80">
        <v>40</v>
      </c>
      <c r="F11" s="80">
        <v>11</v>
      </c>
      <c r="G11" s="80">
        <v>36</v>
      </c>
      <c r="H11" s="30">
        <v>57</v>
      </c>
      <c r="I11" s="39">
        <v>5</v>
      </c>
      <c r="J11" s="30">
        <v>8</v>
      </c>
      <c r="K11" s="103">
        <v>142</v>
      </c>
    </row>
    <row r="12" spans="1:11" s="41" customFormat="1" ht="12.75">
      <c r="A12" s="88" t="s">
        <v>54</v>
      </c>
      <c r="B12" s="39">
        <v>6</v>
      </c>
      <c r="C12" s="30">
        <v>4</v>
      </c>
      <c r="D12" s="98">
        <v>10</v>
      </c>
      <c r="E12" s="80">
        <v>18</v>
      </c>
      <c r="F12" s="80">
        <v>6</v>
      </c>
      <c r="G12" s="80">
        <v>33</v>
      </c>
      <c r="H12" s="30">
        <v>46</v>
      </c>
      <c r="I12" s="39">
        <v>3</v>
      </c>
      <c r="J12" s="30">
        <v>6</v>
      </c>
      <c r="K12" s="103">
        <v>99</v>
      </c>
    </row>
    <row r="13" spans="1:11" s="41" customFormat="1" ht="12.75">
      <c r="A13" s="88" t="s">
        <v>55</v>
      </c>
      <c r="B13" s="39">
        <v>4</v>
      </c>
      <c r="C13" s="30">
        <v>2</v>
      </c>
      <c r="D13" s="98">
        <v>8</v>
      </c>
      <c r="E13" s="80">
        <v>23</v>
      </c>
      <c r="F13" s="80">
        <v>8</v>
      </c>
      <c r="G13" s="80">
        <v>27</v>
      </c>
      <c r="H13" s="30">
        <v>58</v>
      </c>
      <c r="I13" s="39">
        <v>2</v>
      </c>
      <c r="J13" s="30">
        <v>4</v>
      </c>
      <c r="K13" s="103">
        <v>122</v>
      </c>
    </row>
    <row r="14" spans="1:11" s="41" customFormat="1" ht="12.75">
      <c r="A14" s="88" t="s">
        <v>59</v>
      </c>
      <c r="B14" s="101">
        <v>0</v>
      </c>
      <c r="C14" s="102">
        <v>0</v>
      </c>
      <c r="D14" s="99">
        <v>0</v>
      </c>
      <c r="E14" s="96">
        <v>3</v>
      </c>
      <c r="F14" s="96">
        <v>6</v>
      </c>
      <c r="G14" s="96">
        <v>14</v>
      </c>
      <c r="H14" s="30">
        <v>4</v>
      </c>
      <c r="I14" s="101">
        <v>0</v>
      </c>
      <c r="J14" s="102">
        <v>0</v>
      </c>
      <c r="K14" s="107">
        <v>20</v>
      </c>
    </row>
    <row r="15" spans="1:11" ht="12.75">
      <c r="A15" s="9" t="s">
        <v>0</v>
      </c>
      <c r="B15" s="25">
        <f aca="true" t="shared" si="0" ref="B15:K15">SUM(B6:B14)</f>
        <v>41</v>
      </c>
      <c r="C15" s="25">
        <f t="shared" si="0"/>
        <v>10</v>
      </c>
      <c r="D15" s="25">
        <f t="shared" si="0"/>
        <v>78</v>
      </c>
      <c r="E15" s="25">
        <f t="shared" si="0"/>
        <v>219</v>
      </c>
      <c r="F15" s="25">
        <f t="shared" si="0"/>
        <v>71</v>
      </c>
      <c r="G15" s="25">
        <f t="shared" si="0"/>
        <v>298</v>
      </c>
      <c r="H15" s="25">
        <f t="shared" si="0"/>
        <v>441</v>
      </c>
      <c r="I15" s="25">
        <f t="shared" si="0"/>
        <v>14</v>
      </c>
      <c r="J15" s="25">
        <f t="shared" si="0"/>
        <v>34</v>
      </c>
      <c r="K15" s="25">
        <f t="shared" si="0"/>
        <v>1041</v>
      </c>
    </row>
    <row r="16" spans="1:16" ht="12.75">
      <c r="A16" s="43"/>
      <c r="I16" s="58"/>
      <c r="J16" s="58"/>
      <c r="K16" s="58"/>
      <c r="P16" s="58"/>
    </row>
  </sheetData>
  <sheetProtection selectLockedCells="1"/>
  <mergeCells count="4">
    <mergeCell ref="B1:H1"/>
    <mergeCell ref="B2:H2"/>
    <mergeCell ref="I1:K1"/>
    <mergeCell ref="I2:K2"/>
  </mergeCells>
  <printOptions horizontalCentered="1"/>
  <pageMargins left="1" right="0.5" top="1" bottom="0.5" header="0.5" footer="0.6"/>
  <pageSetup horizontalDpi="600" verticalDpi="600" orientation="portrait" pageOrder="overThenDown" r:id="rId1"/>
  <headerFooter alignWithMargins="0">
    <oddHeader>&amp;C&amp;"Helv,Bold"CARIBOU COUNTY RESULTS
PRIMARY ELECTION 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K15" sqref="K15"/>
    </sheetView>
  </sheetViews>
  <sheetFormatPr defaultColWidth="9.140625" defaultRowHeight="12.75"/>
  <cols>
    <col min="1" max="1" width="9.28125" style="24" bestFit="1" customWidth="1"/>
    <col min="2" max="2" width="11.7109375" style="16" bestFit="1" customWidth="1"/>
    <col min="3" max="11" width="7.7109375" style="16" customWidth="1"/>
    <col min="12" max="16384" width="9.140625" style="16" customWidth="1"/>
  </cols>
  <sheetData>
    <row r="1" spans="1:11" ht="12.75">
      <c r="A1" s="31"/>
      <c r="B1" s="84" t="s">
        <v>6</v>
      </c>
      <c r="C1" s="136" t="s">
        <v>6</v>
      </c>
      <c r="D1" s="137"/>
      <c r="E1" s="138"/>
      <c r="F1" s="134" t="s">
        <v>7</v>
      </c>
      <c r="G1" s="134"/>
      <c r="H1" s="127" t="s">
        <v>8</v>
      </c>
      <c r="I1" s="127"/>
      <c r="J1" s="127"/>
      <c r="K1" s="127"/>
    </row>
    <row r="2" spans="1:11" ht="12.75">
      <c r="A2" s="34"/>
      <c r="B2" s="81" t="s">
        <v>10</v>
      </c>
      <c r="C2" s="121" t="s">
        <v>11</v>
      </c>
      <c r="D2" s="122"/>
      <c r="E2" s="123"/>
      <c r="F2" s="135" t="s">
        <v>12</v>
      </c>
      <c r="G2" s="135"/>
      <c r="H2" s="135" t="s">
        <v>13</v>
      </c>
      <c r="I2" s="135"/>
      <c r="J2" s="135"/>
      <c r="K2" s="135"/>
    </row>
    <row r="3" spans="1:11" ht="12.75">
      <c r="A3" s="35"/>
      <c r="B3" s="2" t="s">
        <v>4</v>
      </c>
      <c r="C3" s="2" t="s">
        <v>4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3</v>
      </c>
      <c r="J3" s="3" t="s">
        <v>4</v>
      </c>
      <c r="K3" s="3" t="s">
        <v>4</v>
      </c>
    </row>
    <row r="4" spans="1:11" ht="75" customHeight="1" thickBot="1">
      <c r="A4" s="36" t="s">
        <v>16</v>
      </c>
      <c r="B4" s="4" t="s">
        <v>49</v>
      </c>
      <c r="C4" s="4" t="s">
        <v>115</v>
      </c>
      <c r="D4" s="4" t="s">
        <v>96</v>
      </c>
      <c r="E4" s="4" t="s">
        <v>97</v>
      </c>
      <c r="F4" s="5" t="s">
        <v>50</v>
      </c>
      <c r="G4" s="5" t="s">
        <v>43</v>
      </c>
      <c r="H4" s="5" t="s">
        <v>98</v>
      </c>
      <c r="I4" s="5" t="s">
        <v>99</v>
      </c>
      <c r="J4" s="5" t="s">
        <v>100</v>
      </c>
      <c r="K4" s="5" t="s">
        <v>51</v>
      </c>
    </row>
    <row r="5" spans="1:11" ht="13.5" thickBot="1">
      <c r="A5" s="18"/>
      <c r="B5" s="19"/>
      <c r="C5" s="19"/>
      <c r="D5" s="19"/>
      <c r="E5" s="20"/>
      <c r="F5" s="19"/>
      <c r="G5" s="19"/>
      <c r="H5" s="19"/>
      <c r="I5" s="19"/>
      <c r="J5" s="19"/>
      <c r="K5" s="20"/>
    </row>
    <row r="6" spans="1:11" ht="12.75">
      <c r="A6" s="1" t="s">
        <v>58</v>
      </c>
      <c r="B6" s="37">
        <v>151</v>
      </c>
      <c r="C6" s="37">
        <v>62</v>
      </c>
      <c r="D6" s="38">
        <v>55</v>
      </c>
      <c r="E6" s="53">
        <v>43</v>
      </c>
      <c r="F6" s="26">
        <v>5</v>
      </c>
      <c r="G6" s="27">
        <v>154</v>
      </c>
      <c r="H6" s="37">
        <v>0</v>
      </c>
      <c r="I6" s="27">
        <v>6</v>
      </c>
      <c r="J6" s="51">
        <v>67</v>
      </c>
      <c r="K6" s="27">
        <v>99</v>
      </c>
    </row>
    <row r="7" spans="1:11" ht="12.75">
      <c r="A7" s="1" t="s">
        <v>60</v>
      </c>
      <c r="B7" s="39">
        <v>20</v>
      </c>
      <c r="C7" s="39">
        <v>6</v>
      </c>
      <c r="D7" s="40">
        <v>5</v>
      </c>
      <c r="E7" s="103">
        <v>8</v>
      </c>
      <c r="F7" s="29">
        <v>0</v>
      </c>
      <c r="G7" s="30">
        <v>19</v>
      </c>
      <c r="H7" s="39">
        <v>0</v>
      </c>
      <c r="I7" s="30">
        <v>0</v>
      </c>
      <c r="J7" s="52">
        <v>8</v>
      </c>
      <c r="K7" s="30">
        <v>11</v>
      </c>
    </row>
    <row r="8" spans="1:11" ht="12.75">
      <c r="A8" s="1" t="s">
        <v>56</v>
      </c>
      <c r="B8" s="39">
        <v>204</v>
      </c>
      <c r="C8" s="39">
        <v>88</v>
      </c>
      <c r="D8" s="40">
        <v>67</v>
      </c>
      <c r="E8" s="103">
        <v>43</v>
      </c>
      <c r="F8" s="29">
        <v>5</v>
      </c>
      <c r="G8" s="30">
        <v>204</v>
      </c>
      <c r="H8" s="39">
        <v>1</v>
      </c>
      <c r="I8" s="30">
        <v>6</v>
      </c>
      <c r="J8" s="52">
        <v>116</v>
      </c>
      <c r="K8" s="30">
        <v>100</v>
      </c>
    </row>
    <row r="9" spans="1:11" ht="12.75">
      <c r="A9" s="1" t="s">
        <v>57</v>
      </c>
      <c r="B9" s="39">
        <v>111</v>
      </c>
      <c r="C9" s="39">
        <v>50</v>
      </c>
      <c r="D9" s="40">
        <v>31</v>
      </c>
      <c r="E9" s="103">
        <v>29</v>
      </c>
      <c r="F9" s="29">
        <v>3</v>
      </c>
      <c r="G9" s="30">
        <v>108</v>
      </c>
      <c r="H9" s="39">
        <v>1</v>
      </c>
      <c r="I9" s="30">
        <v>2</v>
      </c>
      <c r="J9" s="52">
        <v>44</v>
      </c>
      <c r="K9" s="30">
        <v>67</v>
      </c>
    </row>
    <row r="10" spans="1:11" ht="12.75">
      <c r="A10" s="1" t="s">
        <v>53</v>
      </c>
      <c r="B10" s="39">
        <v>165</v>
      </c>
      <c r="C10" s="39">
        <v>69</v>
      </c>
      <c r="D10" s="40">
        <v>66</v>
      </c>
      <c r="E10" s="103">
        <v>34</v>
      </c>
      <c r="F10" s="29">
        <v>5</v>
      </c>
      <c r="G10" s="30">
        <v>166</v>
      </c>
      <c r="H10" s="39">
        <v>2</v>
      </c>
      <c r="I10" s="30">
        <v>5</v>
      </c>
      <c r="J10" s="52">
        <v>76</v>
      </c>
      <c r="K10" s="30">
        <v>104</v>
      </c>
    </row>
    <row r="11" spans="1:11" ht="12.75">
      <c r="A11" s="1" t="s">
        <v>86</v>
      </c>
      <c r="B11" s="39">
        <v>141</v>
      </c>
      <c r="C11" s="39">
        <v>47</v>
      </c>
      <c r="D11" s="40">
        <v>44</v>
      </c>
      <c r="E11" s="103">
        <v>43</v>
      </c>
      <c r="F11" s="29">
        <v>11</v>
      </c>
      <c r="G11" s="30">
        <v>142</v>
      </c>
      <c r="H11" s="39">
        <v>5</v>
      </c>
      <c r="I11" s="30">
        <v>8</v>
      </c>
      <c r="J11" s="52">
        <v>70</v>
      </c>
      <c r="K11" s="30">
        <v>87</v>
      </c>
    </row>
    <row r="12" spans="1:11" ht="12.75">
      <c r="A12" s="88" t="s">
        <v>54</v>
      </c>
      <c r="B12" s="39">
        <v>98</v>
      </c>
      <c r="C12" s="39">
        <v>39</v>
      </c>
      <c r="D12" s="40">
        <v>34</v>
      </c>
      <c r="E12" s="103">
        <v>31</v>
      </c>
      <c r="F12" s="29">
        <v>9</v>
      </c>
      <c r="G12" s="30">
        <v>101</v>
      </c>
      <c r="H12" s="39">
        <v>2</v>
      </c>
      <c r="I12" s="30">
        <v>8</v>
      </c>
      <c r="J12" s="52">
        <v>43</v>
      </c>
      <c r="K12" s="30">
        <v>69</v>
      </c>
    </row>
    <row r="13" spans="1:11" ht="12.75">
      <c r="A13" s="88" t="s">
        <v>55</v>
      </c>
      <c r="B13" s="39">
        <v>119</v>
      </c>
      <c r="C13" s="39">
        <v>53</v>
      </c>
      <c r="D13" s="40">
        <v>28</v>
      </c>
      <c r="E13" s="103">
        <v>37</v>
      </c>
      <c r="F13" s="29">
        <v>5</v>
      </c>
      <c r="G13" s="30">
        <v>121</v>
      </c>
      <c r="H13" s="39">
        <v>2</v>
      </c>
      <c r="I13" s="30">
        <v>3</v>
      </c>
      <c r="J13" s="52">
        <v>54</v>
      </c>
      <c r="K13" s="30">
        <v>75</v>
      </c>
    </row>
    <row r="14" spans="1:11" ht="12.75">
      <c r="A14" s="88" t="s">
        <v>59</v>
      </c>
      <c r="B14" s="39">
        <v>20</v>
      </c>
      <c r="C14" s="39">
        <v>10</v>
      </c>
      <c r="D14" s="104">
        <v>8</v>
      </c>
      <c r="E14" s="103">
        <v>6</v>
      </c>
      <c r="F14" s="29">
        <v>0</v>
      </c>
      <c r="G14" s="30">
        <v>19</v>
      </c>
      <c r="H14" s="101">
        <v>0</v>
      </c>
      <c r="I14" s="102">
        <v>0</v>
      </c>
      <c r="J14" s="52">
        <v>10</v>
      </c>
      <c r="K14" s="102">
        <v>19</v>
      </c>
    </row>
    <row r="15" spans="1:11" ht="12.75">
      <c r="A15" s="9" t="s">
        <v>0</v>
      </c>
      <c r="B15" s="25">
        <f>SUM(B6:B14)</f>
        <v>1029</v>
      </c>
      <c r="C15" s="25">
        <f>SUM(C6:C14)</f>
        <v>424</v>
      </c>
      <c r="D15" s="25">
        <f>SUM(D6:D14)</f>
        <v>338</v>
      </c>
      <c r="E15" s="25">
        <f>SUM(E6:E14)</f>
        <v>274</v>
      </c>
      <c r="F15" s="25">
        <f aca="true" t="shared" si="0" ref="F15:K15">SUM(F6:F14)</f>
        <v>43</v>
      </c>
      <c r="G15" s="25">
        <f t="shared" si="0"/>
        <v>1034</v>
      </c>
      <c r="H15" s="25">
        <f t="shared" si="0"/>
        <v>13</v>
      </c>
      <c r="I15" s="25">
        <f t="shared" si="0"/>
        <v>38</v>
      </c>
      <c r="J15" s="25">
        <f t="shared" si="0"/>
        <v>488</v>
      </c>
      <c r="K15" s="25">
        <f t="shared" si="0"/>
        <v>631</v>
      </c>
    </row>
    <row r="16" spans="2:5" ht="12.75">
      <c r="B16" s="58"/>
      <c r="C16" s="58"/>
      <c r="D16" s="58"/>
      <c r="E16" s="58"/>
    </row>
  </sheetData>
  <sheetProtection selectLockedCells="1"/>
  <mergeCells count="6">
    <mergeCell ref="F1:G1"/>
    <mergeCell ref="H1:K1"/>
    <mergeCell ref="F2:G2"/>
    <mergeCell ref="H2:K2"/>
    <mergeCell ref="C1:E1"/>
    <mergeCell ref="C2:E2"/>
  </mergeCells>
  <printOptions horizontalCentered="1"/>
  <pageMargins left="1" right="0.5" top="1" bottom="0.5" header="0.5" footer="0.6"/>
  <pageSetup horizontalDpi="600" verticalDpi="600" orientation="portrait" pageOrder="overThenDown" r:id="rId1"/>
  <headerFooter alignWithMargins="0">
    <oddHeader>&amp;C&amp;"Helv,Bold"CARIBOU COUNTY RESULTS
PRIMARY ELECTION 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9.28125" style="24" bestFit="1" customWidth="1"/>
    <col min="2" max="2" width="14.7109375" style="16" bestFit="1" customWidth="1"/>
    <col min="3" max="3" width="12.421875" style="16" bestFit="1" customWidth="1"/>
    <col min="4" max="4" width="13.140625" style="16" bestFit="1" customWidth="1"/>
    <col min="5" max="8" width="8.28125" style="16" customWidth="1"/>
    <col min="9" max="9" width="14.00390625" style="16" customWidth="1"/>
    <col min="10" max="16384" width="9.140625" style="16" customWidth="1"/>
  </cols>
  <sheetData>
    <row r="1" spans="1:9" ht="12.75">
      <c r="A1" s="65"/>
      <c r="B1" s="84" t="s">
        <v>26</v>
      </c>
      <c r="C1" s="131" t="s">
        <v>19</v>
      </c>
      <c r="D1" s="133"/>
      <c r="E1" s="139"/>
      <c r="F1" s="140"/>
      <c r="G1" s="140"/>
      <c r="H1" s="140"/>
      <c r="I1" s="141"/>
    </row>
    <row r="2" spans="1:9" ht="12.75">
      <c r="A2" s="59"/>
      <c r="B2" s="81" t="s">
        <v>21</v>
      </c>
      <c r="C2" s="121" t="s">
        <v>28</v>
      </c>
      <c r="D2" s="123"/>
      <c r="E2" s="128" t="s">
        <v>14</v>
      </c>
      <c r="F2" s="129"/>
      <c r="G2" s="129"/>
      <c r="H2" s="129"/>
      <c r="I2" s="130"/>
    </row>
    <row r="3" spans="1:9" s="33" customFormat="1" ht="12.75">
      <c r="A3" s="34"/>
      <c r="B3" s="61" t="s">
        <v>27</v>
      </c>
      <c r="C3" s="89" t="s">
        <v>27</v>
      </c>
      <c r="D3" s="12" t="s">
        <v>27</v>
      </c>
      <c r="E3" s="128" t="s">
        <v>15</v>
      </c>
      <c r="F3" s="129"/>
      <c r="G3" s="129"/>
      <c r="H3" s="129"/>
      <c r="I3" s="130"/>
    </row>
    <row r="4" spans="1:9" ht="13.5" customHeight="1">
      <c r="A4" s="35"/>
      <c r="B4" s="62" t="s">
        <v>101</v>
      </c>
      <c r="C4" s="89" t="s">
        <v>102</v>
      </c>
      <c r="D4" s="12" t="s">
        <v>103</v>
      </c>
      <c r="E4" s="13"/>
      <c r="F4" s="14"/>
      <c r="G4" s="14"/>
      <c r="H4" s="14"/>
      <c r="I4" s="15"/>
    </row>
    <row r="5" spans="1:9" s="17" customFormat="1" ht="92.25" customHeight="1" thickBot="1">
      <c r="A5" s="36" t="s">
        <v>16</v>
      </c>
      <c r="B5" s="6" t="s">
        <v>101</v>
      </c>
      <c r="C5" s="6" t="s">
        <v>102</v>
      </c>
      <c r="D5" s="6" t="s">
        <v>103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58</v>
      </c>
      <c r="B7" s="37">
        <v>153</v>
      </c>
      <c r="C7" s="47">
        <v>148</v>
      </c>
      <c r="D7" s="26">
        <v>134</v>
      </c>
      <c r="E7" s="27">
        <v>505</v>
      </c>
      <c r="F7" s="27">
        <v>9</v>
      </c>
      <c r="G7" s="116">
        <f>IF(F7&lt;&gt;0,F7+E7,"")</f>
        <v>514</v>
      </c>
      <c r="H7" s="27">
        <v>184</v>
      </c>
      <c r="I7" s="28">
        <f aca="true" t="shared" si="0" ref="I7:I16">IF(H7&lt;&gt;0,H7/G7,"")</f>
        <v>0.35797665369649806</v>
      </c>
    </row>
    <row r="8" spans="1:9" s="21" customFormat="1" ht="12.75">
      <c r="A8" s="1" t="s">
        <v>60</v>
      </c>
      <c r="B8" s="39">
        <v>21</v>
      </c>
      <c r="C8" s="90">
        <v>20</v>
      </c>
      <c r="D8" s="29">
        <v>19</v>
      </c>
      <c r="E8" s="30">
        <v>61</v>
      </c>
      <c r="F8" s="30">
        <v>0</v>
      </c>
      <c r="G8" s="115">
        <v>61</v>
      </c>
      <c r="H8" s="30">
        <v>24</v>
      </c>
      <c r="I8" s="28">
        <f t="shared" si="0"/>
        <v>0.39344262295081966</v>
      </c>
    </row>
    <row r="9" spans="1:9" s="21" customFormat="1" ht="12.75">
      <c r="A9" s="1" t="s">
        <v>56</v>
      </c>
      <c r="B9" s="39">
        <v>203</v>
      </c>
      <c r="C9" s="90">
        <v>198</v>
      </c>
      <c r="D9" s="29">
        <v>182</v>
      </c>
      <c r="E9" s="30">
        <v>680</v>
      </c>
      <c r="F9" s="30">
        <v>5</v>
      </c>
      <c r="G9" s="113">
        <f aca="true" t="shared" si="1" ref="G9:G14">IF(F9&lt;&gt;0,F9+E9,"")</f>
        <v>685</v>
      </c>
      <c r="H9" s="30">
        <v>245</v>
      </c>
      <c r="I9" s="28">
        <f t="shared" si="0"/>
        <v>0.35766423357664234</v>
      </c>
    </row>
    <row r="10" spans="1:9" s="41" customFormat="1" ht="12.75">
      <c r="A10" s="1" t="s">
        <v>57</v>
      </c>
      <c r="B10" s="39">
        <v>109</v>
      </c>
      <c r="C10" s="90">
        <v>107</v>
      </c>
      <c r="D10" s="29">
        <v>104</v>
      </c>
      <c r="E10" s="30">
        <v>376</v>
      </c>
      <c r="F10" s="30">
        <v>7</v>
      </c>
      <c r="G10" s="113">
        <f t="shared" si="1"/>
        <v>383</v>
      </c>
      <c r="H10" s="30">
        <v>123</v>
      </c>
      <c r="I10" s="28">
        <f t="shared" si="0"/>
        <v>0.32114882506527415</v>
      </c>
    </row>
    <row r="11" spans="1:9" s="41" customFormat="1" ht="12.75">
      <c r="A11" s="1" t="s">
        <v>53</v>
      </c>
      <c r="B11" s="39">
        <v>173</v>
      </c>
      <c r="C11" s="90">
        <v>166</v>
      </c>
      <c r="D11" s="29">
        <v>163</v>
      </c>
      <c r="E11" s="30">
        <v>628</v>
      </c>
      <c r="F11" s="30">
        <v>14</v>
      </c>
      <c r="G11" s="113">
        <f t="shared" si="1"/>
        <v>642</v>
      </c>
      <c r="H11" s="30">
        <v>216</v>
      </c>
      <c r="I11" s="28">
        <f t="shared" si="0"/>
        <v>0.3364485981308411</v>
      </c>
    </row>
    <row r="12" spans="1:9" s="41" customFormat="1" ht="12.75">
      <c r="A12" s="1" t="s">
        <v>86</v>
      </c>
      <c r="B12" s="39">
        <v>151</v>
      </c>
      <c r="C12" s="90">
        <v>147</v>
      </c>
      <c r="D12" s="29">
        <v>133</v>
      </c>
      <c r="E12" s="30">
        <v>571</v>
      </c>
      <c r="F12" s="30">
        <v>5</v>
      </c>
      <c r="G12" s="113">
        <f t="shared" si="1"/>
        <v>576</v>
      </c>
      <c r="H12" s="30">
        <v>194</v>
      </c>
      <c r="I12" s="28">
        <f t="shared" si="0"/>
        <v>0.3368055555555556</v>
      </c>
    </row>
    <row r="13" spans="1:9" s="41" customFormat="1" ht="12.75">
      <c r="A13" s="88" t="s">
        <v>54</v>
      </c>
      <c r="B13" s="39">
        <v>108</v>
      </c>
      <c r="C13" s="90">
        <v>107</v>
      </c>
      <c r="D13" s="29">
        <v>96</v>
      </c>
      <c r="E13" s="30">
        <v>373</v>
      </c>
      <c r="F13" s="30">
        <v>14</v>
      </c>
      <c r="G13" s="113">
        <f t="shared" si="1"/>
        <v>387</v>
      </c>
      <c r="H13" s="30">
        <v>140</v>
      </c>
      <c r="I13" s="28">
        <f t="shared" si="0"/>
        <v>0.36175710594315247</v>
      </c>
    </row>
    <row r="14" spans="1:9" s="41" customFormat="1" ht="12.75">
      <c r="A14" s="88" t="s">
        <v>55</v>
      </c>
      <c r="B14" s="39">
        <v>128</v>
      </c>
      <c r="C14" s="90">
        <v>126</v>
      </c>
      <c r="D14" s="29">
        <v>118</v>
      </c>
      <c r="E14" s="30">
        <v>359</v>
      </c>
      <c r="F14" s="30">
        <v>6</v>
      </c>
      <c r="G14" s="113">
        <f t="shared" si="1"/>
        <v>365</v>
      </c>
      <c r="H14" s="30">
        <v>151</v>
      </c>
      <c r="I14" s="28">
        <f t="shared" si="0"/>
        <v>0.4136986301369863</v>
      </c>
    </row>
    <row r="15" spans="1:9" s="41" customFormat="1" ht="12.75">
      <c r="A15" s="88" t="s">
        <v>59</v>
      </c>
      <c r="B15" s="42">
        <v>17</v>
      </c>
      <c r="C15" s="90">
        <v>15</v>
      </c>
      <c r="D15" s="29">
        <v>15</v>
      </c>
      <c r="E15" s="30">
        <v>43</v>
      </c>
      <c r="F15" s="30">
        <v>0</v>
      </c>
      <c r="G15" s="114">
        <v>43</v>
      </c>
      <c r="H15" s="30">
        <v>31</v>
      </c>
      <c r="I15" s="105">
        <f t="shared" si="0"/>
        <v>0.7209302325581395</v>
      </c>
    </row>
    <row r="16" spans="1:10" ht="12.75">
      <c r="A16" s="9" t="s">
        <v>0</v>
      </c>
      <c r="B16" s="25">
        <f aca="true" t="shared" si="2" ref="B16:H16">SUM(B7:B15)</f>
        <v>1063</v>
      </c>
      <c r="C16" s="25">
        <f t="shared" si="2"/>
        <v>1034</v>
      </c>
      <c r="D16" s="25">
        <f t="shared" si="2"/>
        <v>964</v>
      </c>
      <c r="E16" s="25">
        <f t="shared" si="2"/>
        <v>3596</v>
      </c>
      <c r="F16" s="25">
        <f t="shared" si="2"/>
        <v>60</v>
      </c>
      <c r="G16" s="25">
        <f t="shared" si="2"/>
        <v>3656</v>
      </c>
      <c r="H16" s="25">
        <f t="shared" si="2"/>
        <v>1308</v>
      </c>
      <c r="I16" s="106">
        <f t="shared" si="0"/>
        <v>0.35776805251641136</v>
      </c>
      <c r="J16" s="21"/>
    </row>
    <row r="17" ht="12.75">
      <c r="A17" s="43"/>
    </row>
    <row r="18" spans="5:8" ht="12.75">
      <c r="E18" s="142" t="s">
        <v>116</v>
      </c>
      <c r="F18" s="142"/>
      <c r="G18" s="142"/>
      <c r="H18" s="117">
        <v>87</v>
      </c>
    </row>
  </sheetData>
  <sheetProtection selectLockedCells="1"/>
  <mergeCells count="6">
    <mergeCell ref="E3:I3"/>
    <mergeCell ref="E1:I1"/>
    <mergeCell ref="E2:I2"/>
    <mergeCell ref="C2:D2"/>
    <mergeCell ref="C1:D1"/>
    <mergeCell ref="E18:G18"/>
  </mergeCells>
  <printOptions horizontalCentered="1"/>
  <pageMargins left="1" right="0.5" top="1" bottom="0.5" header="0.5" footer="0.6"/>
  <pageSetup horizontalDpi="600" verticalDpi="600" orientation="portrait" pageOrder="overThenDown" scale="85" r:id="rId1"/>
  <headerFooter alignWithMargins="0">
    <oddHeader>&amp;C&amp;"Helv,Bold"CARIBOU COUNTY RESULTS
PRIMARY ELECTION 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9.28125" style="24" bestFit="1" customWidth="1"/>
    <col min="2" max="3" width="8.57421875" style="16" customWidth="1"/>
    <col min="4" max="4" width="9.421875" style="16" customWidth="1"/>
    <col min="5" max="5" width="10.140625" style="16" customWidth="1"/>
    <col min="6" max="6" width="8.57421875" style="16" customWidth="1"/>
    <col min="7" max="7" width="9.140625" style="16" customWidth="1"/>
    <col min="8" max="8" width="9.28125" style="16" customWidth="1"/>
    <col min="9" max="9" width="12.7109375" style="16" customWidth="1"/>
    <col min="10" max="10" width="8.57421875" style="16" customWidth="1"/>
    <col min="11" max="11" width="9.7109375" style="16" bestFit="1" customWidth="1"/>
    <col min="12" max="12" width="10.7109375" style="16" bestFit="1" customWidth="1"/>
    <col min="13" max="13" width="10.421875" style="16" bestFit="1" customWidth="1"/>
    <col min="14" max="14" width="9.7109375" style="16" bestFit="1" customWidth="1"/>
    <col min="15" max="15" width="13.28125" style="16" bestFit="1" customWidth="1"/>
    <col min="16" max="16" width="10.00390625" style="16" bestFit="1" customWidth="1"/>
    <col min="17" max="16384" width="9.140625" style="16" customWidth="1"/>
  </cols>
  <sheetData>
    <row r="1" spans="1:9" ht="12.75">
      <c r="A1" s="31"/>
      <c r="B1" s="139"/>
      <c r="C1" s="140"/>
      <c r="D1" s="140"/>
      <c r="E1" s="140"/>
      <c r="F1" s="140"/>
      <c r="G1" s="127" t="s">
        <v>31</v>
      </c>
      <c r="H1" s="127"/>
      <c r="I1" s="85" t="s">
        <v>34</v>
      </c>
    </row>
    <row r="2" spans="1:9" s="33" customFormat="1" ht="12.75">
      <c r="A2" s="32"/>
      <c r="B2" s="121" t="s">
        <v>63</v>
      </c>
      <c r="C2" s="122"/>
      <c r="D2" s="122"/>
      <c r="E2" s="122"/>
      <c r="F2" s="122"/>
      <c r="G2" s="128" t="s">
        <v>32</v>
      </c>
      <c r="H2" s="129"/>
      <c r="I2" s="54" t="s">
        <v>33</v>
      </c>
    </row>
    <row r="3" spans="1:9" s="33" customFormat="1" ht="12.75">
      <c r="A3" s="32"/>
      <c r="B3" s="143" t="s">
        <v>25</v>
      </c>
      <c r="C3" s="144"/>
      <c r="D3" s="67" t="s">
        <v>17</v>
      </c>
      <c r="E3" s="143" t="s">
        <v>18</v>
      </c>
      <c r="F3" s="144"/>
      <c r="G3" s="67" t="s">
        <v>52</v>
      </c>
      <c r="H3" s="67" t="s">
        <v>117</v>
      </c>
      <c r="I3" s="8" t="s">
        <v>20</v>
      </c>
    </row>
    <row r="4" spans="1:9" ht="12.75">
      <c r="A4" s="45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3" t="s">
        <v>4</v>
      </c>
    </row>
    <row r="5" spans="1:9" s="17" customFormat="1" ht="82.5" customHeight="1" thickBot="1">
      <c r="A5" s="46" t="s">
        <v>16</v>
      </c>
      <c r="B5" s="4" t="s">
        <v>104</v>
      </c>
      <c r="C5" s="4" t="s">
        <v>105</v>
      </c>
      <c r="D5" s="5" t="s">
        <v>64</v>
      </c>
      <c r="E5" s="5" t="s">
        <v>106</v>
      </c>
      <c r="F5" s="5" t="s">
        <v>65</v>
      </c>
      <c r="G5" s="4" t="s">
        <v>124</v>
      </c>
      <c r="H5" s="4" t="s">
        <v>123</v>
      </c>
      <c r="I5" s="5" t="s">
        <v>68</v>
      </c>
    </row>
    <row r="6" spans="1:9" s="21" customFormat="1" ht="14.25" customHeight="1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58</v>
      </c>
      <c r="B7" s="26">
        <v>155</v>
      </c>
      <c r="C7" s="53">
        <v>13</v>
      </c>
      <c r="D7" s="26">
        <v>161</v>
      </c>
      <c r="E7" s="26">
        <v>84</v>
      </c>
      <c r="F7" s="53">
        <v>86</v>
      </c>
      <c r="G7" s="26">
        <v>165</v>
      </c>
      <c r="H7" s="26">
        <v>160</v>
      </c>
      <c r="I7" s="53">
        <v>165</v>
      </c>
    </row>
    <row r="8" spans="1:9" s="21" customFormat="1" ht="12.75">
      <c r="A8" s="1" t="s">
        <v>60</v>
      </c>
      <c r="B8" s="55">
        <v>15</v>
      </c>
      <c r="C8" s="71">
        <v>5</v>
      </c>
      <c r="D8" s="55">
        <v>19</v>
      </c>
      <c r="E8" s="55">
        <v>9</v>
      </c>
      <c r="F8" s="71">
        <v>11</v>
      </c>
      <c r="G8" s="55">
        <v>21</v>
      </c>
      <c r="H8" s="55">
        <v>19</v>
      </c>
      <c r="I8" s="71">
        <v>20</v>
      </c>
    </row>
    <row r="9" spans="1:9" s="21" customFormat="1" ht="12.75">
      <c r="A9" s="1" t="s">
        <v>56</v>
      </c>
      <c r="B9" s="55">
        <v>197</v>
      </c>
      <c r="C9" s="71">
        <v>29</v>
      </c>
      <c r="D9" s="55">
        <v>209</v>
      </c>
      <c r="E9" s="55">
        <v>116</v>
      </c>
      <c r="F9" s="71">
        <v>108</v>
      </c>
      <c r="G9" s="29">
        <v>216</v>
      </c>
      <c r="H9" s="29">
        <v>219</v>
      </c>
      <c r="I9" s="71">
        <v>231</v>
      </c>
    </row>
    <row r="10" spans="1:9" s="21" customFormat="1" ht="12.75">
      <c r="A10" s="1" t="s">
        <v>57</v>
      </c>
      <c r="B10" s="55">
        <v>92</v>
      </c>
      <c r="C10" s="71">
        <v>23</v>
      </c>
      <c r="D10" s="55">
        <v>107</v>
      </c>
      <c r="E10" s="55">
        <v>48</v>
      </c>
      <c r="F10" s="71">
        <v>68</v>
      </c>
      <c r="G10" s="29">
        <v>108</v>
      </c>
      <c r="H10" s="29">
        <v>112</v>
      </c>
      <c r="I10" s="71">
        <v>109</v>
      </c>
    </row>
    <row r="11" spans="1:9" s="21" customFormat="1" ht="12.75">
      <c r="A11" s="1" t="s">
        <v>53</v>
      </c>
      <c r="B11" s="55">
        <v>164</v>
      </c>
      <c r="C11" s="71">
        <v>31</v>
      </c>
      <c r="D11" s="55">
        <v>171</v>
      </c>
      <c r="E11" s="55">
        <v>117</v>
      </c>
      <c r="F11" s="71">
        <v>78</v>
      </c>
      <c r="G11" s="29">
        <v>177</v>
      </c>
      <c r="H11" s="29">
        <v>173</v>
      </c>
      <c r="I11" s="71">
        <v>179</v>
      </c>
    </row>
    <row r="12" spans="1:9" s="21" customFormat="1" ht="12.75">
      <c r="A12" s="1" t="s">
        <v>86</v>
      </c>
      <c r="B12" s="55">
        <v>148</v>
      </c>
      <c r="C12" s="71">
        <v>24</v>
      </c>
      <c r="D12" s="55">
        <v>157</v>
      </c>
      <c r="E12" s="55">
        <v>96</v>
      </c>
      <c r="F12" s="71">
        <v>75</v>
      </c>
      <c r="G12" s="29">
        <v>158</v>
      </c>
      <c r="H12" s="29">
        <v>153</v>
      </c>
      <c r="I12" s="71">
        <v>166</v>
      </c>
    </row>
    <row r="13" spans="1:9" s="41" customFormat="1" ht="12.75">
      <c r="A13" s="88" t="s">
        <v>54</v>
      </c>
      <c r="B13" s="55">
        <v>103</v>
      </c>
      <c r="C13" s="71">
        <v>18</v>
      </c>
      <c r="D13" s="55">
        <v>110</v>
      </c>
      <c r="E13" s="55">
        <v>67</v>
      </c>
      <c r="F13" s="71">
        <v>55</v>
      </c>
      <c r="G13" s="29">
        <v>109</v>
      </c>
      <c r="H13" s="29">
        <v>112</v>
      </c>
      <c r="I13" s="71">
        <v>110</v>
      </c>
    </row>
    <row r="14" spans="1:9" ht="12.75">
      <c r="A14" s="88" t="s">
        <v>55</v>
      </c>
      <c r="B14" s="55">
        <v>118</v>
      </c>
      <c r="C14" s="71">
        <v>23</v>
      </c>
      <c r="D14" s="55">
        <v>132</v>
      </c>
      <c r="E14" s="55">
        <v>77</v>
      </c>
      <c r="F14" s="71">
        <v>62</v>
      </c>
      <c r="G14" s="29">
        <v>128</v>
      </c>
      <c r="H14" s="29">
        <v>129</v>
      </c>
      <c r="I14" s="71">
        <v>139</v>
      </c>
    </row>
    <row r="15" spans="1:9" ht="12.75">
      <c r="A15" s="88" t="s">
        <v>59</v>
      </c>
      <c r="B15" s="63">
        <v>28</v>
      </c>
      <c r="C15" s="72">
        <v>2</v>
      </c>
      <c r="D15" s="55">
        <v>26</v>
      </c>
      <c r="E15" s="63">
        <v>11</v>
      </c>
      <c r="F15" s="72">
        <v>16</v>
      </c>
      <c r="G15" s="55">
        <v>21</v>
      </c>
      <c r="H15" s="100">
        <v>26</v>
      </c>
      <c r="I15" s="108">
        <v>26</v>
      </c>
    </row>
    <row r="16" spans="1:9" ht="12.75">
      <c r="A16" s="9" t="s">
        <v>0</v>
      </c>
      <c r="B16" s="60">
        <f aca="true" t="shared" si="0" ref="B16:I16">SUM(B7:B15)</f>
        <v>1020</v>
      </c>
      <c r="C16" s="25">
        <f t="shared" si="0"/>
        <v>168</v>
      </c>
      <c r="D16" s="25">
        <f t="shared" si="0"/>
        <v>1092</v>
      </c>
      <c r="E16" s="25">
        <f t="shared" si="0"/>
        <v>625</v>
      </c>
      <c r="F16" s="25">
        <f t="shared" si="0"/>
        <v>559</v>
      </c>
      <c r="G16" s="25">
        <f t="shared" si="0"/>
        <v>1103</v>
      </c>
      <c r="H16" s="25">
        <f t="shared" si="0"/>
        <v>1103</v>
      </c>
      <c r="I16" s="25">
        <f t="shared" si="0"/>
        <v>1145</v>
      </c>
    </row>
  </sheetData>
  <sheetProtection selectLockedCells="1"/>
  <mergeCells count="6">
    <mergeCell ref="G1:H1"/>
    <mergeCell ref="B1:F1"/>
    <mergeCell ref="B2:F2"/>
    <mergeCell ref="B3:C3"/>
    <mergeCell ref="G2:H2"/>
    <mergeCell ref="E3:F3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&amp;C&amp;"Helv,Bold"CARIBOU COUNTY RESULTS
PRIMARY ELECTION 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H16" sqref="H16"/>
    </sheetView>
  </sheetViews>
  <sheetFormatPr defaultColWidth="9.140625" defaultRowHeight="12.75"/>
  <cols>
    <col min="1" max="1" width="9.421875" style="24" customWidth="1"/>
    <col min="2" max="2" width="8.57421875" style="16" customWidth="1"/>
    <col min="3" max="3" width="9.8515625" style="16" customWidth="1"/>
    <col min="4" max="4" width="11.7109375" style="16" customWidth="1"/>
    <col min="5" max="5" width="9.28125" style="16" customWidth="1"/>
    <col min="6" max="6" width="9.8515625" style="16" bestFit="1" customWidth="1"/>
    <col min="7" max="7" width="9.7109375" style="16" bestFit="1" customWidth="1"/>
    <col min="8" max="8" width="11.57421875" style="16" customWidth="1"/>
    <col min="9" max="9" width="9.7109375" style="16" bestFit="1" customWidth="1"/>
    <col min="10" max="10" width="10.7109375" style="16" bestFit="1" customWidth="1"/>
    <col min="11" max="11" width="10.421875" style="16" bestFit="1" customWidth="1"/>
    <col min="12" max="12" width="9.7109375" style="16" bestFit="1" customWidth="1"/>
    <col min="13" max="13" width="13.28125" style="16" bestFit="1" customWidth="1"/>
    <col min="14" max="14" width="10.00390625" style="16" bestFit="1" customWidth="1"/>
    <col min="15" max="16384" width="9.140625" style="16" customWidth="1"/>
  </cols>
  <sheetData>
    <row r="1" spans="1:8" ht="12.75">
      <c r="A1" s="31"/>
      <c r="B1" s="136"/>
      <c r="C1" s="137"/>
      <c r="D1" s="83"/>
      <c r="E1" s="50"/>
      <c r="F1" s="145" t="s">
        <v>46</v>
      </c>
      <c r="G1" s="146"/>
      <c r="H1" s="147"/>
    </row>
    <row r="2" spans="1:8" ht="12.75">
      <c r="A2" s="32"/>
      <c r="B2" s="128" t="s">
        <v>31</v>
      </c>
      <c r="C2" s="129"/>
      <c r="D2" s="82" t="s">
        <v>31</v>
      </c>
      <c r="E2" s="54" t="s">
        <v>31</v>
      </c>
      <c r="F2" s="148" t="s">
        <v>69</v>
      </c>
      <c r="G2" s="149"/>
      <c r="H2" s="150"/>
    </row>
    <row r="3" spans="1:8" ht="12.75">
      <c r="A3" s="32"/>
      <c r="B3" s="121" t="s">
        <v>11</v>
      </c>
      <c r="C3" s="122"/>
      <c r="D3" s="81" t="s">
        <v>35</v>
      </c>
      <c r="E3" s="8" t="s">
        <v>36</v>
      </c>
      <c r="F3" s="10" t="s">
        <v>27</v>
      </c>
      <c r="G3" s="10" t="s">
        <v>27</v>
      </c>
      <c r="H3" s="10" t="s">
        <v>27</v>
      </c>
    </row>
    <row r="4" spans="1:8" ht="12.75">
      <c r="A4" s="45"/>
      <c r="B4" s="3" t="s">
        <v>4</v>
      </c>
      <c r="C4" s="3" t="s">
        <v>4</v>
      </c>
      <c r="D4" s="3" t="s">
        <v>4</v>
      </c>
      <c r="E4" s="3" t="s">
        <v>4</v>
      </c>
      <c r="F4" s="11" t="s">
        <v>70</v>
      </c>
      <c r="G4" s="11" t="s">
        <v>74</v>
      </c>
      <c r="H4" s="11" t="s">
        <v>72</v>
      </c>
    </row>
    <row r="5" spans="1:8" ht="89.25" customHeight="1" thickBot="1">
      <c r="A5" s="36" t="s">
        <v>16</v>
      </c>
      <c r="B5" s="79" t="s">
        <v>66</v>
      </c>
      <c r="C5" s="5" t="s">
        <v>107</v>
      </c>
      <c r="D5" s="5" t="s">
        <v>67</v>
      </c>
      <c r="E5" s="4" t="s">
        <v>120</v>
      </c>
      <c r="F5" s="6" t="s">
        <v>71</v>
      </c>
      <c r="G5" s="6" t="s">
        <v>75</v>
      </c>
      <c r="H5" s="6" t="s">
        <v>73</v>
      </c>
    </row>
    <row r="6" spans="1:8" ht="13.5" thickBot="1">
      <c r="A6" s="18"/>
      <c r="B6" s="19"/>
      <c r="C6" s="19"/>
      <c r="D6" s="19"/>
      <c r="E6" s="20"/>
      <c r="F6" s="49"/>
      <c r="G6" s="48"/>
      <c r="H6" s="109"/>
    </row>
    <row r="7" spans="1:8" ht="12.75">
      <c r="A7" s="1" t="s">
        <v>58</v>
      </c>
      <c r="B7" s="37">
        <v>139</v>
      </c>
      <c r="C7" s="38">
        <v>39</v>
      </c>
      <c r="D7" s="37">
        <v>167</v>
      </c>
      <c r="E7" s="26">
        <v>165</v>
      </c>
      <c r="F7" s="47">
        <v>147</v>
      </c>
      <c r="G7" s="26">
        <v>139</v>
      </c>
      <c r="H7" s="26">
        <v>143</v>
      </c>
    </row>
    <row r="8" spans="1:8" ht="12.75">
      <c r="A8" s="1" t="s">
        <v>60</v>
      </c>
      <c r="B8" s="39">
        <v>19</v>
      </c>
      <c r="C8" s="40">
        <v>0</v>
      </c>
      <c r="D8" s="42">
        <v>18</v>
      </c>
      <c r="E8" s="29">
        <v>18</v>
      </c>
      <c r="F8" s="57">
        <v>19</v>
      </c>
      <c r="G8" s="55">
        <v>19</v>
      </c>
      <c r="H8" s="55">
        <v>18</v>
      </c>
    </row>
    <row r="9" spans="1:8" ht="12.75">
      <c r="A9" s="1" t="s">
        <v>56</v>
      </c>
      <c r="B9" s="39">
        <v>181</v>
      </c>
      <c r="C9" s="40">
        <v>52</v>
      </c>
      <c r="D9" s="42">
        <v>223</v>
      </c>
      <c r="E9" s="29">
        <v>232</v>
      </c>
      <c r="F9" s="57">
        <v>204</v>
      </c>
      <c r="G9" s="55">
        <v>181</v>
      </c>
      <c r="H9" s="55">
        <v>185</v>
      </c>
    </row>
    <row r="10" spans="1:8" ht="12.75">
      <c r="A10" s="1" t="s">
        <v>57</v>
      </c>
      <c r="B10" s="39">
        <v>96</v>
      </c>
      <c r="C10" s="40">
        <v>22</v>
      </c>
      <c r="D10" s="42">
        <v>112</v>
      </c>
      <c r="E10" s="29">
        <v>113</v>
      </c>
      <c r="F10" s="57">
        <v>102</v>
      </c>
      <c r="G10" s="55">
        <v>101</v>
      </c>
      <c r="H10" s="55">
        <v>107</v>
      </c>
    </row>
    <row r="11" spans="1:8" ht="12.75">
      <c r="A11" s="1" t="s">
        <v>53</v>
      </c>
      <c r="B11" s="39">
        <v>153</v>
      </c>
      <c r="C11" s="40">
        <v>51</v>
      </c>
      <c r="D11" s="42">
        <v>185</v>
      </c>
      <c r="E11" s="29">
        <v>188</v>
      </c>
      <c r="F11" s="57">
        <v>184</v>
      </c>
      <c r="G11" s="55">
        <v>161</v>
      </c>
      <c r="H11" s="55">
        <v>162</v>
      </c>
    </row>
    <row r="12" spans="1:8" ht="12.75">
      <c r="A12" s="1" t="s">
        <v>86</v>
      </c>
      <c r="B12" s="39">
        <v>136</v>
      </c>
      <c r="C12" s="40">
        <v>40</v>
      </c>
      <c r="D12" s="42">
        <v>157</v>
      </c>
      <c r="E12" s="29">
        <v>166</v>
      </c>
      <c r="F12" s="57">
        <v>158</v>
      </c>
      <c r="G12" s="55">
        <v>139</v>
      </c>
      <c r="H12" s="55">
        <v>140</v>
      </c>
    </row>
    <row r="13" spans="1:8" ht="12.75">
      <c r="A13" s="88" t="s">
        <v>54</v>
      </c>
      <c r="B13" s="39">
        <v>82</v>
      </c>
      <c r="C13" s="40">
        <v>41</v>
      </c>
      <c r="D13" s="42">
        <v>112</v>
      </c>
      <c r="E13" s="29">
        <v>117</v>
      </c>
      <c r="F13" s="57">
        <v>125</v>
      </c>
      <c r="G13" s="55">
        <v>101</v>
      </c>
      <c r="H13" s="55">
        <v>103</v>
      </c>
    </row>
    <row r="14" spans="1:8" ht="12.75">
      <c r="A14" s="88" t="s">
        <v>55</v>
      </c>
      <c r="B14" s="39">
        <v>98</v>
      </c>
      <c r="C14" s="40">
        <v>45</v>
      </c>
      <c r="D14" s="42">
        <v>134</v>
      </c>
      <c r="E14" s="29">
        <v>134</v>
      </c>
      <c r="F14" s="57">
        <v>128</v>
      </c>
      <c r="G14" s="55">
        <v>116</v>
      </c>
      <c r="H14" s="55">
        <v>115</v>
      </c>
    </row>
    <row r="15" spans="1:8" ht="12.75">
      <c r="A15" s="88" t="s">
        <v>59</v>
      </c>
      <c r="B15" s="39">
        <v>21</v>
      </c>
      <c r="C15" s="40">
        <v>9</v>
      </c>
      <c r="D15" s="42">
        <v>27</v>
      </c>
      <c r="E15" s="29">
        <v>28</v>
      </c>
      <c r="F15" s="57">
        <v>17</v>
      </c>
      <c r="G15" s="63">
        <v>14</v>
      </c>
      <c r="H15" s="100">
        <v>16</v>
      </c>
    </row>
    <row r="16" spans="1:8" ht="12.75">
      <c r="A16" s="9" t="s">
        <v>0</v>
      </c>
      <c r="B16" s="25">
        <f aca="true" t="shared" si="0" ref="B16:H16">SUM(B7:B15)</f>
        <v>925</v>
      </c>
      <c r="C16" s="25">
        <f t="shared" si="0"/>
        <v>299</v>
      </c>
      <c r="D16" s="25">
        <f t="shared" si="0"/>
        <v>1135</v>
      </c>
      <c r="E16" s="25">
        <f t="shared" si="0"/>
        <v>1161</v>
      </c>
      <c r="F16" s="25">
        <f t="shared" si="0"/>
        <v>1084</v>
      </c>
      <c r="G16" s="25">
        <f t="shared" si="0"/>
        <v>971</v>
      </c>
      <c r="H16" s="25">
        <f t="shared" si="0"/>
        <v>989</v>
      </c>
    </row>
  </sheetData>
  <sheetProtection selectLockedCells="1"/>
  <mergeCells count="5">
    <mergeCell ref="B3:C3"/>
    <mergeCell ref="B1:C1"/>
    <mergeCell ref="B2:C2"/>
    <mergeCell ref="F1:H1"/>
    <mergeCell ref="F2:H2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&amp;C&amp;"Helv,Bold"CARIBOU COUNTY RESULTS
PRIMARY ELECTION 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4.7109375" style="0" bestFit="1" customWidth="1"/>
    <col min="2" max="2" width="20.57421875" style="0" customWidth="1"/>
    <col min="3" max="3" width="16.421875" style="0" customWidth="1"/>
    <col min="4" max="4" width="18.421875" style="0" customWidth="1"/>
  </cols>
  <sheetData>
    <row r="1" spans="1:4" ht="12.75">
      <c r="A1" s="143" t="s">
        <v>37</v>
      </c>
      <c r="B1" s="151"/>
      <c r="C1" s="151"/>
      <c r="D1" s="144"/>
    </row>
    <row r="2" spans="1:4" ht="13.5" thickBot="1">
      <c r="A2" s="66" t="s">
        <v>38</v>
      </c>
      <c r="B2" s="66" t="s">
        <v>39</v>
      </c>
      <c r="C2" s="69" t="s">
        <v>40</v>
      </c>
      <c r="D2" s="73" t="s">
        <v>41</v>
      </c>
    </row>
    <row r="3" spans="1:4" ht="13.5" thickBot="1">
      <c r="A3" s="18"/>
      <c r="B3" s="19"/>
      <c r="C3" s="19"/>
      <c r="D3" s="20"/>
    </row>
    <row r="4" spans="1:9" ht="12.75">
      <c r="A4" s="91" t="s">
        <v>56</v>
      </c>
      <c r="B4" s="23" t="s">
        <v>44</v>
      </c>
      <c r="C4" s="68" t="s">
        <v>108</v>
      </c>
      <c r="D4" s="74">
        <v>214</v>
      </c>
      <c r="I4" s="78"/>
    </row>
    <row r="5" spans="1:9" ht="12.75">
      <c r="A5" s="22"/>
      <c r="B5" s="23"/>
      <c r="C5" s="68"/>
      <c r="D5" s="74"/>
      <c r="I5" s="78"/>
    </row>
    <row r="6" spans="1:9" ht="12.75">
      <c r="A6" s="92" t="s">
        <v>57</v>
      </c>
      <c r="B6" s="64" t="s">
        <v>44</v>
      </c>
      <c r="C6" s="68" t="s">
        <v>109</v>
      </c>
      <c r="D6" s="74">
        <v>110</v>
      </c>
      <c r="I6" s="78"/>
    </row>
    <row r="7" spans="1:9" ht="12.75">
      <c r="A7" s="92"/>
      <c r="B7" s="64"/>
      <c r="C7" s="68"/>
      <c r="D7" s="74"/>
      <c r="I7" s="78"/>
    </row>
    <row r="8" spans="1:9" ht="12.75">
      <c r="A8" s="92" t="s">
        <v>53</v>
      </c>
      <c r="B8" s="64" t="s">
        <v>44</v>
      </c>
      <c r="C8" s="68" t="s">
        <v>110</v>
      </c>
      <c r="D8" s="74">
        <v>188</v>
      </c>
      <c r="I8" s="78"/>
    </row>
    <row r="9" spans="1:4" ht="12.75">
      <c r="A9" s="92"/>
      <c r="B9" s="64"/>
      <c r="C9" s="76"/>
      <c r="D9" s="77"/>
    </row>
    <row r="10" spans="1:4" ht="12.75">
      <c r="A10" s="92" t="s">
        <v>118</v>
      </c>
      <c r="B10" s="64" t="s">
        <v>44</v>
      </c>
      <c r="C10" s="112" t="s">
        <v>122</v>
      </c>
      <c r="D10" s="77">
        <v>0</v>
      </c>
    </row>
    <row r="11" spans="1:4" ht="12.75">
      <c r="A11" s="92"/>
      <c r="B11" s="111" t="s">
        <v>121</v>
      </c>
      <c r="C11" s="76" t="s">
        <v>119</v>
      </c>
      <c r="D11" s="77">
        <v>17</v>
      </c>
    </row>
    <row r="12" spans="1:4" ht="12.75">
      <c r="A12" s="92"/>
      <c r="B12" s="111"/>
      <c r="C12" s="76"/>
      <c r="D12" s="77"/>
    </row>
    <row r="13" spans="1:4" ht="12.75">
      <c r="A13" s="92" t="s">
        <v>54</v>
      </c>
      <c r="B13" s="64" t="s">
        <v>44</v>
      </c>
      <c r="C13" s="76" t="s">
        <v>111</v>
      </c>
      <c r="D13" s="77">
        <v>106</v>
      </c>
    </row>
    <row r="14" spans="1:4" ht="12.75">
      <c r="A14" s="92"/>
      <c r="B14" s="64"/>
      <c r="C14" s="76"/>
      <c r="D14" s="77"/>
    </row>
    <row r="15" spans="1:4" ht="12.75">
      <c r="A15" s="92" t="s">
        <v>55</v>
      </c>
      <c r="B15" s="64" t="s">
        <v>44</v>
      </c>
      <c r="C15" s="76" t="s">
        <v>112</v>
      </c>
      <c r="D15" s="77">
        <v>124</v>
      </c>
    </row>
    <row r="16" spans="1:4" ht="12.75">
      <c r="A16" s="92"/>
      <c r="B16" s="64"/>
      <c r="C16" s="76"/>
      <c r="D16" s="77"/>
    </row>
    <row r="17" spans="1:4" ht="12.75">
      <c r="A17" s="93" t="s">
        <v>59</v>
      </c>
      <c r="B17" s="56" t="s">
        <v>44</v>
      </c>
      <c r="C17" s="70" t="s">
        <v>113</v>
      </c>
      <c r="D17" s="75">
        <v>27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r:id="rId1"/>
  <headerFooter>
    <oddHeader>&amp;C&amp;"Helv,Bold"CARIBOU COUNTY RESULTS 
PRIMARY ELECTION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2018-05-22T20:48:59Z</cp:lastPrinted>
  <dcterms:created xsi:type="dcterms:W3CDTF">1998-04-10T16:02:13Z</dcterms:created>
  <dcterms:modified xsi:type="dcterms:W3CDTF">2018-06-04T15:28:22Z</dcterms:modified>
  <cp:category/>
  <cp:version/>
  <cp:contentType/>
  <cp:contentStatus/>
</cp:coreProperties>
</file>