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599" activeTab="0"/>
  </bookViews>
  <sheets>
    <sheet name="US Rep" sheetId="1" r:id="rId1"/>
    <sheet name="Gov" sheetId="2" r:id="rId2"/>
    <sheet name="Lt Gov-SOS" sheetId="3" r:id="rId3"/>
    <sheet name="Con-Sup Int" sheetId="4" r:id="rId4"/>
    <sheet name="St Jud &amp; Voting Stats" sheetId="5" r:id="rId5"/>
    <sheet name="Leg &amp; County" sheetId="6" r:id="rId6"/>
    <sheet name="Dist Jdg" sheetId="7" r:id="rId7"/>
    <sheet name="Precinct" sheetId="8" r:id="rId8"/>
    <sheet name="Special" sheetId="9" r:id="rId9"/>
  </sheets>
  <definedNames>
    <definedName name="_xlnm.Print_Titles" localSheetId="3">'Con-Sup Int'!$A:$A</definedName>
    <definedName name="_xlnm.Print_Titles" localSheetId="1">'Gov'!$A:$A</definedName>
    <definedName name="_xlnm.Print_Titles" localSheetId="5">'Leg &amp; County'!$1:$6</definedName>
    <definedName name="_xlnm.Print_Titles" localSheetId="2">'Lt Gov-SOS'!$A:$A</definedName>
    <definedName name="_xlnm.Print_Titles" localSheetId="4">'St Jud &amp; Voting Stats'!$A:$A</definedName>
    <definedName name="_xlnm.Print_Titles" localSheetId="0">'US Rep'!$A:$A</definedName>
  </definedNames>
  <calcPr fullCalcOnLoad="1"/>
</workbook>
</file>

<file path=xl/sharedStrings.xml><?xml version="1.0" encoding="utf-8"?>
<sst xmlns="http://schemas.openxmlformats.org/spreadsheetml/2006/main" count="364" uniqueCount="154">
  <si>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</si>
  <si>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</si>
  <si>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</si>
  <si>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</si>
  <si>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</si>
  <si>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</si>
  <si>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</si>
  <si>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</si>
  <si>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</si>
  <si>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</si>
  <si>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</si>
  <si>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</si>
  <si>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</si>
  <si>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</si>
  <si>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</si>
  <si>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</si>
  <si>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</si>
  <si>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</si>
  <si>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</si>
  <si>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</si>
  <si>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</si>
  <si>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</si>
  <si>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</si>
  <si>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</si>
  <si>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</si>
  <si>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</si>
  <si>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</si>
  <si>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</si>
  <si>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</si>
  <si>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</si>
  <si>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</si>
  <si>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</si>
  <si>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</si>
  <si>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</si>
  <si>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</si>
  <si>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</si>
  <si>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</si>
  <si>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</si>
  <si>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</si>
  <si>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</si>
  <si>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</si>
  <si>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</si>
  <si>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</si>
  <si>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Lawrence Wasden</t>
  </si>
  <si>
    <t>Republican</t>
  </si>
  <si>
    <t>DISTRICT 1</t>
  </si>
  <si>
    <t>DISTRICT JUDGE</t>
  </si>
  <si>
    <t>UNITED STATES</t>
  </si>
  <si>
    <t>REPRESENTATIVE</t>
  </si>
  <si>
    <t>Lisa Marie</t>
  </si>
  <si>
    <t>Brandon D Woolf</t>
  </si>
  <si>
    <t>Bruce S. Bistline</t>
  </si>
  <si>
    <t>Sherri Ybarra</t>
  </si>
  <si>
    <t>DIST 1</t>
  </si>
  <si>
    <t>Democratic</t>
  </si>
  <si>
    <t>1 Orofino</t>
  </si>
  <si>
    <t>2 Orofino</t>
  </si>
  <si>
    <t>3 Orofino</t>
  </si>
  <si>
    <t>4 Orofino</t>
  </si>
  <si>
    <t>5 Orofino</t>
  </si>
  <si>
    <t>6 Fraser</t>
  </si>
  <si>
    <t>7 Greer</t>
  </si>
  <si>
    <t>8 Teakean</t>
  </si>
  <si>
    <t>9 Weippe</t>
  </si>
  <si>
    <t>10 Headquarters</t>
  </si>
  <si>
    <t>11 Ahsahka</t>
  </si>
  <si>
    <t>12 Pierce</t>
  </si>
  <si>
    <t>13 Elk River</t>
  </si>
  <si>
    <t>14 Grangemont</t>
  </si>
  <si>
    <t>LEGISLATIVE DIST 7</t>
  </si>
  <si>
    <t>Paul E. Shepherd</t>
  </si>
  <si>
    <t>Don Ebert</t>
  </si>
  <si>
    <t>John Bostick</t>
  </si>
  <si>
    <t>Carrie Bird</t>
  </si>
  <si>
    <t>Dawn Erlewine</t>
  </si>
  <si>
    <t>Gordon L. Balla</t>
  </si>
  <si>
    <t>Rick Winkel</t>
  </si>
  <si>
    <t>Jerry A. Nelsen</t>
  </si>
  <si>
    <t>LeeAnn Callear</t>
  </si>
  <si>
    <t>Jon G. Walton</t>
  </si>
  <si>
    <t>Cristina McNeil</t>
  </si>
  <si>
    <t>Michael W Smith</t>
  </si>
  <si>
    <t>James Vandermaas</t>
  </si>
  <si>
    <t>Russ Fulcher</t>
  </si>
  <si>
    <t>Alex Gallegos</t>
  </si>
  <si>
    <t>Nick Henderson</t>
  </si>
  <si>
    <t>David H Leroy</t>
  </si>
  <si>
    <t>Luke Malek</t>
  </si>
  <si>
    <t>Christy Perry</t>
  </si>
  <si>
    <t>Michael Snyder</t>
  </si>
  <si>
    <t>Peter Dill</t>
  </si>
  <si>
    <t>Paulette Jordan</t>
  </si>
  <si>
    <t>Tommy Ahlquist</t>
  </si>
  <si>
    <t>Harley Delano Brown</t>
  </si>
  <si>
    <t>Dalton Ben Cannady</t>
  </si>
  <si>
    <t>Raul Labrador</t>
  </si>
  <si>
    <t>Steve Pankey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</si>
  <si>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</si>
  <si>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</si>
  <si>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</si>
  <si>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</si>
  <si>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</si>
  <si>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</si>
  <si>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</si>
  <si>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>Joseph J.P. Chastain</t>
  </si>
  <si>
    <t>Jill Humble</t>
  </si>
  <si>
    <t>Lawerence E Denney</t>
  </si>
  <si>
    <t>Julie A Ellsworth</t>
  </si>
  <si>
    <t>Tom Kealey</t>
  </si>
  <si>
    <t>Vicky J McIntyre</t>
  </si>
  <si>
    <t>Allen Humble</t>
  </si>
  <si>
    <t>Cindy Wilson</t>
  </si>
  <si>
    <t>Jeff Dillon</t>
  </si>
  <si>
    <t>G Richard Bevan</t>
  </si>
  <si>
    <t>David W Gratton</t>
  </si>
  <si>
    <t>Jessica M Lorello</t>
  </si>
  <si>
    <t>Carl G Crabtree</t>
  </si>
  <si>
    <t>Priscilla Giddings</t>
  </si>
  <si>
    <t>Ryan A Lawrence</t>
  </si>
  <si>
    <t>Shannon McMillian</t>
  </si>
  <si>
    <t>Phil Hart</t>
  </si>
  <si>
    <t>Mike Ryan</t>
  </si>
  <si>
    <t>DIST 3</t>
  </si>
  <si>
    <t>Rick Miller</t>
  </si>
  <si>
    <t>Charles W Mosier</t>
  </si>
  <si>
    <t>Deniece M Osterberg</t>
  </si>
  <si>
    <t>Elizabeth (Connie) Miller</t>
  </si>
  <si>
    <t>Absentee</t>
  </si>
  <si>
    <t>A J Balukoff</t>
  </si>
  <si>
    <t>Jay Gaskill</t>
  </si>
  <si>
    <t>Jeff M Brudie</t>
  </si>
  <si>
    <t>John R Stegner</t>
  </si>
  <si>
    <t>9 Weiippe</t>
  </si>
  <si>
    <t>10 Headquarter</t>
  </si>
  <si>
    <t>13 Grangemont</t>
  </si>
  <si>
    <t>DISTRICT #2</t>
  </si>
  <si>
    <t xml:space="preserve">John R. Stegner </t>
  </si>
  <si>
    <t>Susan M. Spencer</t>
  </si>
  <si>
    <t>Gregory FitzMaurice</t>
  </si>
  <si>
    <t>Jeff M. Brudie</t>
  </si>
  <si>
    <t>Todd Perry</t>
  </si>
  <si>
    <t>Carole Galloway</t>
  </si>
  <si>
    <t>Scott A. Hill</t>
  </si>
  <si>
    <t>In Favor Of</t>
  </si>
  <si>
    <t>Against</t>
  </si>
  <si>
    <t>Total # of Reg Voters at Cutoff</t>
  </si>
  <si>
    <t>Total # absentee ballots cast</t>
  </si>
  <si>
    <t xml:space="preserve">NezPerce Jt </t>
  </si>
  <si>
    <t>Supplemental Levy</t>
  </si>
  <si>
    <t>Orofino #4</t>
  </si>
  <si>
    <t>WhitePine Joint</t>
  </si>
  <si>
    <t>School District No. 288</t>
  </si>
  <si>
    <t>School District No. 302</t>
  </si>
  <si>
    <t>Elk River #13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</si>
</sst>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 style="thin"/>
      <bottom style="thin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8" xfId="0" applyNumberFormat="1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1" xfId="0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164" fontId="6" fillId="0" borderId="24" xfId="0" applyNumberFormat="1" applyFont="1" applyFill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9" fillId="33" borderId="36" xfId="0" applyNumberFormat="1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1" xfId="0" applyFont="1" applyFill="1" applyBorder="1" applyAlignment="1" applyProtection="1" quotePrefix="1">
      <alignment horizontal="left"/>
      <protection/>
    </xf>
    <xf numFmtId="0" fontId="7" fillId="0" borderId="26" xfId="0" applyFont="1" applyFill="1" applyBorder="1" applyAlignment="1" applyProtection="1" quotePrefix="1">
      <alignment horizontal="left"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0" fontId="7" fillId="0" borderId="46" xfId="0" applyFont="1" applyFill="1" applyBorder="1" applyAlignment="1" applyProtection="1">
      <alignment horizontal="left"/>
      <protection/>
    </xf>
    <xf numFmtId="0" fontId="6" fillId="0" borderId="46" xfId="0" applyFont="1" applyFill="1" applyBorder="1" applyAlignment="1" applyProtection="1">
      <alignment/>
      <protection/>
    </xf>
    <xf numFmtId="3" fontId="8" fillId="0" borderId="47" xfId="0" applyNumberFormat="1" applyFont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left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0" fontId="7" fillId="0" borderId="49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left"/>
      <protection/>
    </xf>
    <xf numFmtId="0" fontId="7" fillId="0" borderId="50" xfId="0" applyFont="1" applyFill="1" applyBorder="1" applyAlignment="1" applyProtection="1">
      <alignment horizontal="center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 horizontal="left"/>
      <protection/>
    </xf>
    <xf numFmtId="0" fontId="6" fillId="0" borderId="21" xfId="0" applyFont="1" applyBorder="1" applyAlignment="1">
      <alignment/>
    </xf>
    <xf numFmtId="0" fontId="6" fillId="0" borderId="41" xfId="0" applyFont="1" applyBorder="1" applyAlignment="1">
      <alignment/>
    </xf>
    <xf numFmtId="10" fontId="8" fillId="0" borderId="11" xfId="0" applyNumberFormat="1" applyFont="1" applyBorder="1" applyAlignment="1" applyProtection="1">
      <alignment horizontal="center"/>
      <protection/>
    </xf>
    <xf numFmtId="0" fontId="6" fillId="0" borderId="21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center" vertical="center" textRotation="90" wrapText="1"/>
      <protection/>
    </xf>
    <xf numFmtId="0" fontId="6" fillId="0" borderId="52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 vertical="center" textRotation="90" wrapText="1"/>
      <protection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8" fillId="0" borderId="52" xfId="0" applyNumberFormat="1" applyFont="1" applyBorder="1" applyAlignment="1" applyProtection="1">
      <alignment horizontal="center"/>
      <protection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58" xfId="0" applyNumberFormat="1" applyFont="1" applyBorder="1" applyAlignment="1" applyProtection="1">
      <alignment horizontal="center"/>
      <protection locked="0"/>
    </xf>
    <xf numFmtId="3" fontId="6" fillId="0" borderId="59" xfId="0" applyNumberFormat="1" applyFont="1" applyBorder="1" applyAlignment="1" applyProtection="1">
      <alignment horizontal="center"/>
      <protection locked="0"/>
    </xf>
    <xf numFmtId="0" fontId="6" fillId="0" borderId="60" xfId="0" applyFont="1" applyFill="1" applyBorder="1" applyAlignment="1" applyProtection="1">
      <alignment horizontal="center"/>
      <protection/>
    </xf>
    <xf numFmtId="1" fontId="6" fillId="0" borderId="52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60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61" xfId="0" applyNumberFormat="1" applyFont="1" applyBorder="1" applyAlignment="1" applyProtection="1">
      <alignment horizontal="center"/>
      <protection locked="0"/>
    </xf>
    <xf numFmtId="3" fontId="6" fillId="0" borderId="62" xfId="0" applyNumberFormat="1" applyFont="1" applyBorder="1" applyAlignment="1" applyProtection="1">
      <alignment horizontal="center"/>
      <protection locked="0"/>
    </xf>
    <xf numFmtId="3" fontId="6" fillId="0" borderId="63" xfId="0" applyNumberFormat="1" applyFont="1" applyBorder="1" applyAlignment="1" applyProtection="1">
      <alignment horizontal="center"/>
      <protection locked="0"/>
    </xf>
    <xf numFmtId="3" fontId="8" fillId="0" borderId="60" xfId="0" applyNumberFormat="1" applyFont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6" fillId="0" borderId="66" xfId="0" applyFont="1" applyFill="1" applyBorder="1" applyAlignment="1" applyProtection="1">
      <alignment horizontal="center"/>
      <protection/>
    </xf>
    <xf numFmtId="1" fontId="6" fillId="0" borderId="66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67" xfId="0" applyNumberFormat="1" applyFont="1" applyBorder="1" applyAlignment="1" applyProtection="1">
      <alignment horizontal="center"/>
      <protection locked="0"/>
    </xf>
    <xf numFmtId="3" fontId="6" fillId="0" borderId="68" xfId="0" applyNumberFormat="1" applyFont="1" applyBorder="1" applyAlignment="1" applyProtection="1">
      <alignment horizontal="center"/>
      <protection locked="0"/>
    </xf>
    <xf numFmtId="3" fontId="6" fillId="0" borderId="65" xfId="0" applyNumberFormat="1" applyFont="1" applyBorder="1" applyAlignment="1" applyProtection="1">
      <alignment horizontal="center"/>
      <protection locked="0"/>
    </xf>
    <xf numFmtId="3" fontId="8" fillId="0" borderId="66" xfId="0" applyNumberFormat="1" applyFont="1" applyBorder="1" applyAlignment="1" applyProtection="1">
      <alignment horizontal="center"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0" borderId="69" xfId="0" applyNumberFormat="1" applyFont="1" applyBorder="1" applyAlignment="1" applyProtection="1">
      <alignment horizontal="center"/>
      <protection locked="0"/>
    </xf>
    <xf numFmtId="3" fontId="6" fillId="0" borderId="70" xfId="0" applyNumberFormat="1" applyFont="1" applyBorder="1" applyAlignment="1" applyProtection="1">
      <alignment horizontal="center"/>
      <protection locked="0"/>
    </xf>
    <xf numFmtId="0" fontId="6" fillId="0" borderId="71" xfId="0" applyFont="1" applyFill="1" applyBorder="1" applyAlignment="1" applyProtection="1">
      <alignment horizontal="center"/>
      <protection/>
    </xf>
    <xf numFmtId="1" fontId="6" fillId="0" borderId="7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0" fontId="7" fillId="0" borderId="72" xfId="0" applyFont="1" applyFill="1" applyBorder="1" applyAlignment="1" applyProtection="1">
      <alignment horizontal="center" vertical="center"/>
      <protection/>
    </xf>
    <xf numFmtId="0" fontId="7" fillId="0" borderId="73" xfId="0" applyFont="1" applyFill="1" applyBorder="1" applyAlignment="1" applyProtection="1">
      <alignment horizontal="center" vertical="center"/>
      <protection/>
    </xf>
    <xf numFmtId="0" fontId="6" fillId="0" borderId="72" xfId="0" applyFont="1" applyFill="1" applyBorder="1" applyAlignment="1" applyProtection="1">
      <alignment horizontal="center"/>
      <protection/>
    </xf>
    <xf numFmtId="0" fontId="6" fillId="0" borderId="73" xfId="0" applyFont="1" applyFill="1" applyBorder="1" applyAlignment="1" applyProtection="1">
      <alignment horizontal="center"/>
      <protection/>
    </xf>
    <xf numFmtId="0" fontId="6" fillId="0" borderId="60" xfId="0" applyFont="1" applyFill="1" applyBorder="1" applyAlignment="1" applyProtection="1">
      <alignment horizontal="center" vertical="center" textRotation="90" wrapText="1"/>
      <protection/>
    </xf>
    <xf numFmtId="3" fontId="6" fillId="0" borderId="74" xfId="0" applyNumberFormat="1" applyFont="1" applyBorder="1" applyAlignment="1" applyProtection="1">
      <alignment horizontal="center"/>
      <protection locked="0"/>
    </xf>
    <xf numFmtId="3" fontId="6" fillId="0" borderId="75" xfId="0" applyNumberFormat="1" applyFont="1" applyBorder="1" applyAlignment="1" applyProtection="1">
      <alignment horizontal="center"/>
      <protection locked="0"/>
    </xf>
    <xf numFmtId="0" fontId="6" fillId="0" borderId="76" xfId="0" applyFont="1" applyFill="1" applyBorder="1" applyAlignment="1" applyProtection="1">
      <alignment horizontal="center"/>
      <protection/>
    </xf>
    <xf numFmtId="0" fontId="6" fillId="0" borderId="77" xfId="0" applyFont="1" applyFill="1" applyBorder="1" applyAlignment="1" applyProtection="1">
      <alignment horizontal="center"/>
      <protection/>
    </xf>
    <xf numFmtId="3" fontId="6" fillId="0" borderId="78" xfId="0" applyNumberFormat="1" applyFont="1" applyBorder="1" applyAlignment="1" applyProtection="1">
      <alignment horizontal="center"/>
      <protection locked="0"/>
    </xf>
    <xf numFmtId="3" fontId="6" fillId="0" borderId="79" xfId="0" applyNumberFormat="1" applyFont="1" applyBorder="1" applyAlignment="1" applyProtection="1">
      <alignment horizontal="center"/>
      <protection locked="0"/>
    </xf>
    <xf numFmtId="3" fontId="8" fillId="0" borderId="47" xfId="0" applyNumberFormat="1" applyFont="1" applyFill="1" applyBorder="1" applyAlignment="1" applyProtection="1">
      <alignment horizontal="left"/>
      <protection/>
    </xf>
    <xf numFmtId="0" fontId="7" fillId="0" borderId="60" xfId="0" applyFont="1" applyFill="1" applyBorder="1" applyAlignment="1" applyProtection="1">
      <alignment horizontal="center"/>
      <protection/>
    </xf>
    <xf numFmtId="3" fontId="6" fillId="0" borderId="80" xfId="0" applyNumberFormat="1" applyFont="1" applyBorder="1" applyAlignment="1" applyProtection="1">
      <alignment horizontal="center"/>
      <protection locked="0"/>
    </xf>
    <xf numFmtId="3" fontId="6" fillId="0" borderId="81" xfId="0" applyNumberFormat="1" applyFont="1" applyBorder="1" applyAlignment="1" applyProtection="1">
      <alignment horizontal="center"/>
      <protection locked="0"/>
    </xf>
    <xf numFmtId="3" fontId="6" fillId="0" borderId="82" xfId="0" applyNumberFormat="1" applyFont="1" applyBorder="1" applyAlignment="1" applyProtection="1">
      <alignment horizontal="center"/>
      <protection locked="0"/>
    </xf>
    <xf numFmtId="3" fontId="6" fillId="0" borderId="83" xfId="0" applyNumberFormat="1" applyFont="1" applyBorder="1" applyAlignment="1" applyProtection="1">
      <alignment horizontal="center"/>
      <protection locked="0"/>
    </xf>
    <xf numFmtId="3" fontId="6" fillId="0" borderId="84" xfId="0" applyNumberFormat="1" applyFont="1" applyBorder="1" applyAlignment="1" applyProtection="1">
      <alignment horizontal="center"/>
      <protection locked="0"/>
    </xf>
    <xf numFmtId="3" fontId="6" fillId="0" borderId="85" xfId="0" applyNumberFormat="1" applyFont="1" applyBorder="1" applyAlignment="1" applyProtection="1">
      <alignment horizontal="center"/>
      <protection locked="0"/>
    </xf>
    <xf numFmtId="3" fontId="6" fillId="0" borderId="86" xfId="0" applyNumberFormat="1" applyFont="1" applyBorder="1" applyAlignment="1" applyProtection="1">
      <alignment horizontal="center"/>
      <protection locked="0"/>
    </xf>
    <xf numFmtId="3" fontId="6" fillId="0" borderId="87" xfId="0" applyNumberFormat="1" applyFont="1" applyBorder="1" applyAlignment="1" applyProtection="1">
      <alignment horizontal="center"/>
      <protection locked="0"/>
    </xf>
    <xf numFmtId="3" fontId="6" fillId="0" borderId="88" xfId="0" applyNumberFormat="1" applyFont="1" applyBorder="1" applyAlignment="1" applyProtection="1">
      <alignment horizontal="center"/>
      <protection locked="0"/>
    </xf>
    <xf numFmtId="3" fontId="6" fillId="0" borderId="89" xfId="0" applyNumberFormat="1" applyFont="1" applyBorder="1" applyAlignment="1" applyProtection="1">
      <alignment horizontal="center"/>
      <protection locked="0"/>
    </xf>
    <xf numFmtId="0" fontId="7" fillId="0" borderId="64" xfId="0" applyFont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1" fontId="6" fillId="0" borderId="9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92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93" xfId="0" applyFont="1" applyBorder="1" applyAlignment="1" applyProtection="1">
      <alignment horizontal="center"/>
      <protection/>
    </xf>
    <xf numFmtId="0" fontId="7" fillId="0" borderId="94" xfId="0" applyFont="1" applyBorder="1" applyAlignment="1" applyProtection="1">
      <alignment horizontal="center"/>
      <protection/>
    </xf>
    <xf numFmtId="0" fontId="7" fillId="0" borderId="95" xfId="0" applyFont="1" applyFill="1" applyBorder="1" applyAlignment="1" applyProtection="1">
      <alignment horizontal="center"/>
      <protection/>
    </xf>
    <xf numFmtId="3" fontId="6" fillId="0" borderId="96" xfId="0" applyNumberFormat="1" applyFont="1" applyBorder="1" applyAlignment="1" applyProtection="1">
      <alignment horizontal="center"/>
      <protection locked="0"/>
    </xf>
    <xf numFmtId="3" fontId="8" fillId="0" borderId="71" xfId="0" applyNumberFormat="1" applyFont="1" applyBorder="1" applyAlignment="1" applyProtection="1">
      <alignment horizontal="center"/>
      <protection/>
    </xf>
    <xf numFmtId="0" fontId="6" fillId="0" borderId="64" xfId="0" applyFont="1" applyBorder="1" applyAlignment="1" applyProtection="1">
      <alignment horizontal="center"/>
      <protection/>
    </xf>
    <xf numFmtId="3" fontId="6" fillId="0" borderId="97" xfId="0" applyNumberFormat="1" applyFont="1" applyBorder="1" applyAlignment="1" applyProtection="1">
      <alignment horizontal="center"/>
      <protection locked="0"/>
    </xf>
    <xf numFmtId="3" fontId="9" fillId="33" borderId="18" xfId="0" applyNumberFormat="1" applyFont="1" applyFill="1" applyBorder="1" applyAlignment="1" applyProtection="1">
      <alignment/>
      <protection/>
    </xf>
    <xf numFmtId="3" fontId="6" fillId="0" borderId="98" xfId="0" applyNumberFormat="1" applyFont="1" applyBorder="1" applyAlignment="1" applyProtection="1">
      <alignment horizontal="center"/>
      <protection locked="0"/>
    </xf>
    <xf numFmtId="3" fontId="6" fillId="0" borderId="74" xfId="0" applyNumberFormat="1" applyFont="1" applyFill="1" applyBorder="1" applyAlignment="1" applyProtection="1">
      <alignment horizontal="center"/>
      <protection locked="0"/>
    </xf>
    <xf numFmtId="3" fontId="6" fillId="0" borderId="75" xfId="0" applyNumberFormat="1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/>
      <protection locked="0"/>
    </xf>
    <xf numFmtId="0" fontId="6" fillId="0" borderId="99" xfId="0" applyFont="1" applyFill="1" applyBorder="1" applyAlignment="1" applyProtection="1">
      <alignment/>
      <protection locked="0"/>
    </xf>
    <xf numFmtId="0" fontId="6" fillId="0" borderId="100" xfId="0" applyFont="1" applyFill="1" applyBorder="1" applyAlignment="1" applyProtection="1">
      <alignment/>
      <protection locked="0"/>
    </xf>
    <xf numFmtId="3" fontId="6" fillId="34" borderId="40" xfId="0" applyNumberFormat="1" applyFont="1" applyFill="1" applyBorder="1" applyAlignment="1" applyProtection="1">
      <alignment horizontal="center"/>
      <protection locked="0"/>
    </xf>
    <xf numFmtId="3" fontId="6" fillId="34" borderId="24" xfId="0" applyNumberFormat="1" applyFont="1" applyFill="1" applyBorder="1" applyAlignment="1" applyProtection="1">
      <alignment horizontal="center"/>
      <protection locked="0"/>
    </xf>
    <xf numFmtId="3" fontId="6" fillId="34" borderId="24" xfId="0" applyNumberFormat="1" applyFont="1" applyFill="1" applyBorder="1" applyAlignment="1" applyProtection="1">
      <alignment horizontal="center"/>
      <protection/>
    </xf>
    <xf numFmtId="164" fontId="6" fillId="34" borderId="24" xfId="0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3" fontId="6" fillId="0" borderId="101" xfId="0" applyNumberFormat="1" applyFont="1" applyBorder="1" applyAlignment="1" applyProtection="1">
      <alignment horizontal="center"/>
      <protection locked="0"/>
    </xf>
    <xf numFmtId="3" fontId="6" fillId="0" borderId="102" xfId="0" applyNumberFormat="1" applyFont="1" applyBorder="1" applyAlignment="1" applyProtection="1">
      <alignment horizontal="center"/>
      <protection locked="0"/>
    </xf>
    <xf numFmtId="3" fontId="6" fillId="0" borderId="103" xfId="0" applyNumberFormat="1" applyFont="1" applyBorder="1" applyAlignment="1" applyProtection="1">
      <alignment horizontal="center"/>
      <protection locked="0"/>
    </xf>
    <xf numFmtId="3" fontId="6" fillId="0" borderId="104" xfId="0" applyNumberFormat="1" applyFont="1" applyBorder="1" applyAlignment="1" applyProtection="1">
      <alignment horizontal="center"/>
      <protection locked="0"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43" xfId="0" applyNumberFormat="1" applyFont="1" applyFill="1" applyBorder="1" applyAlignment="1" applyProtection="1">
      <alignment horizontal="left"/>
      <protection locked="0"/>
    </xf>
    <xf numFmtId="49" fontId="6" fillId="0" borderId="100" xfId="0" applyNumberFormat="1" applyFont="1" applyFill="1" applyBorder="1" applyAlignment="1" applyProtection="1">
      <alignment horizontal="left"/>
      <protection locked="0"/>
    </xf>
    <xf numFmtId="49" fontId="7" fillId="0" borderId="27" xfId="0" applyNumberFormat="1" applyFont="1" applyFill="1" applyBorder="1" applyAlignment="1" applyProtection="1">
      <alignment/>
      <protection/>
    </xf>
    <xf numFmtId="49" fontId="7" fillId="0" borderId="28" xfId="0" applyNumberFormat="1" applyFont="1" applyFill="1" applyBorder="1" applyAlignment="1" applyProtection="1">
      <alignment/>
      <protection/>
    </xf>
    <xf numFmtId="49" fontId="6" fillId="0" borderId="28" xfId="0" applyNumberFormat="1" applyFont="1" applyFill="1" applyBorder="1" applyAlignment="1" applyProtection="1">
      <alignment horizontal="left"/>
      <protection/>
    </xf>
    <xf numFmtId="49" fontId="7" fillId="0" borderId="29" xfId="0" applyNumberFormat="1" applyFont="1" applyFill="1" applyBorder="1" applyAlignment="1" applyProtection="1">
      <alignment horizontal="center" vertical="center"/>
      <protection/>
    </xf>
    <xf numFmtId="49" fontId="7" fillId="33" borderId="18" xfId="0" applyNumberFormat="1" applyFont="1" applyFill="1" applyBorder="1" applyAlignment="1" applyProtection="1">
      <alignment horizontal="left"/>
      <protection/>
    </xf>
    <xf numFmtId="49" fontId="7" fillId="33" borderId="19" xfId="0" applyNumberFormat="1" applyFont="1" applyFill="1" applyBorder="1" applyAlignment="1" applyProtection="1">
      <alignment horizontal="left"/>
      <protection/>
    </xf>
    <xf numFmtId="0" fontId="6" fillId="35" borderId="35" xfId="0" applyNumberFormat="1" applyFont="1" applyFill="1" applyBorder="1" applyAlignment="1" applyProtection="1">
      <alignment horizontal="left"/>
      <protection/>
    </xf>
    <xf numFmtId="0" fontId="6" fillId="35" borderId="35" xfId="0" applyNumberFormat="1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/>
    </xf>
    <xf numFmtId="164" fontId="6" fillId="0" borderId="105" xfId="0" applyNumberFormat="1" applyFont="1" applyFill="1" applyBorder="1" applyAlignment="1" applyProtection="1">
      <alignment horizontal="center"/>
      <protection/>
    </xf>
    <xf numFmtId="49" fontId="8" fillId="0" borderId="11" xfId="0" applyNumberFormat="1" applyFont="1" applyFill="1" applyBorder="1" applyAlignment="1" applyProtection="1">
      <alignment horizontal="left"/>
      <protection/>
    </xf>
    <xf numFmtId="49" fontId="8" fillId="0" borderId="11" xfId="0" applyNumberFormat="1" applyFont="1" applyFill="1" applyBorder="1" applyAlignment="1" applyProtection="1">
      <alignment horizontal="center"/>
      <protection/>
    </xf>
    <xf numFmtId="164" fontId="43" fillId="0" borderId="14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0" fontId="43" fillId="0" borderId="11" xfId="0" applyFont="1" applyFill="1" applyBorder="1" applyAlignment="1" applyProtection="1">
      <alignment horizontal="center"/>
      <protection locked="0"/>
    </xf>
    <xf numFmtId="0" fontId="6" fillId="35" borderId="98" xfId="0" applyNumberFormat="1" applyFont="1" applyFill="1" applyBorder="1" applyAlignment="1" applyProtection="1">
      <alignment horizontal="left"/>
      <protection/>
    </xf>
    <xf numFmtId="0" fontId="6" fillId="35" borderId="98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/>
    </xf>
    <xf numFmtId="164" fontId="6" fillId="0" borderId="41" xfId="0" applyNumberFormat="1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06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07" xfId="0" applyFont="1" applyFill="1" applyBorder="1" applyAlignment="1" applyProtection="1">
      <alignment horizontal="center"/>
      <protection/>
    </xf>
    <xf numFmtId="0" fontId="7" fillId="0" borderId="93" xfId="0" applyFont="1" applyFill="1" applyBorder="1" applyAlignment="1" applyProtection="1">
      <alignment horizontal="center"/>
      <protection/>
    </xf>
    <xf numFmtId="0" fontId="7" fillId="0" borderId="99" xfId="0" applyFont="1" applyFill="1" applyBorder="1" applyAlignment="1" applyProtection="1">
      <alignment horizontal="center"/>
      <protection/>
    </xf>
    <xf numFmtId="0" fontId="7" fillId="0" borderId="94" xfId="0" applyFont="1" applyFill="1" applyBorder="1" applyAlignment="1" applyProtection="1">
      <alignment horizontal="center"/>
      <protection/>
    </xf>
    <xf numFmtId="0" fontId="7" fillId="0" borderId="101" xfId="0" applyFont="1" applyFill="1" applyBorder="1" applyAlignment="1" applyProtection="1">
      <alignment horizontal="center"/>
      <protection/>
    </xf>
    <xf numFmtId="3" fontId="7" fillId="33" borderId="18" xfId="0" applyNumberFormat="1" applyFont="1" applyFill="1" applyBorder="1" applyAlignment="1" applyProtection="1">
      <alignment horizontal="center"/>
      <protection/>
    </xf>
    <xf numFmtId="3" fontId="7" fillId="33" borderId="19" xfId="0" applyNumberFormat="1" applyFont="1" applyFill="1" applyBorder="1" applyAlignment="1" applyProtection="1">
      <alignment horizontal="center"/>
      <protection/>
    </xf>
    <xf numFmtId="3" fontId="7" fillId="33" borderId="108" xfId="0" applyNumberFormat="1" applyFont="1" applyFill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center"/>
      <protection/>
    </xf>
    <xf numFmtId="0" fontId="7" fillId="0" borderId="99" xfId="0" applyFont="1" applyBorder="1" applyAlignment="1" applyProtection="1">
      <alignment horizontal="center"/>
      <protection/>
    </xf>
    <xf numFmtId="0" fontId="7" fillId="0" borderId="109" xfId="0" applyFont="1" applyBorder="1" applyAlignment="1" applyProtection="1">
      <alignment horizontal="center"/>
      <protection/>
    </xf>
    <xf numFmtId="0" fontId="7" fillId="0" borderId="72" xfId="0" applyFont="1" applyBorder="1" applyAlignment="1" applyProtection="1">
      <alignment horizontal="center"/>
      <protection/>
    </xf>
    <xf numFmtId="0" fontId="7" fillId="0" borderId="109" xfId="0" applyFont="1" applyFill="1" applyBorder="1" applyAlignment="1" applyProtection="1">
      <alignment horizontal="center"/>
      <protection/>
    </xf>
    <xf numFmtId="0" fontId="7" fillId="0" borderId="110" xfId="0" applyFont="1" applyFill="1" applyBorder="1" applyAlignment="1" applyProtection="1">
      <alignment horizontal="center"/>
      <protection/>
    </xf>
    <xf numFmtId="0" fontId="7" fillId="0" borderId="7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99" xfId="0" applyFont="1" applyFill="1" applyBorder="1" applyAlignment="1" applyProtection="1">
      <alignment horizontal="center"/>
      <protection/>
    </xf>
    <xf numFmtId="0" fontId="6" fillId="0" borderId="100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7" fillId="0" borderId="95" xfId="0" applyFont="1" applyFill="1" applyBorder="1" applyAlignment="1" applyProtection="1">
      <alignment horizontal="center"/>
      <protection/>
    </xf>
    <xf numFmtId="0" fontId="7" fillId="0" borderId="72" xfId="0" applyFont="1" applyFill="1" applyBorder="1" applyAlignment="1" applyProtection="1">
      <alignment horizontal="center"/>
      <protection/>
    </xf>
    <xf numFmtId="0" fontId="7" fillId="0" borderId="111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0" fontId="7" fillId="0" borderId="71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43" xfId="0" applyFont="1" applyBorder="1" applyAlignment="1">
      <alignment horizontal="center"/>
    </xf>
    <xf numFmtId="0" fontId="7" fillId="0" borderId="99" xfId="0" applyFont="1" applyBorder="1" applyAlignment="1">
      <alignment horizontal="center"/>
    </xf>
    <xf numFmtId="0" fontId="7" fillId="0" borderId="10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7" xfId="0" applyFont="1" applyFill="1" applyBorder="1" applyAlignment="1" applyProtection="1">
      <alignment horizontal="center"/>
      <protection/>
    </xf>
    <xf numFmtId="49" fontId="7" fillId="0" borderId="28" xfId="0" applyNumberFormat="1" applyFont="1" applyFill="1" applyBorder="1" applyAlignment="1" applyProtection="1">
      <alignment horizontal="center"/>
      <protection/>
    </xf>
    <xf numFmtId="49" fontId="7" fillId="0" borderId="106" xfId="0" applyNumberFormat="1" applyFont="1" applyFill="1" applyBorder="1" applyAlignment="1" applyProtection="1">
      <alignment horizontal="center"/>
      <protection/>
    </xf>
    <xf numFmtId="49" fontId="7" fillId="0" borderId="15" xfId="0" applyNumberFormat="1" applyFont="1" applyFill="1" applyBorder="1" applyAlignment="1" applyProtection="1">
      <alignment horizontal="center"/>
      <protection/>
    </xf>
    <xf numFmtId="49" fontId="7" fillId="0" borderId="17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49" fontId="7" fillId="0" borderId="43" xfId="0" applyNumberFormat="1" applyFont="1" applyFill="1" applyBorder="1" applyAlignment="1" applyProtection="1">
      <alignment horizontal="center"/>
      <protection/>
    </xf>
    <xf numFmtId="49" fontId="7" fillId="0" borderId="100" xfId="0" applyNumberFormat="1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2.421875" style="22" bestFit="1" customWidth="1"/>
    <col min="2" max="11" width="8.7109375" style="42" customWidth="1"/>
    <col min="12" max="16384" width="9.140625" style="14" customWidth="1"/>
  </cols>
  <sheetData>
    <row r="1" spans="2:11" ht="12.75">
      <c r="B1" s="196" t="s">
        <v>47</v>
      </c>
      <c r="C1" s="196"/>
      <c r="D1" s="196"/>
      <c r="E1" s="196"/>
      <c r="F1" s="196"/>
      <c r="G1" s="196"/>
      <c r="H1" s="196"/>
      <c r="I1" s="196"/>
      <c r="J1" s="196"/>
      <c r="K1" s="196"/>
    </row>
    <row r="2" spans="1:11" s="32" customFormat="1" ht="12.75">
      <c r="A2" s="30"/>
      <c r="B2" s="197" t="s">
        <v>48</v>
      </c>
      <c r="C2" s="198"/>
      <c r="D2" s="198"/>
      <c r="E2" s="198"/>
      <c r="F2" s="198"/>
      <c r="G2" s="198"/>
      <c r="H2" s="198"/>
      <c r="I2" s="198"/>
      <c r="J2" s="198"/>
      <c r="K2" s="199"/>
    </row>
    <row r="3" spans="1:11" s="32" customFormat="1" ht="12.75">
      <c r="A3" s="31"/>
      <c r="B3" s="200" t="s">
        <v>45</v>
      </c>
      <c r="C3" s="201"/>
      <c r="D3" s="201"/>
      <c r="E3" s="201"/>
      <c r="F3" s="201"/>
      <c r="G3" s="201"/>
      <c r="H3" s="201"/>
      <c r="I3" s="201"/>
      <c r="J3" s="201"/>
      <c r="K3" s="202"/>
    </row>
    <row r="4" spans="1:11" ht="13.5" customHeight="1">
      <c r="A4" s="33"/>
      <c r="B4" s="2" t="s">
        <v>3</v>
      </c>
      <c r="C4" s="2" t="s">
        <v>3</v>
      </c>
      <c r="D4" s="2" t="s">
        <v>3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</row>
    <row r="5" spans="1:11" s="15" customFormat="1" ht="87.75" customHeight="1" thickBot="1">
      <c r="A5" s="35" t="s">
        <v>16</v>
      </c>
      <c r="B5" s="7" t="s">
        <v>80</v>
      </c>
      <c r="C5" s="7" t="s">
        <v>81</v>
      </c>
      <c r="D5" s="7" t="s">
        <v>82</v>
      </c>
      <c r="E5" s="7" t="s">
        <v>83</v>
      </c>
      <c r="F5" s="7" t="s">
        <v>84</v>
      </c>
      <c r="G5" s="7" t="s">
        <v>85</v>
      </c>
      <c r="H5" s="7" t="s">
        <v>86</v>
      </c>
      <c r="I5" s="7" t="s">
        <v>87</v>
      </c>
      <c r="J5" s="7" t="s">
        <v>88</v>
      </c>
      <c r="K5" s="7" t="s">
        <v>89</v>
      </c>
    </row>
    <row r="6" spans="1:11" s="19" customFormat="1" ht="13.5" thickBot="1">
      <c r="A6" s="16"/>
      <c r="B6" s="17"/>
      <c r="C6" s="17"/>
      <c r="D6" s="17"/>
      <c r="E6" s="17"/>
      <c r="F6" s="17"/>
      <c r="G6" s="17"/>
      <c r="H6" s="17"/>
      <c r="I6" s="17"/>
      <c r="J6" s="17"/>
      <c r="K6" s="18"/>
    </row>
    <row r="7" spans="1:11" s="19" customFormat="1" ht="12.75">
      <c r="A7" s="1" t="s">
        <v>55</v>
      </c>
      <c r="B7" s="38">
        <v>27</v>
      </c>
      <c r="C7" s="39">
        <v>8</v>
      </c>
      <c r="D7" s="29">
        <v>4</v>
      </c>
      <c r="E7" s="51">
        <v>66</v>
      </c>
      <c r="F7" s="39">
        <v>5</v>
      </c>
      <c r="G7" s="39">
        <v>5</v>
      </c>
      <c r="H7" s="39">
        <v>12</v>
      </c>
      <c r="I7" s="39">
        <v>6</v>
      </c>
      <c r="J7" s="39">
        <v>7</v>
      </c>
      <c r="K7" s="29">
        <v>2</v>
      </c>
    </row>
    <row r="8" spans="1:11" s="19" customFormat="1" ht="12.75">
      <c r="A8" s="1" t="s">
        <v>56</v>
      </c>
      <c r="B8" s="38">
        <v>32</v>
      </c>
      <c r="C8" s="39">
        <v>5</v>
      </c>
      <c r="D8" s="29">
        <v>2</v>
      </c>
      <c r="E8" s="51">
        <v>64</v>
      </c>
      <c r="F8" s="39">
        <v>7</v>
      </c>
      <c r="G8" s="39">
        <v>5</v>
      </c>
      <c r="H8" s="39">
        <v>18</v>
      </c>
      <c r="I8" s="39">
        <v>7</v>
      </c>
      <c r="J8" s="39">
        <v>13</v>
      </c>
      <c r="K8" s="29">
        <v>12</v>
      </c>
    </row>
    <row r="9" spans="1:11" s="19" customFormat="1" ht="12.75">
      <c r="A9" s="1" t="s">
        <v>57</v>
      </c>
      <c r="B9" s="38">
        <v>33</v>
      </c>
      <c r="C9" s="39">
        <v>9</v>
      </c>
      <c r="D9" s="29">
        <v>9</v>
      </c>
      <c r="E9" s="51">
        <v>61</v>
      </c>
      <c r="F9" s="39">
        <v>2</v>
      </c>
      <c r="G9" s="39">
        <v>7</v>
      </c>
      <c r="H9" s="39">
        <v>14</v>
      </c>
      <c r="I9" s="39">
        <v>18</v>
      </c>
      <c r="J9" s="39">
        <v>17</v>
      </c>
      <c r="K9" s="29">
        <v>13</v>
      </c>
    </row>
    <row r="10" spans="1:11" s="19" customFormat="1" ht="12.75">
      <c r="A10" s="1" t="s">
        <v>58</v>
      </c>
      <c r="B10" s="38">
        <v>15</v>
      </c>
      <c r="C10" s="39">
        <v>3</v>
      </c>
      <c r="D10" s="29">
        <v>1</v>
      </c>
      <c r="E10" s="51">
        <v>31</v>
      </c>
      <c r="F10" s="39">
        <v>2</v>
      </c>
      <c r="G10" s="39">
        <v>1</v>
      </c>
      <c r="H10" s="39">
        <v>9</v>
      </c>
      <c r="I10" s="39">
        <v>11</v>
      </c>
      <c r="J10" s="39">
        <v>10</v>
      </c>
      <c r="K10" s="29">
        <v>9</v>
      </c>
    </row>
    <row r="11" spans="1:11" s="19" customFormat="1" ht="12.75">
      <c r="A11" s="1" t="s">
        <v>59</v>
      </c>
      <c r="B11" s="38">
        <v>23</v>
      </c>
      <c r="C11" s="39">
        <v>13</v>
      </c>
      <c r="D11" s="29">
        <v>7</v>
      </c>
      <c r="E11" s="51">
        <v>39</v>
      </c>
      <c r="F11" s="39">
        <v>5</v>
      </c>
      <c r="G11" s="39">
        <v>1</v>
      </c>
      <c r="H11" s="39">
        <v>11</v>
      </c>
      <c r="I11" s="39">
        <v>7</v>
      </c>
      <c r="J11" s="39">
        <v>13</v>
      </c>
      <c r="K11" s="29">
        <v>6</v>
      </c>
    </row>
    <row r="12" spans="1:11" s="19" customFormat="1" ht="12.75">
      <c r="A12" s="1" t="s">
        <v>60</v>
      </c>
      <c r="B12" s="38">
        <v>0</v>
      </c>
      <c r="C12" s="39">
        <v>0</v>
      </c>
      <c r="D12" s="29">
        <v>0</v>
      </c>
      <c r="E12" s="51">
        <v>12</v>
      </c>
      <c r="F12" s="39">
        <v>0</v>
      </c>
      <c r="G12" s="39">
        <v>3</v>
      </c>
      <c r="H12" s="39">
        <v>0</v>
      </c>
      <c r="I12" s="39">
        <v>1</v>
      </c>
      <c r="J12" s="39">
        <v>3</v>
      </c>
      <c r="K12" s="29">
        <v>7</v>
      </c>
    </row>
    <row r="13" spans="1:11" s="19" customFormat="1" ht="12.75">
      <c r="A13" s="1" t="s">
        <v>61</v>
      </c>
      <c r="B13" s="38">
        <v>2</v>
      </c>
      <c r="C13" s="39">
        <v>0</v>
      </c>
      <c r="D13" s="29">
        <v>0</v>
      </c>
      <c r="E13" s="51">
        <v>4</v>
      </c>
      <c r="F13" s="39">
        <v>0</v>
      </c>
      <c r="G13" s="39">
        <v>0</v>
      </c>
      <c r="H13" s="39">
        <v>3</v>
      </c>
      <c r="I13" s="39">
        <v>0</v>
      </c>
      <c r="J13" s="39">
        <v>2</v>
      </c>
      <c r="K13" s="29">
        <v>1</v>
      </c>
    </row>
    <row r="14" spans="1:11" s="19" customFormat="1" ht="12.75">
      <c r="A14" s="1" t="s">
        <v>62</v>
      </c>
      <c r="B14" s="38">
        <v>6</v>
      </c>
      <c r="C14" s="39">
        <v>2</v>
      </c>
      <c r="D14" s="29">
        <v>1</v>
      </c>
      <c r="E14" s="51">
        <v>24</v>
      </c>
      <c r="F14" s="39">
        <v>4</v>
      </c>
      <c r="G14" s="39">
        <v>4</v>
      </c>
      <c r="H14" s="39">
        <v>8</v>
      </c>
      <c r="I14" s="39">
        <v>6</v>
      </c>
      <c r="J14" s="39">
        <v>8</v>
      </c>
      <c r="K14" s="29">
        <v>5</v>
      </c>
    </row>
    <row r="15" spans="1:11" s="40" customFormat="1" ht="12.75">
      <c r="A15" s="1" t="s">
        <v>63</v>
      </c>
      <c r="B15" s="38">
        <v>16</v>
      </c>
      <c r="C15" s="39">
        <v>7</v>
      </c>
      <c r="D15" s="29">
        <v>2</v>
      </c>
      <c r="E15" s="51">
        <v>64</v>
      </c>
      <c r="F15" s="39">
        <v>4</v>
      </c>
      <c r="G15" s="39">
        <v>6</v>
      </c>
      <c r="H15" s="39">
        <v>17</v>
      </c>
      <c r="I15" s="39">
        <v>10</v>
      </c>
      <c r="J15" s="39">
        <v>17</v>
      </c>
      <c r="K15" s="29">
        <v>20</v>
      </c>
    </row>
    <row r="16" spans="1:11" s="40" customFormat="1" ht="12.75">
      <c r="A16" s="1" t="s">
        <v>64</v>
      </c>
      <c r="B16" s="38">
        <v>1</v>
      </c>
      <c r="C16" s="39">
        <v>0</v>
      </c>
      <c r="D16" s="29">
        <v>0</v>
      </c>
      <c r="E16" s="51">
        <v>5</v>
      </c>
      <c r="F16" s="39">
        <v>0</v>
      </c>
      <c r="G16" s="39">
        <v>0</v>
      </c>
      <c r="H16" s="39">
        <v>1</v>
      </c>
      <c r="I16" s="39">
        <v>0</v>
      </c>
      <c r="J16" s="39">
        <v>0</v>
      </c>
      <c r="K16" s="29">
        <v>1</v>
      </c>
    </row>
    <row r="17" spans="1:11" s="40" customFormat="1" ht="12.75">
      <c r="A17" s="1" t="s">
        <v>65</v>
      </c>
      <c r="B17" s="38">
        <v>19</v>
      </c>
      <c r="C17" s="39">
        <v>2</v>
      </c>
      <c r="D17" s="29">
        <v>1</v>
      </c>
      <c r="E17" s="51">
        <v>40</v>
      </c>
      <c r="F17" s="39">
        <v>1</v>
      </c>
      <c r="G17" s="39">
        <v>5</v>
      </c>
      <c r="H17" s="39">
        <v>8</v>
      </c>
      <c r="I17" s="39">
        <v>1</v>
      </c>
      <c r="J17" s="39">
        <v>10</v>
      </c>
      <c r="K17" s="29">
        <v>6</v>
      </c>
    </row>
    <row r="18" spans="1:11" s="40" customFormat="1" ht="12.75">
      <c r="A18" s="1" t="s">
        <v>66</v>
      </c>
      <c r="B18" s="38">
        <v>14</v>
      </c>
      <c r="C18" s="39">
        <v>1</v>
      </c>
      <c r="D18" s="29">
        <v>2</v>
      </c>
      <c r="E18" s="51">
        <v>37</v>
      </c>
      <c r="F18" s="39">
        <v>1</v>
      </c>
      <c r="G18" s="39">
        <v>2</v>
      </c>
      <c r="H18" s="39">
        <v>14</v>
      </c>
      <c r="I18" s="39">
        <v>8</v>
      </c>
      <c r="J18" s="39">
        <v>8</v>
      </c>
      <c r="K18" s="29">
        <v>9</v>
      </c>
    </row>
    <row r="19" spans="1:11" s="40" customFormat="1" ht="12.75">
      <c r="A19" s="1" t="s">
        <v>67</v>
      </c>
      <c r="B19" s="38">
        <v>15</v>
      </c>
      <c r="C19" s="39">
        <v>2</v>
      </c>
      <c r="D19" s="29">
        <v>3</v>
      </c>
      <c r="E19" s="51">
        <v>8</v>
      </c>
      <c r="F19" s="39">
        <v>1</v>
      </c>
      <c r="G19" s="39">
        <v>4</v>
      </c>
      <c r="H19" s="39">
        <v>1</v>
      </c>
      <c r="I19" s="39">
        <v>4</v>
      </c>
      <c r="J19" s="39">
        <v>3</v>
      </c>
      <c r="K19" s="29">
        <v>5</v>
      </c>
    </row>
    <row r="20" spans="1:11" s="40" customFormat="1" ht="12.75">
      <c r="A20" s="1" t="s">
        <v>68</v>
      </c>
      <c r="B20" s="38">
        <v>2</v>
      </c>
      <c r="C20" s="39">
        <v>2</v>
      </c>
      <c r="D20" s="27">
        <v>0</v>
      </c>
      <c r="E20" s="51">
        <v>22</v>
      </c>
      <c r="F20" s="39">
        <v>0</v>
      </c>
      <c r="G20" s="39">
        <v>4</v>
      </c>
      <c r="H20" s="39">
        <v>0</v>
      </c>
      <c r="I20" s="39">
        <v>3</v>
      </c>
      <c r="J20" s="39">
        <v>6</v>
      </c>
      <c r="K20" s="29">
        <v>6</v>
      </c>
    </row>
    <row r="21" spans="1:11" ht="12.75">
      <c r="A21" s="1" t="s">
        <v>127</v>
      </c>
      <c r="B21" s="38"/>
      <c r="C21" s="39"/>
      <c r="D21" s="64"/>
      <c r="E21" s="51"/>
      <c r="F21" s="39"/>
      <c r="G21" s="39"/>
      <c r="H21" s="39"/>
      <c r="I21" s="39"/>
      <c r="J21" s="39"/>
      <c r="K21" s="29"/>
    </row>
    <row r="22" spans="1:11" ht="12.75">
      <c r="A22" s="8" t="s">
        <v>0</v>
      </c>
      <c r="B22" s="23">
        <f>SUM(B7:B21)</f>
        <v>205</v>
      </c>
      <c r="C22" s="23">
        <f aca="true" t="shared" si="0" ref="C22:K22">SUM(C7:C21)</f>
        <v>54</v>
      </c>
      <c r="D22" s="23">
        <f t="shared" si="0"/>
        <v>32</v>
      </c>
      <c r="E22" s="23">
        <f t="shared" si="0"/>
        <v>477</v>
      </c>
      <c r="F22" s="23">
        <f t="shared" si="0"/>
        <v>32</v>
      </c>
      <c r="G22" s="23">
        <f t="shared" si="0"/>
        <v>47</v>
      </c>
      <c r="H22" s="23">
        <f t="shared" si="0"/>
        <v>116</v>
      </c>
      <c r="I22" s="23">
        <f t="shared" si="0"/>
        <v>82</v>
      </c>
      <c r="J22" s="23">
        <f t="shared" si="0"/>
        <v>117</v>
      </c>
      <c r="K22" s="23">
        <f t="shared" si="0"/>
        <v>102</v>
      </c>
    </row>
    <row r="23" ht="12.75">
      <c r="A23" s="41"/>
    </row>
  </sheetData>
  <sheetProtection selectLockedCells="1"/>
  <mergeCells count="3">
    <mergeCell ref="B1:K1"/>
    <mergeCell ref="B2:K2"/>
    <mergeCell ref="B3:K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&amp;C&amp;"Helv,Bold"CLEARWATER COUNTY RESULTS - OFFICIAL
PRIMARY ELECTION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workbookViewId="0" topLeftCell="A1">
      <selection activeCell="K22" sqref="K22"/>
    </sheetView>
  </sheetViews>
  <sheetFormatPr defaultColWidth="9.140625" defaultRowHeight="12.75"/>
  <cols>
    <col min="1" max="1" width="12.421875" style="22" bestFit="1" customWidth="1"/>
    <col min="2" max="11" width="8.7109375" style="14" customWidth="1"/>
    <col min="12" max="16384" width="9.140625" style="14" customWidth="1"/>
  </cols>
  <sheetData>
    <row r="1" spans="1:11" ht="12.75">
      <c r="A1" s="30"/>
      <c r="B1" s="161"/>
      <c r="C1" s="162"/>
      <c r="D1" s="162"/>
      <c r="E1" s="162"/>
      <c r="F1" s="162"/>
      <c r="G1" s="162"/>
      <c r="H1" s="162"/>
      <c r="I1" s="162"/>
      <c r="J1" s="162"/>
      <c r="K1" s="163"/>
    </row>
    <row r="2" spans="1:11" s="32" customFormat="1" ht="12.75">
      <c r="A2" s="31"/>
      <c r="B2" s="197" t="s">
        <v>2</v>
      </c>
      <c r="C2" s="198"/>
      <c r="D2" s="198"/>
      <c r="E2" s="198"/>
      <c r="F2" s="198"/>
      <c r="G2" s="198"/>
      <c r="H2" s="198"/>
      <c r="I2" s="198"/>
      <c r="J2" s="198"/>
      <c r="K2" s="199"/>
    </row>
    <row r="3" spans="1:11" s="32" customFormat="1" ht="12.75">
      <c r="A3" s="33"/>
      <c r="B3" s="169"/>
      <c r="K3" s="168"/>
    </row>
    <row r="4" spans="1:11" ht="13.5" customHeight="1">
      <c r="A4" s="34"/>
      <c r="B4" s="2" t="s">
        <v>3</v>
      </c>
      <c r="C4" s="2" t="s">
        <v>3</v>
      </c>
      <c r="D4" s="2" t="s">
        <v>3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</row>
    <row r="5" spans="1:11" s="15" customFormat="1" ht="87.75" customHeight="1" thickBot="1">
      <c r="A5" s="35" t="s">
        <v>16</v>
      </c>
      <c r="B5" s="7" t="s">
        <v>128</v>
      </c>
      <c r="C5" s="7" t="s">
        <v>90</v>
      </c>
      <c r="D5" s="7" t="s">
        <v>91</v>
      </c>
      <c r="E5" s="7" t="s">
        <v>92</v>
      </c>
      <c r="F5" s="7" t="s">
        <v>93</v>
      </c>
      <c r="G5" s="7" t="s">
        <v>94</v>
      </c>
      <c r="H5" s="7" t="s">
        <v>95</v>
      </c>
      <c r="I5" s="7" t="s">
        <v>42</v>
      </c>
      <c r="J5" s="7" t="s">
        <v>49</v>
      </c>
      <c r="K5" s="7" t="s">
        <v>96</v>
      </c>
    </row>
    <row r="6" spans="1:11" s="19" customFormat="1" ht="13.5" thickBot="1">
      <c r="A6" s="16"/>
      <c r="B6" s="117"/>
      <c r="C6" s="17"/>
      <c r="D6" s="17"/>
      <c r="E6" s="17"/>
      <c r="F6" s="17"/>
      <c r="G6" s="17"/>
      <c r="H6" s="17"/>
      <c r="I6" s="17"/>
      <c r="J6" s="17"/>
      <c r="K6" s="18"/>
    </row>
    <row r="7" spans="1:11" s="19" customFormat="1" ht="12.75">
      <c r="A7" s="1" t="s">
        <v>55</v>
      </c>
      <c r="B7" s="36">
        <v>27</v>
      </c>
      <c r="C7" s="37">
        <v>0</v>
      </c>
      <c r="D7" s="25">
        <v>19</v>
      </c>
      <c r="E7" s="50">
        <v>20</v>
      </c>
      <c r="F7" s="37">
        <v>1</v>
      </c>
      <c r="G7" s="43">
        <v>0</v>
      </c>
      <c r="H7" s="43">
        <v>47</v>
      </c>
      <c r="I7" s="43">
        <v>31</v>
      </c>
      <c r="J7" s="43">
        <v>4</v>
      </c>
      <c r="K7" s="25">
        <v>2</v>
      </c>
    </row>
    <row r="8" spans="1:11" s="19" customFormat="1" ht="12.75">
      <c r="A8" s="1" t="s">
        <v>56</v>
      </c>
      <c r="B8" s="38">
        <v>28</v>
      </c>
      <c r="C8" s="39">
        <v>1</v>
      </c>
      <c r="D8" s="29">
        <v>18</v>
      </c>
      <c r="E8" s="51">
        <v>34</v>
      </c>
      <c r="F8" s="39">
        <v>0</v>
      </c>
      <c r="G8" s="88">
        <v>0</v>
      </c>
      <c r="H8" s="88">
        <v>39</v>
      </c>
      <c r="I8" s="88">
        <v>53</v>
      </c>
      <c r="J8" s="88">
        <v>0</v>
      </c>
      <c r="K8" s="29">
        <v>4</v>
      </c>
    </row>
    <row r="9" spans="1:11" s="19" customFormat="1" ht="12.75">
      <c r="A9" s="1" t="s">
        <v>57</v>
      </c>
      <c r="B9" s="38">
        <v>26</v>
      </c>
      <c r="C9" s="39">
        <v>2</v>
      </c>
      <c r="D9" s="29">
        <v>32</v>
      </c>
      <c r="E9" s="51">
        <v>30</v>
      </c>
      <c r="F9" s="39">
        <v>0</v>
      </c>
      <c r="G9" s="88">
        <v>0</v>
      </c>
      <c r="H9" s="88">
        <v>46</v>
      </c>
      <c r="I9" s="88">
        <v>66</v>
      </c>
      <c r="J9" s="88">
        <v>1</v>
      </c>
      <c r="K9" s="29">
        <v>6</v>
      </c>
    </row>
    <row r="10" spans="1:11" s="19" customFormat="1" ht="12.75">
      <c r="A10" s="1" t="s">
        <v>58</v>
      </c>
      <c r="B10" s="38">
        <v>15</v>
      </c>
      <c r="C10" s="39">
        <v>0</v>
      </c>
      <c r="D10" s="29">
        <v>8</v>
      </c>
      <c r="E10" s="51">
        <v>10</v>
      </c>
      <c r="F10" s="39">
        <v>0</v>
      </c>
      <c r="G10" s="88">
        <v>1</v>
      </c>
      <c r="H10" s="88">
        <v>34</v>
      </c>
      <c r="I10" s="88">
        <v>28</v>
      </c>
      <c r="J10" s="88">
        <v>3</v>
      </c>
      <c r="K10" s="29">
        <v>0</v>
      </c>
    </row>
    <row r="11" spans="1:11" s="19" customFormat="1" ht="12.75">
      <c r="A11" s="1" t="s">
        <v>59</v>
      </c>
      <c r="B11" s="38">
        <v>36</v>
      </c>
      <c r="C11" s="39">
        <v>3</v>
      </c>
      <c r="D11" s="29">
        <v>13</v>
      </c>
      <c r="E11" s="51">
        <v>20</v>
      </c>
      <c r="F11" s="39">
        <v>1</v>
      </c>
      <c r="G11" s="88">
        <v>0</v>
      </c>
      <c r="H11" s="88">
        <v>31</v>
      </c>
      <c r="I11" s="88">
        <v>34</v>
      </c>
      <c r="J11" s="88">
        <v>3</v>
      </c>
      <c r="K11" s="29">
        <v>1</v>
      </c>
    </row>
    <row r="12" spans="1:11" s="19" customFormat="1" ht="12.75">
      <c r="A12" s="1" t="s">
        <v>60</v>
      </c>
      <c r="B12" s="38">
        <v>0</v>
      </c>
      <c r="C12" s="39">
        <v>0</v>
      </c>
      <c r="D12" s="29">
        <v>0</v>
      </c>
      <c r="E12" s="51">
        <v>6</v>
      </c>
      <c r="F12" s="39">
        <v>0</v>
      </c>
      <c r="G12" s="88">
        <v>0</v>
      </c>
      <c r="H12" s="88">
        <v>13</v>
      </c>
      <c r="I12" s="88">
        <v>13</v>
      </c>
      <c r="J12" s="88">
        <v>0</v>
      </c>
      <c r="K12" s="29">
        <v>0</v>
      </c>
    </row>
    <row r="13" spans="1:11" s="19" customFormat="1" ht="12.75">
      <c r="A13" s="1" t="s">
        <v>61</v>
      </c>
      <c r="B13" s="38">
        <v>2</v>
      </c>
      <c r="C13" s="39">
        <v>0</v>
      </c>
      <c r="D13" s="29">
        <v>2</v>
      </c>
      <c r="E13" s="51">
        <v>0</v>
      </c>
      <c r="F13" s="39">
        <v>0</v>
      </c>
      <c r="G13" s="88">
        <v>0</v>
      </c>
      <c r="H13" s="88">
        <v>5</v>
      </c>
      <c r="I13" s="88">
        <v>5</v>
      </c>
      <c r="J13" s="88">
        <v>0</v>
      </c>
      <c r="K13" s="29">
        <v>0</v>
      </c>
    </row>
    <row r="14" spans="1:11" s="19" customFormat="1" ht="12.75">
      <c r="A14" s="1" t="s">
        <v>62</v>
      </c>
      <c r="B14" s="38">
        <v>9</v>
      </c>
      <c r="C14" s="39">
        <v>0</v>
      </c>
      <c r="D14" s="29">
        <v>3</v>
      </c>
      <c r="E14" s="51">
        <v>7</v>
      </c>
      <c r="F14" s="39">
        <v>0</v>
      </c>
      <c r="G14" s="88">
        <v>0</v>
      </c>
      <c r="H14" s="88">
        <v>23</v>
      </c>
      <c r="I14" s="88">
        <v>34</v>
      </c>
      <c r="J14" s="88">
        <v>0</v>
      </c>
      <c r="K14" s="29">
        <v>0</v>
      </c>
    </row>
    <row r="15" spans="1:11" s="19" customFormat="1" ht="12.75">
      <c r="A15" s="1" t="s">
        <v>63</v>
      </c>
      <c r="B15" s="38">
        <v>24</v>
      </c>
      <c r="C15" s="39">
        <v>0</v>
      </c>
      <c r="D15" s="29">
        <v>10</v>
      </c>
      <c r="E15" s="51">
        <v>30</v>
      </c>
      <c r="F15" s="39">
        <v>1</v>
      </c>
      <c r="G15" s="88">
        <v>1</v>
      </c>
      <c r="H15" s="88">
        <v>59</v>
      </c>
      <c r="I15" s="88">
        <v>48</v>
      </c>
      <c r="J15" s="88">
        <v>4</v>
      </c>
      <c r="K15" s="29">
        <v>6</v>
      </c>
    </row>
    <row r="16" spans="1:11" s="40" customFormat="1" ht="12.75">
      <c r="A16" s="1" t="s">
        <v>64</v>
      </c>
      <c r="B16" s="38">
        <v>1</v>
      </c>
      <c r="C16" s="39">
        <v>0</v>
      </c>
      <c r="D16" s="29">
        <v>0</v>
      </c>
      <c r="E16" s="51">
        <v>1</v>
      </c>
      <c r="F16" s="39">
        <v>0</v>
      </c>
      <c r="G16" s="88">
        <v>0</v>
      </c>
      <c r="H16" s="88">
        <v>6</v>
      </c>
      <c r="I16" s="88">
        <v>4</v>
      </c>
      <c r="J16" s="88">
        <v>0</v>
      </c>
      <c r="K16" s="29">
        <v>0</v>
      </c>
    </row>
    <row r="17" spans="1:11" s="40" customFormat="1" ht="12.75">
      <c r="A17" s="1" t="s">
        <v>65</v>
      </c>
      <c r="B17" s="38">
        <v>10</v>
      </c>
      <c r="C17" s="39">
        <v>0</v>
      </c>
      <c r="D17" s="29">
        <v>14</v>
      </c>
      <c r="E17" s="51">
        <v>6</v>
      </c>
      <c r="F17" s="39">
        <v>1</v>
      </c>
      <c r="G17" s="88">
        <v>0</v>
      </c>
      <c r="H17" s="88">
        <v>28</v>
      </c>
      <c r="I17" s="88">
        <v>33</v>
      </c>
      <c r="J17" s="88">
        <v>4</v>
      </c>
      <c r="K17" s="29">
        <v>1</v>
      </c>
    </row>
    <row r="18" spans="1:11" s="40" customFormat="1" ht="12.75">
      <c r="A18" s="1" t="s">
        <v>66</v>
      </c>
      <c r="B18" s="38">
        <v>9</v>
      </c>
      <c r="C18" s="39">
        <v>0</v>
      </c>
      <c r="D18" s="29">
        <v>9</v>
      </c>
      <c r="E18" s="51">
        <v>31</v>
      </c>
      <c r="F18" s="39">
        <v>0</v>
      </c>
      <c r="G18" s="88">
        <v>1</v>
      </c>
      <c r="H18" s="88">
        <v>17</v>
      </c>
      <c r="I18" s="88">
        <v>38</v>
      </c>
      <c r="J18" s="88">
        <v>0</v>
      </c>
      <c r="K18" s="29">
        <v>0</v>
      </c>
    </row>
    <row r="19" spans="1:11" s="40" customFormat="1" ht="12.75">
      <c r="A19" s="1" t="s">
        <v>67</v>
      </c>
      <c r="B19" s="38">
        <v>4</v>
      </c>
      <c r="C19" s="39">
        <v>0</v>
      </c>
      <c r="D19" s="29">
        <v>17</v>
      </c>
      <c r="E19" s="51">
        <v>6</v>
      </c>
      <c r="F19" s="39">
        <v>0</v>
      </c>
      <c r="G19" s="88">
        <v>0</v>
      </c>
      <c r="H19" s="88">
        <v>15</v>
      </c>
      <c r="I19" s="88">
        <v>10</v>
      </c>
      <c r="J19" s="88">
        <v>0</v>
      </c>
      <c r="K19" s="29">
        <v>2</v>
      </c>
    </row>
    <row r="20" spans="1:11" s="40" customFormat="1" ht="12.75">
      <c r="A20" s="1" t="s">
        <v>68</v>
      </c>
      <c r="B20" s="38">
        <v>2</v>
      </c>
      <c r="C20" s="39">
        <v>2</v>
      </c>
      <c r="D20" s="29">
        <v>2</v>
      </c>
      <c r="E20" s="51">
        <v>5</v>
      </c>
      <c r="F20" s="39">
        <v>0</v>
      </c>
      <c r="G20" s="88">
        <v>0</v>
      </c>
      <c r="H20" s="88">
        <v>22</v>
      </c>
      <c r="I20" s="88">
        <v>17</v>
      </c>
      <c r="J20" s="88">
        <v>0</v>
      </c>
      <c r="K20" s="29">
        <v>0</v>
      </c>
    </row>
    <row r="21" spans="1:11" s="40" customFormat="1" ht="12.75">
      <c r="A21" s="1" t="s">
        <v>127</v>
      </c>
      <c r="B21" s="38"/>
      <c r="C21" s="71"/>
      <c r="D21" s="64"/>
      <c r="E21" s="51"/>
      <c r="F21" s="39"/>
      <c r="G21" s="88"/>
      <c r="H21" s="88"/>
      <c r="I21" s="88"/>
      <c r="J21" s="88"/>
      <c r="K21" s="29"/>
    </row>
    <row r="22" spans="1:11" ht="12.75">
      <c r="A22" s="8" t="s">
        <v>0</v>
      </c>
      <c r="B22" s="23">
        <f aca="true" t="shared" si="0" ref="B22:K22">SUM(B7:B21)</f>
        <v>193</v>
      </c>
      <c r="C22" s="23">
        <f t="shared" si="0"/>
        <v>8</v>
      </c>
      <c r="D22" s="23">
        <f t="shared" si="0"/>
        <v>147</v>
      </c>
      <c r="E22" s="23">
        <f t="shared" si="0"/>
        <v>206</v>
      </c>
      <c r="F22" s="23">
        <f t="shared" si="0"/>
        <v>4</v>
      </c>
      <c r="G22" s="23">
        <f t="shared" si="0"/>
        <v>3</v>
      </c>
      <c r="H22" s="23">
        <f t="shared" si="0"/>
        <v>385</v>
      </c>
      <c r="I22" s="23">
        <f t="shared" si="0"/>
        <v>414</v>
      </c>
      <c r="J22" s="23">
        <f t="shared" si="0"/>
        <v>19</v>
      </c>
      <c r="K22" s="23">
        <f t="shared" si="0"/>
        <v>22</v>
      </c>
    </row>
    <row r="23" ht="12.75">
      <c r="A23" s="41"/>
    </row>
  </sheetData>
  <sheetProtection selectLockedCells="1"/>
  <mergeCells count="1">
    <mergeCell ref="B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&amp;C&amp;"Helv,Bold"CLEARWATER COUNTY RESULTS - OFFICIAL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workbookViewId="0" topLeftCell="A1">
      <selection activeCell="K21" sqref="K21"/>
    </sheetView>
  </sheetViews>
  <sheetFormatPr defaultColWidth="9.140625" defaultRowHeight="12.75"/>
  <cols>
    <col min="1" max="1" width="12.57421875" style="22" bestFit="1" customWidth="1"/>
    <col min="2" max="5" width="8.7109375" style="22" customWidth="1"/>
    <col min="6" max="11" width="8.7109375" style="42" customWidth="1"/>
    <col min="12" max="12" width="5.7109375" style="14" customWidth="1"/>
    <col min="13" max="16384" width="9.140625" style="14" customWidth="1"/>
  </cols>
  <sheetData>
    <row r="1" spans="1:11" ht="12.75">
      <c r="A1" s="30"/>
      <c r="B1" s="204" t="s">
        <v>1</v>
      </c>
      <c r="C1" s="205"/>
      <c r="D1" s="205"/>
      <c r="E1" s="205"/>
      <c r="F1" s="205"/>
      <c r="G1" s="205"/>
      <c r="H1" s="205"/>
      <c r="I1" s="204" t="s">
        <v>5</v>
      </c>
      <c r="J1" s="205"/>
      <c r="K1" s="206"/>
    </row>
    <row r="2" spans="1:11" ht="12.75">
      <c r="A2" s="33"/>
      <c r="B2" s="203" t="s">
        <v>2</v>
      </c>
      <c r="C2" s="201"/>
      <c r="D2" s="201"/>
      <c r="E2" s="201"/>
      <c r="F2" s="201"/>
      <c r="G2" s="201"/>
      <c r="H2" s="201"/>
      <c r="I2" s="203" t="s">
        <v>9</v>
      </c>
      <c r="J2" s="201"/>
      <c r="K2" s="207"/>
    </row>
    <row r="3" spans="1:11" ht="12.75">
      <c r="A3" s="34"/>
      <c r="B3" s="91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89" t="s">
        <v>4</v>
      </c>
      <c r="I3" s="91" t="s">
        <v>3</v>
      </c>
      <c r="J3" s="2" t="s">
        <v>3</v>
      </c>
      <c r="K3" s="102" t="s">
        <v>4</v>
      </c>
    </row>
    <row r="4" spans="1:11" ht="87.75" customHeight="1" thickBot="1">
      <c r="A4" s="35" t="s">
        <v>16</v>
      </c>
      <c r="B4" s="92" t="s">
        <v>97</v>
      </c>
      <c r="C4" s="7" t="s">
        <v>98</v>
      </c>
      <c r="D4" s="7" t="s">
        <v>99</v>
      </c>
      <c r="E4" s="7" t="s">
        <v>100</v>
      </c>
      <c r="F4" s="7" t="s">
        <v>101</v>
      </c>
      <c r="G4" s="7" t="s">
        <v>102</v>
      </c>
      <c r="H4" s="90" t="s">
        <v>103</v>
      </c>
      <c r="I4" s="103" t="s">
        <v>104</v>
      </c>
      <c r="J4" s="4" t="s">
        <v>105</v>
      </c>
      <c r="K4" s="104" t="s">
        <v>106</v>
      </c>
    </row>
    <row r="5" spans="1:11" ht="13.5" thickBot="1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10"/>
    </row>
    <row r="6" spans="1:11" ht="12.75">
      <c r="A6" s="1" t="s">
        <v>55</v>
      </c>
      <c r="B6" s="95">
        <v>37</v>
      </c>
      <c r="C6" s="25">
        <v>3</v>
      </c>
      <c r="D6" s="50">
        <v>14</v>
      </c>
      <c r="E6" s="37">
        <v>56</v>
      </c>
      <c r="F6" s="37">
        <v>8</v>
      </c>
      <c r="G6" s="37">
        <v>4</v>
      </c>
      <c r="H6" s="43">
        <v>13</v>
      </c>
      <c r="I6" s="95">
        <v>11</v>
      </c>
      <c r="J6" s="25">
        <v>27</v>
      </c>
      <c r="K6" s="128">
        <v>87</v>
      </c>
    </row>
    <row r="7" spans="1:11" ht="12.75">
      <c r="A7" s="1" t="s">
        <v>56</v>
      </c>
      <c r="B7" s="96">
        <v>34</v>
      </c>
      <c r="C7" s="27">
        <v>7</v>
      </c>
      <c r="D7" s="171">
        <v>22</v>
      </c>
      <c r="E7" s="97">
        <v>51</v>
      </c>
      <c r="F7" s="97">
        <v>15</v>
      </c>
      <c r="G7" s="97">
        <v>4</v>
      </c>
      <c r="H7" s="118">
        <v>27</v>
      </c>
      <c r="I7" s="96">
        <v>14</v>
      </c>
      <c r="J7" s="29">
        <v>27</v>
      </c>
      <c r="K7" s="129">
        <v>106</v>
      </c>
    </row>
    <row r="8" spans="1:11" ht="12.75">
      <c r="A8" s="1" t="s">
        <v>57</v>
      </c>
      <c r="B8" s="96">
        <v>47</v>
      </c>
      <c r="C8" s="27">
        <v>7</v>
      </c>
      <c r="D8" s="171">
        <v>27</v>
      </c>
      <c r="E8" s="97">
        <v>45</v>
      </c>
      <c r="F8" s="97">
        <v>12</v>
      </c>
      <c r="G8" s="97">
        <v>16</v>
      </c>
      <c r="H8" s="118">
        <v>27</v>
      </c>
      <c r="I8" s="96">
        <v>17</v>
      </c>
      <c r="J8" s="29">
        <v>34</v>
      </c>
      <c r="K8" s="129">
        <v>119</v>
      </c>
    </row>
    <row r="9" spans="1:11" ht="12.75">
      <c r="A9" s="1" t="s">
        <v>58</v>
      </c>
      <c r="B9" s="96">
        <v>18</v>
      </c>
      <c r="C9" s="27">
        <v>4</v>
      </c>
      <c r="D9" s="171">
        <v>13</v>
      </c>
      <c r="E9" s="97">
        <v>24</v>
      </c>
      <c r="F9" s="97">
        <v>6</v>
      </c>
      <c r="G9" s="97">
        <v>13</v>
      </c>
      <c r="H9" s="118">
        <v>15</v>
      </c>
      <c r="I9" s="96">
        <v>6</v>
      </c>
      <c r="J9" s="29">
        <v>13</v>
      </c>
      <c r="K9" s="129">
        <v>62</v>
      </c>
    </row>
    <row r="10" spans="1:11" ht="12.75">
      <c r="A10" s="1" t="s">
        <v>59</v>
      </c>
      <c r="B10" s="96">
        <v>30</v>
      </c>
      <c r="C10" s="27">
        <v>16</v>
      </c>
      <c r="D10" s="171">
        <v>17</v>
      </c>
      <c r="E10" s="97">
        <v>38</v>
      </c>
      <c r="F10" s="97">
        <v>3</v>
      </c>
      <c r="G10" s="97">
        <v>5</v>
      </c>
      <c r="H10" s="118">
        <v>20</v>
      </c>
      <c r="I10" s="96">
        <v>10</v>
      </c>
      <c r="J10" s="29">
        <v>34</v>
      </c>
      <c r="K10" s="129">
        <v>77</v>
      </c>
    </row>
    <row r="11" spans="1:11" ht="12.75">
      <c r="A11" s="1" t="s">
        <v>60</v>
      </c>
      <c r="B11" s="96">
        <v>0</v>
      </c>
      <c r="C11" s="27">
        <v>0</v>
      </c>
      <c r="D11" s="171">
        <v>5</v>
      </c>
      <c r="E11" s="97">
        <v>10</v>
      </c>
      <c r="F11" s="97">
        <v>3</v>
      </c>
      <c r="G11" s="97">
        <v>3</v>
      </c>
      <c r="H11" s="118">
        <v>4</v>
      </c>
      <c r="I11" s="96">
        <v>0</v>
      </c>
      <c r="J11" s="29">
        <v>0</v>
      </c>
      <c r="K11" s="129">
        <v>26</v>
      </c>
    </row>
    <row r="12" spans="1:11" ht="12.75">
      <c r="A12" s="1" t="s">
        <v>61</v>
      </c>
      <c r="B12" s="96">
        <v>3</v>
      </c>
      <c r="C12" s="27">
        <v>0</v>
      </c>
      <c r="D12" s="171">
        <v>1</v>
      </c>
      <c r="E12" s="97">
        <v>6</v>
      </c>
      <c r="F12" s="97">
        <v>0</v>
      </c>
      <c r="G12" s="97">
        <v>1</v>
      </c>
      <c r="H12" s="118">
        <v>2</v>
      </c>
      <c r="I12" s="96">
        <v>1</v>
      </c>
      <c r="J12" s="29">
        <v>1</v>
      </c>
      <c r="K12" s="129">
        <v>9</v>
      </c>
    </row>
    <row r="13" spans="1:11" ht="12.75">
      <c r="A13" s="1" t="s">
        <v>62</v>
      </c>
      <c r="B13" s="96">
        <v>8</v>
      </c>
      <c r="C13" s="27">
        <v>1</v>
      </c>
      <c r="D13" s="171">
        <v>14</v>
      </c>
      <c r="E13" s="97">
        <v>15</v>
      </c>
      <c r="F13" s="97">
        <v>7</v>
      </c>
      <c r="G13" s="97">
        <v>9</v>
      </c>
      <c r="H13" s="118">
        <v>15</v>
      </c>
      <c r="I13" s="96">
        <v>6</v>
      </c>
      <c r="J13" s="29">
        <v>3</v>
      </c>
      <c r="K13" s="129">
        <v>57</v>
      </c>
    </row>
    <row r="14" spans="1:11" ht="12.75">
      <c r="A14" s="1" t="s">
        <v>63</v>
      </c>
      <c r="B14" s="96">
        <v>19</v>
      </c>
      <c r="C14" s="27">
        <v>6</v>
      </c>
      <c r="D14" s="171">
        <v>27</v>
      </c>
      <c r="E14" s="97">
        <v>44</v>
      </c>
      <c r="F14" s="97">
        <v>12</v>
      </c>
      <c r="G14" s="97">
        <v>11</v>
      </c>
      <c r="H14" s="118">
        <v>40</v>
      </c>
      <c r="I14" s="96">
        <v>9</v>
      </c>
      <c r="J14" s="29">
        <v>17</v>
      </c>
      <c r="K14" s="129">
        <v>121</v>
      </c>
    </row>
    <row r="15" spans="1:11" ht="12.75">
      <c r="A15" s="1" t="s">
        <v>64</v>
      </c>
      <c r="B15" s="96">
        <v>1</v>
      </c>
      <c r="C15" s="27">
        <v>0</v>
      </c>
      <c r="D15" s="171">
        <v>2</v>
      </c>
      <c r="E15" s="97">
        <v>2</v>
      </c>
      <c r="F15" s="97">
        <v>0</v>
      </c>
      <c r="G15" s="97">
        <v>0</v>
      </c>
      <c r="H15" s="118">
        <v>2</v>
      </c>
      <c r="I15" s="96">
        <v>0</v>
      </c>
      <c r="J15" s="29">
        <v>1</v>
      </c>
      <c r="K15" s="129">
        <v>8</v>
      </c>
    </row>
    <row r="16" spans="1:11" ht="12.75">
      <c r="A16" s="1" t="s">
        <v>65</v>
      </c>
      <c r="B16" s="96">
        <v>16</v>
      </c>
      <c r="C16" s="27">
        <v>5</v>
      </c>
      <c r="D16" s="171">
        <v>11</v>
      </c>
      <c r="E16" s="97">
        <v>36</v>
      </c>
      <c r="F16" s="97">
        <v>5</v>
      </c>
      <c r="G16" s="97">
        <v>4</v>
      </c>
      <c r="H16" s="118">
        <v>12</v>
      </c>
      <c r="I16" s="96">
        <v>5</v>
      </c>
      <c r="J16" s="29">
        <v>13</v>
      </c>
      <c r="K16" s="129">
        <v>61</v>
      </c>
    </row>
    <row r="17" spans="1:11" ht="12.75">
      <c r="A17" s="1" t="s">
        <v>66</v>
      </c>
      <c r="B17" s="96">
        <v>16</v>
      </c>
      <c r="C17" s="27">
        <v>1</v>
      </c>
      <c r="D17" s="171">
        <v>20</v>
      </c>
      <c r="E17" s="97">
        <v>19</v>
      </c>
      <c r="F17" s="97">
        <v>9</v>
      </c>
      <c r="G17" s="97">
        <v>11</v>
      </c>
      <c r="H17" s="118">
        <v>23</v>
      </c>
      <c r="I17" s="96">
        <v>3</v>
      </c>
      <c r="J17" s="29">
        <v>13</v>
      </c>
      <c r="K17" s="129">
        <v>81</v>
      </c>
    </row>
    <row r="18" spans="1:11" ht="12.75">
      <c r="A18" s="1" t="s">
        <v>67</v>
      </c>
      <c r="B18" s="96">
        <v>17</v>
      </c>
      <c r="C18" s="27">
        <v>3</v>
      </c>
      <c r="D18" s="171">
        <v>11</v>
      </c>
      <c r="E18" s="97">
        <v>5</v>
      </c>
      <c r="F18" s="97">
        <v>1</v>
      </c>
      <c r="G18" s="97">
        <v>6</v>
      </c>
      <c r="H18" s="118">
        <v>4</v>
      </c>
      <c r="I18" s="96">
        <v>3</v>
      </c>
      <c r="J18" s="29">
        <v>16</v>
      </c>
      <c r="K18" s="129">
        <v>25</v>
      </c>
    </row>
    <row r="19" spans="1:11" ht="12.75">
      <c r="A19" s="1" t="s">
        <v>68</v>
      </c>
      <c r="B19" s="96">
        <v>4</v>
      </c>
      <c r="C19" s="27">
        <v>0</v>
      </c>
      <c r="D19" s="171">
        <v>7</v>
      </c>
      <c r="E19" s="97">
        <v>18</v>
      </c>
      <c r="F19" s="97">
        <v>4</v>
      </c>
      <c r="G19" s="97">
        <v>4</v>
      </c>
      <c r="H19" s="118">
        <v>6</v>
      </c>
      <c r="I19" s="96">
        <v>0</v>
      </c>
      <c r="J19" s="29">
        <v>4</v>
      </c>
      <c r="K19" s="129">
        <v>33</v>
      </c>
    </row>
    <row r="20" spans="1:11" ht="12.75">
      <c r="A20" s="1" t="s">
        <v>127</v>
      </c>
      <c r="B20" s="96"/>
      <c r="C20" s="65"/>
      <c r="D20" s="172"/>
      <c r="E20" s="98"/>
      <c r="F20" s="98"/>
      <c r="G20" s="98"/>
      <c r="H20" s="119"/>
      <c r="I20" s="96"/>
      <c r="J20" s="64"/>
      <c r="K20" s="170"/>
    </row>
    <row r="21" spans="1:11" ht="12.75">
      <c r="A21" s="8" t="s">
        <v>0</v>
      </c>
      <c r="B21" s="94">
        <f aca="true" t="shared" si="0" ref="B21:K21">SUM(B6:B20)</f>
        <v>250</v>
      </c>
      <c r="C21" s="23">
        <f t="shared" si="0"/>
        <v>53</v>
      </c>
      <c r="D21" s="23">
        <f t="shared" si="0"/>
        <v>191</v>
      </c>
      <c r="E21" s="23">
        <f t="shared" si="0"/>
        <v>369</v>
      </c>
      <c r="F21" s="23">
        <f t="shared" si="0"/>
        <v>85</v>
      </c>
      <c r="G21" s="23">
        <f t="shared" si="0"/>
        <v>91</v>
      </c>
      <c r="H21" s="69">
        <f t="shared" si="0"/>
        <v>210</v>
      </c>
      <c r="I21" s="94">
        <f t="shared" si="0"/>
        <v>85</v>
      </c>
      <c r="J21" s="23">
        <f t="shared" si="0"/>
        <v>203</v>
      </c>
      <c r="K21" s="108">
        <f t="shared" si="0"/>
        <v>872</v>
      </c>
    </row>
  </sheetData>
  <sheetProtection selectLockedCells="1"/>
  <mergeCells count="5">
    <mergeCell ref="B2:H2"/>
    <mergeCell ref="B1:H1"/>
    <mergeCell ref="I1:K1"/>
    <mergeCell ref="I2:K2"/>
    <mergeCell ref="A5:K5"/>
  </mergeCells>
  <printOptions horizontalCentered="1"/>
  <pageMargins left="0.25" right="0.25" top="0.75" bottom="0.75" header="0.3" footer="0.3"/>
  <pageSetup horizontalDpi="600" verticalDpi="600" orientation="landscape" pageOrder="overThenDown" r:id="rId1"/>
  <headerFooter alignWithMargins="0">
    <oddHeader>&amp;C&amp;"Helv,Bold"CLEARWATER COUNTY RESULTS - OFFICIAL
PRIMARY ELECTION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workbookViewId="0" topLeftCell="A1">
      <selection activeCell="K21" sqref="K21"/>
    </sheetView>
  </sheetViews>
  <sheetFormatPr defaultColWidth="9.140625" defaultRowHeight="12.75"/>
  <cols>
    <col min="1" max="1" width="12.57421875" style="22" bestFit="1" customWidth="1"/>
    <col min="2" max="2" width="11.7109375" style="42" bestFit="1" customWidth="1"/>
    <col min="3" max="10" width="8.7109375" style="42" customWidth="1"/>
    <col min="11" max="11" width="8.7109375" style="14" customWidth="1"/>
    <col min="12" max="12" width="5.7109375" style="14" customWidth="1"/>
    <col min="13" max="16384" width="9.140625" style="14" customWidth="1"/>
  </cols>
  <sheetData>
    <row r="1" spans="1:11" ht="12.75">
      <c r="A1" s="30"/>
      <c r="B1" s="109" t="s">
        <v>6</v>
      </c>
      <c r="C1" s="212" t="s">
        <v>6</v>
      </c>
      <c r="D1" s="212"/>
      <c r="E1" s="212"/>
      <c r="F1" s="213" t="s">
        <v>7</v>
      </c>
      <c r="G1" s="214"/>
      <c r="H1" s="215" t="s">
        <v>8</v>
      </c>
      <c r="I1" s="196"/>
      <c r="J1" s="196"/>
      <c r="K1" s="196"/>
    </row>
    <row r="2" spans="1:11" ht="12.75">
      <c r="A2" s="33"/>
      <c r="B2" s="110" t="s">
        <v>10</v>
      </c>
      <c r="C2" s="201" t="s">
        <v>11</v>
      </c>
      <c r="D2" s="201"/>
      <c r="E2" s="201"/>
      <c r="F2" s="216" t="s">
        <v>12</v>
      </c>
      <c r="G2" s="217"/>
      <c r="H2" s="216" t="s">
        <v>13</v>
      </c>
      <c r="I2" s="218"/>
      <c r="J2" s="218"/>
      <c r="K2" s="218"/>
    </row>
    <row r="3" spans="1:11" ht="12.75">
      <c r="A3" s="34"/>
      <c r="B3" s="111" t="s">
        <v>4</v>
      </c>
      <c r="C3" s="3" t="s">
        <v>4</v>
      </c>
      <c r="D3" s="2" t="s">
        <v>4</v>
      </c>
      <c r="E3" s="89" t="s">
        <v>4</v>
      </c>
      <c r="F3" s="91" t="s">
        <v>3</v>
      </c>
      <c r="G3" s="120" t="s">
        <v>4</v>
      </c>
      <c r="H3" s="91" t="s">
        <v>3</v>
      </c>
      <c r="I3" s="3" t="s">
        <v>3</v>
      </c>
      <c r="J3" s="3" t="s">
        <v>4</v>
      </c>
      <c r="K3" s="3" t="s">
        <v>4</v>
      </c>
    </row>
    <row r="4" spans="1:11" ht="87.75" customHeight="1" thickBot="1">
      <c r="A4" s="35" t="s">
        <v>16</v>
      </c>
      <c r="B4" s="112" t="s">
        <v>50</v>
      </c>
      <c r="C4" s="5" t="s">
        <v>107</v>
      </c>
      <c r="D4" s="4" t="s">
        <v>108</v>
      </c>
      <c r="E4" s="99" t="s">
        <v>109</v>
      </c>
      <c r="F4" s="103" t="s">
        <v>51</v>
      </c>
      <c r="G4" s="121" t="s">
        <v>43</v>
      </c>
      <c r="H4" s="103" t="s">
        <v>110</v>
      </c>
      <c r="I4" s="5" t="s">
        <v>111</v>
      </c>
      <c r="J4" s="5" t="s">
        <v>112</v>
      </c>
      <c r="K4" s="5" t="s">
        <v>52</v>
      </c>
    </row>
    <row r="5" spans="1:11" ht="13.5" thickBot="1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11"/>
    </row>
    <row r="6" spans="1:11" ht="12.75">
      <c r="A6" s="1" t="s">
        <v>55</v>
      </c>
      <c r="B6" s="113">
        <v>88</v>
      </c>
      <c r="C6" s="50">
        <v>41</v>
      </c>
      <c r="D6" s="43">
        <v>26</v>
      </c>
      <c r="E6" s="43">
        <v>22</v>
      </c>
      <c r="F6" s="95">
        <v>33</v>
      </c>
      <c r="G6" s="105">
        <v>89</v>
      </c>
      <c r="H6" s="95">
        <v>0</v>
      </c>
      <c r="I6" s="25">
        <v>48</v>
      </c>
      <c r="J6" s="50">
        <v>47</v>
      </c>
      <c r="K6" s="25">
        <v>48</v>
      </c>
    </row>
    <row r="7" spans="1:11" ht="12.75">
      <c r="A7" s="1" t="s">
        <v>56</v>
      </c>
      <c r="B7" s="114">
        <v>103</v>
      </c>
      <c r="C7" s="51">
        <v>35</v>
      </c>
      <c r="D7" s="88">
        <v>43</v>
      </c>
      <c r="E7" s="118">
        <v>25</v>
      </c>
      <c r="F7" s="96">
        <v>33</v>
      </c>
      <c r="G7" s="106">
        <v>103</v>
      </c>
      <c r="H7" s="96">
        <v>4</v>
      </c>
      <c r="I7" s="29">
        <v>45</v>
      </c>
      <c r="J7" s="51">
        <v>56</v>
      </c>
      <c r="K7" s="29">
        <v>55</v>
      </c>
    </row>
    <row r="8" spans="1:11" ht="12.75">
      <c r="A8" s="1" t="s">
        <v>57</v>
      </c>
      <c r="B8" s="114">
        <v>116</v>
      </c>
      <c r="C8" s="51">
        <v>47</v>
      </c>
      <c r="D8" s="88">
        <v>28</v>
      </c>
      <c r="E8" s="118">
        <v>36</v>
      </c>
      <c r="F8" s="96">
        <v>37</v>
      </c>
      <c r="G8" s="106">
        <v>117</v>
      </c>
      <c r="H8" s="96">
        <v>2</v>
      </c>
      <c r="I8" s="29">
        <v>59</v>
      </c>
      <c r="J8" s="51">
        <v>47</v>
      </c>
      <c r="K8" s="29">
        <v>75</v>
      </c>
    </row>
    <row r="9" spans="1:11" ht="12.75">
      <c r="A9" s="1" t="s">
        <v>58</v>
      </c>
      <c r="B9" s="114">
        <v>58</v>
      </c>
      <c r="C9" s="51">
        <v>28</v>
      </c>
      <c r="D9" s="88">
        <v>19</v>
      </c>
      <c r="E9" s="118">
        <v>16</v>
      </c>
      <c r="F9" s="96">
        <v>16</v>
      </c>
      <c r="G9" s="106">
        <v>62</v>
      </c>
      <c r="H9" s="96">
        <v>1</v>
      </c>
      <c r="I9" s="29">
        <v>24</v>
      </c>
      <c r="J9" s="51">
        <v>26</v>
      </c>
      <c r="K9" s="29">
        <v>40</v>
      </c>
    </row>
    <row r="10" spans="1:11" ht="12.75">
      <c r="A10" s="1" t="s">
        <v>59</v>
      </c>
      <c r="B10" s="114">
        <v>80</v>
      </c>
      <c r="C10" s="51">
        <v>38</v>
      </c>
      <c r="D10" s="88">
        <v>23</v>
      </c>
      <c r="E10" s="118">
        <v>19</v>
      </c>
      <c r="F10" s="96">
        <v>44</v>
      </c>
      <c r="G10" s="106">
        <v>75</v>
      </c>
      <c r="H10" s="96">
        <v>5</v>
      </c>
      <c r="I10" s="29">
        <v>47</v>
      </c>
      <c r="J10" s="51">
        <v>38</v>
      </c>
      <c r="K10" s="29">
        <v>42</v>
      </c>
    </row>
    <row r="11" spans="1:11" ht="12.75">
      <c r="A11" s="1" t="s">
        <v>60</v>
      </c>
      <c r="B11" s="114">
        <v>27</v>
      </c>
      <c r="C11" s="51">
        <v>11</v>
      </c>
      <c r="D11" s="88">
        <v>6</v>
      </c>
      <c r="E11" s="118">
        <v>8</v>
      </c>
      <c r="F11" s="96">
        <v>0</v>
      </c>
      <c r="G11" s="106">
        <v>27</v>
      </c>
      <c r="H11" s="96">
        <v>0</v>
      </c>
      <c r="I11" s="29">
        <v>0</v>
      </c>
      <c r="J11" s="51">
        <v>11</v>
      </c>
      <c r="K11" s="29">
        <v>13</v>
      </c>
    </row>
    <row r="12" spans="1:11" ht="12.75">
      <c r="A12" s="1" t="s">
        <v>61</v>
      </c>
      <c r="B12" s="114">
        <v>8</v>
      </c>
      <c r="C12" s="51">
        <v>2</v>
      </c>
      <c r="D12" s="88">
        <v>3</v>
      </c>
      <c r="E12" s="118">
        <v>4</v>
      </c>
      <c r="F12" s="96">
        <v>0</v>
      </c>
      <c r="G12" s="106">
        <v>10</v>
      </c>
      <c r="H12" s="96">
        <v>0</v>
      </c>
      <c r="I12" s="29">
        <v>3</v>
      </c>
      <c r="J12" s="51">
        <v>4</v>
      </c>
      <c r="K12" s="29">
        <v>6</v>
      </c>
    </row>
    <row r="13" spans="1:11" ht="12.75">
      <c r="A13" s="1" t="s">
        <v>62</v>
      </c>
      <c r="B13" s="114">
        <v>58</v>
      </c>
      <c r="C13" s="51">
        <v>22</v>
      </c>
      <c r="D13" s="88">
        <v>18</v>
      </c>
      <c r="E13" s="118">
        <v>18</v>
      </c>
      <c r="F13" s="96">
        <v>8</v>
      </c>
      <c r="G13" s="106">
        <v>57</v>
      </c>
      <c r="H13" s="96">
        <v>0</v>
      </c>
      <c r="I13" s="29">
        <v>11</v>
      </c>
      <c r="J13" s="51">
        <v>23</v>
      </c>
      <c r="K13" s="29">
        <v>36</v>
      </c>
    </row>
    <row r="14" spans="1:11" ht="12.75">
      <c r="A14" s="1" t="s">
        <v>63</v>
      </c>
      <c r="B14" s="114">
        <v>117</v>
      </c>
      <c r="C14" s="51">
        <v>47</v>
      </c>
      <c r="D14" s="88">
        <v>36</v>
      </c>
      <c r="E14" s="118">
        <v>38</v>
      </c>
      <c r="F14" s="96">
        <v>23</v>
      </c>
      <c r="G14" s="106">
        <v>115</v>
      </c>
      <c r="H14" s="96">
        <v>4</v>
      </c>
      <c r="I14" s="29">
        <v>31</v>
      </c>
      <c r="J14" s="51">
        <v>56</v>
      </c>
      <c r="K14" s="29">
        <v>71</v>
      </c>
    </row>
    <row r="15" spans="1:11" ht="12.75">
      <c r="A15" s="1" t="s">
        <v>64</v>
      </c>
      <c r="B15" s="114">
        <v>8</v>
      </c>
      <c r="C15" s="51">
        <v>3</v>
      </c>
      <c r="D15" s="88">
        <v>2</v>
      </c>
      <c r="E15" s="118">
        <v>1</v>
      </c>
      <c r="F15" s="96">
        <v>1</v>
      </c>
      <c r="G15" s="106">
        <v>7</v>
      </c>
      <c r="H15" s="96">
        <v>0</v>
      </c>
      <c r="I15" s="29">
        <v>1</v>
      </c>
      <c r="J15" s="51">
        <v>1</v>
      </c>
      <c r="K15" s="29">
        <v>6</v>
      </c>
    </row>
    <row r="16" spans="1:11" ht="12.75">
      <c r="A16" s="1" t="s">
        <v>65</v>
      </c>
      <c r="B16" s="114">
        <v>60</v>
      </c>
      <c r="C16" s="51">
        <v>30</v>
      </c>
      <c r="D16" s="88">
        <v>14</v>
      </c>
      <c r="E16" s="118">
        <v>18</v>
      </c>
      <c r="F16" s="96">
        <v>15</v>
      </c>
      <c r="G16" s="106">
        <v>59</v>
      </c>
      <c r="H16" s="96">
        <v>1</v>
      </c>
      <c r="I16" s="29">
        <v>21</v>
      </c>
      <c r="J16" s="51">
        <v>27</v>
      </c>
      <c r="K16" s="29">
        <v>40</v>
      </c>
    </row>
    <row r="17" spans="1:11" ht="12.75">
      <c r="A17" s="1" t="s">
        <v>66</v>
      </c>
      <c r="B17" s="114">
        <v>76</v>
      </c>
      <c r="C17" s="51">
        <v>28</v>
      </c>
      <c r="D17" s="88">
        <v>27</v>
      </c>
      <c r="E17" s="118">
        <v>18</v>
      </c>
      <c r="F17" s="96">
        <v>13</v>
      </c>
      <c r="G17" s="106">
        <v>79</v>
      </c>
      <c r="H17" s="96">
        <v>0</v>
      </c>
      <c r="I17" s="29">
        <v>20</v>
      </c>
      <c r="J17" s="51">
        <v>29</v>
      </c>
      <c r="K17" s="29">
        <v>48</v>
      </c>
    </row>
    <row r="18" spans="1:11" ht="12.75">
      <c r="A18" s="1" t="s">
        <v>67</v>
      </c>
      <c r="B18" s="114">
        <v>24</v>
      </c>
      <c r="C18" s="51">
        <v>7</v>
      </c>
      <c r="D18" s="88">
        <v>9</v>
      </c>
      <c r="E18" s="118">
        <v>9</v>
      </c>
      <c r="F18" s="96">
        <v>13</v>
      </c>
      <c r="G18" s="106">
        <v>23</v>
      </c>
      <c r="H18" s="96">
        <v>0</v>
      </c>
      <c r="I18" s="29">
        <v>20</v>
      </c>
      <c r="J18" s="51">
        <v>12</v>
      </c>
      <c r="K18" s="29">
        <v>13</v>
      </c>
    </row>
    <row r="19" spans="1:11" ht="12.75">
      <c r="A19" s="1" t="s">
        <v>68</v>
      </c>
      <c r="B19" s="114">
        <v>32</v>
      </c>
      <c r="C19" s="51">
        <v>17</v>
      </c>
      <c r="D19" s="88">
        <v>9</v>
      </c>
      <c r="E19" s="118">
        <v>10</v>
      </c>
      <c r="F19" s="96">
        <v>2</v>
      </c>
      <c r="G19" s="106">
        <v>33</v>
      </c>
      <c r="H19" s="96">
        <v>0</v>
      </c>
      <c r="I19" s="29">
        <v>6</v>
      </c>
      <c r="J19" s="51">
        <v>16</v>
      </c>
      <c r="K19" s="29">
        <v>22</v>
      </c>
    </row>
    <row r="20" spans="1:11" ht="12.75">
      <c r="A20" s="1" t="s">
        <v>127</v>
      </c>
      <c r="B20" s="115"/>
      <c r="C20" s="101"/>
      <c r="D20" s="100"/>
      <c r="E20" s="119"/>
      <c r="F20" s="96"/>
      <c r="G20" s="107"/>
      <c r="H20" s="96"/>
      <c r="I20" s="64"/>
      <c r="J20" s="101"/>
      <c r="K20" s="64"/>
    </row>
    <row r="21" spans="1:11" ht="12.75">
      <c r="A21" s="8" t="s">
        <v>0</v>
      </c>
      <c r="B21" s="116">
        <f aca="true" t="shared" si="0" ref="B21:K21">SUM(B6:B20)</f>
        <v>855</v>
      </c>
      <c r="C21" s="59">
        <f t="shared" si="0"/>
        <v>356</v>
      </c>
      <c r="D21" s="23">
        <f t="shared" si="0"/>
        <v>263</v>
      </c>
      <c r="E21" s="69">
        <f t="shared" si="0"/>
        <v>242</v>
      </c>
      <c r="F21" s="94">
        <f t="shared" si="0"/>
        <v>238</v>
      </c>
      <c r="G21" s="108">
        <f t="shared" si="0"/>
        <v>856</v>
      </c>
      <c r="H21" s="94">
        <f t="shared" si="0"/>
        <v>17</v>
      </c>
      <c r="I21" s="23">
        <f t="shared" si="0"/>
        <v>336</v>
      </c>
      <c r="J21" s="23">
        <f t="shared" si="0"/>
        <v>393</v>
      </c>
      <c r="K21" s="23">
        <f t="shared" si="0"/>
        <v>515</v>
      </c>
    </row>
  </sheetData>
  <sheetProtection selectLockedCells="1"/>
  <mergeCells count="7">
    <mergeCell ref="A5:K5"/>
    <mergeCell ref="C1:E1"/>
    <mergeCell ref="F1:G1"/>
    <mergeCell ref="H1:K1"/>
    <mergeCell ref="C2:E2"/>
    <mergeCell ref="F2:G2"/>
    <mergeCell ref="H2:K2"/>
  </mergeCells>
  <printOptions horizontalCentered="1"/>
  <pageMargins left="0.25" right="0.25" top="0.75" bottom="0.75" header="0.3" footer="0.3"/>
  <pageSetup horizontalDpi="600" verticalDpi="600" orientation="landscape" pageOrder="overThenDown" r:id="rId1"/>
  <headerFooter alignWithMargins="0">
    <oddHeader>&amp;C&amp;"Helv,Bold"CLEARWATER COUNTY RESULTS - OFFICIAL
PRIMARY ELECTION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 topLeftCell="A1">
      <selection activeCell="I21" sqref="I21"/>
    </sheetView>
  </sheetViews>
  <sheetFormatPr defaultColWidth="9.140625" defaultRowHeight="12.75"/>
  <cols>
    <col min="1" max="1" width="12.421875" style="22" bestFit="1" customWidth="1"/>
    <col min="2" max="2" width="14.7109375" style="14" bestFit="1" customWidth="1"/>
    <col min="3" max="3" width="14.7109375" style="14" customWidth="1"/>
    <col min="4" max="4" width="14.28125" style="14" bestFit="1" customWidth="1"/>
    <col min="5" max="9" width="8.57421875" style="14" customWidth="1"/>
    <col min="10" max="16384" width="9.140625" style="14" customWidth="1"/>
  </cols>
  <sheetData>
    <row r="1" spans="1:9" ht="12.75">
      <c r="A1" s="70"/>
      <c r="B1" s="123" t="s">
        <v>26</v>
      </c>
      <c r="C1" s="204" t="s">
        <v>19</v>
      </c>
      <c r="D1" s="206"/>
      <c r="E1" s="219"/>
      <c r="F1" s="219"/>
      <c r="G1" s="219"/>
      <c r="H1" s="219"/>
      <c r="I1" s="220"/>
    </row>
    <row r="2" spans="1:9" ht="12.75">
      <c r="A2" s="58"/>
      <c r="B2" s="124" t="s">
        <v>21</v>
      </c>
      <c r="C2" s="203" t="s">
        <v>28</v>
      </c>
      <c r="D2" s="207"/>
      <c r="E2" s="198" t="s">
        <v>14</v>
      </c>
      <c r="F2" s="198"/>
      <c r="G2" s="198"/>
      <c r="H2" s="198"/>
      <c r="I2" s="199"/>
    </row>
    <row r="3" spans="1:9" s="32" customFormat="1" ht="12.75">
      <c r="A3" s="33"/>
      <c r="B3" s="125" t="s">
        <v>27</v>
      </c>
      <c r="C3" s="130" t="s">
        <v>27</v>
      </c>
      <c r="D3" s="131" t="s">
        <v>27</v>
      </c>
      <c r="E3" s="198" t="s">
        <v>15</v>
      </c>
      <c r="F3" s="198"/>
      <c r="G3" s="198"/>
      <c r="H3" s="198"/>
      <c r="I3" s="199"/>
    </row>
    <row r="4" spans="1:9" ht="13.5" customHeight="1">
      <c r="A4" s="34"/>
      <c r="B4" s="126" t="s">
        <v>113</v>
      </c>
      <c r="C4" s="130" t="s">
        <v>114</v>
      </c>
      <c r="D4" s="131" t="s">
        <v>115</v>
      </c>
      <c r="E4" s="12"/>
      <c r="F4" s="12"/>
      <c r="G4" s="12"/>
      <c r="H4" s="12"/>
      <c r="I4" s="13"/>
    </row>
    <row r="5" spans="1:9" s="87" customFormat="1" ht="87.75" customHeight="1" thickBot="1">
      <c r="A5" s="86" t="s">
        <v>16</v>
      </c>
      <c r="B5" s="127" t="s">
        <v>113</v>
      </c>
      <c r="C5" s="92" t="s">
        <v>114</v>
      </c>
      <c r="D5" s="127" t="s">
        <v>115</v>
      </c>
      <c r="E5" s="122" t="s">
        <v>22</v>
      </c>
      <c r="F5" s="7" t="s">
        <v>23</v>
      </c>
      <c r="G5" s="7" t="s">
        <v>29</v>
      </c>
      <c r="H5" s="7" t="s">
        <v>30</v>
      </c>
      <c r="I5" s="4" t="s">
        <v>24</v>
      </c>
    </row>
    <row r="6" spans="1:9" s="19" customFormat="1" ht="13.5" thickBot="1">
      <c r="A6" s="208"/>
      <c r="B6" s="209"/>
      <c r="C6" s="209"/>
      <c r="D6" s="209"/>
      <c r="E6" s="209"/>
      <c r="F6" s="209"/>
      <c r="G6" s="209"/>
      <c r="H6" s="209"/>
      <c r="I6" s="211"/>
    </row>
    <row r="7" spans="1:9" s="19" customFormat="1" ht="12.75">
      <c r="A7" s="1" t="s">
        <v>55</v>
      </c>
      <c r="B7" s="132">
        <v>105</v>
      </c>
      <c r="C7" s="95">
        <v>101</v>
      </c>
      <c r="D7" s="132">
        <v>101</v>
      </c>
      <c r="E7" s="52">
        <v>558</v>
      </c>
      <c r="F7" s="25">
        <v>2</v>
      </c>
      <c r="G7" s="49">
        <f>IF(E7&lt;&gt;0,F7+E7,"")</f>
        <v>560</v>
      </c>
      <c r="H7" s="25">
        <v>157</v>
      </c>
      <c r="I7" s="26">
        <f aca="true" t="shared" si="0" ref="I7:I21">IF(H7&lt;&gt;0,H7/G7,"")</f>
        <v>0.28035714285714286</v>
      </c>
    </row>
    <row r="8" spans="1:9" s="19" customFormat="1" ht="12.75">
      <c r="A8" s="1" t="s">
        <v>56</v>
      </c>
      <c r="B8" s="133">
        <v>140</v>
      </c>
      <c r="C8" s="96">
        <v>138</v>
      </c>
      <c r="D8" s="133">
        <v>136</v>
      </c>
      <c r="E8" s="53">
        <v>539</v>
      </c>
      <c r="F8" s="29">
        <v>1</v>
      </c>
      <c r="G8" s="49">
        <f aca="true" t="shared" si="1" ref="G8:G20">IF(E8&lt;&gt;0,F8+E8,"")</f>
        <v>540</v>
      </c>
      <c r="H8" s="29">
        <v>187</v>
      </c>
      <c r="I8" s="26">
        <f t="shared" si="0"/>
        <v>0.34629629629629627</v>
      </c>
    </row>
    <row r="9" spans="1:9" s="19" customFormat="1" ht="12.75">
      <c r="A9" s="1" t="s">
        <v>57</v>
      </c>
      <c r="B9" s="133">
        <v>146</v>
      </c>
      <c r="C9" s="96">
        <v>144</v>
      </c>
      <c r="D9" s="133">
        <v>143</v>
      </c>
      <c r="E9" s="53">
        <v>623</v>
      </c>
      <c r="F9" s="29">
        <v>3</v>
      </c>
      <c r="G9" s="49">
        <f t="shared" si="1"/>
        <v>626</v>
      </c>
      <c r="H9" s="29">
        <v>220</v>
      </c>
      <c r="I9" s="26">
        <f t="shared" si="0"/>
        <v>0.3514376996805112</v>
      </c>
    </row>
    <row r="10" spans="1:9" s="19" customFormat="1" ht="12.75">
      <c r="A10" s="1" t="s">
        <v>58</v>
      </c>
      <c r="B10" s="133">
        <v>73</v>
      </c>
      <c r="C10" s="96">
        <v>65</v>
      </c>
      <c r="D10" s="133">
        <v>66</v>
      </c>
      <c r="E10" s="53">
        <v>394</v>
      </c>
      <c r="F10" s="29">
        <v>2</v>
      </c>
      <c r="G10" s="49">
        <f t="shared" si="1"/>
        <v>396</v>
      </c>
      <c r="H10" s="29">
        <v>111</v>
      </c>
      <c r="I10" s="26">
        <f t="shared" si="0"/>
        <v>0.2803030303030303</v>
      </c>
    </row>
    <row r="11" spans="1:9" s="19" customFormat="1" ht="12.75">
      <c r="A11" s="1" t="s">
        <v>59</v>
      </c>
      <c r="B11" s="133">
        <v>132</v>
      </c>
      <c r="C11" s="96">
        <v>128</v>
      </c>
      <c r="D11" s="133">
        <v>128</v>
      </c>
      <c r="E11" s="53">
        <v>536</v>
      </c>
      <c r="F11" s="29">
        <v>5</v>
      </c>
      <c r="G11" s="49">
        <f t="shared" si="1"/>
        <v>541</v>
      </c>
      <c r="H11" s="29">
        <v>154</v>
      </c>
      <c r="I11" s="26">
        <f t="shared" si="0"/>
        <v>0.2846580406654344</v>
      </c>
    </row>
    <row r="12" spans="1:9" s="19" customFormat="1" ht="12.75">
      <c r="A12" s="1" t="s">
        <v>60</v>
      </c>
      <c r="B12" s="133">
        <v>30</v>
      </c>
      <c r="C12" s="96">
        <v>30</v>
      </c>
      <c r="D12" s="133">
        <v>29</v>
      </c>
      <c r="E12" s="53">
        <v>72</v>
      </c>
      <c r="F12" s="29">
        <v>2</v>
      </c>
      <c r="G12" s="49">
        <f t="shared" si="1"/>
        <v>74</v>
      </c>
      <c r="H12" s="29">
        <v>39</v>
      </c>
      <c r="I12" s="26">
        <f t="shared" si="0"/>
        <v>0.527027027027027</v>
      </c>
    </row>
    <row r="13" spans="1:9" s="19" customFormat="1" ht="12.75">
      <c r="A13" s="1" t="s">
        <v>61</v>
      </c>
      <c r="B13" s="133">
        <v>12</v>
      </c>
      <c r="C13" s="96">
        <v>11</v>
      </c>
      <c r="D13" s="133">
        <v>12</v>
      </c>
      <c r="E13" s="53">
        <v>42</v>
      </c>
      <c r="F13" s="29">
        <v>0</v>
      </c>
      <c r="G13" s="49">
        <f t="shared" si="1"/>
        <v>42</v>
      </c>
      <c r="H13" s="29">
        <v>16</v>
      </c>
      <c r="I13" s="26">
        <f>IF(H13&lt;&gt;0,H13/G13,"")</f>
        <v>0.38095238095238093</v>
      </c>
    </row>
    <row r="14" spans="1:9" s="19" customFormat="1" ht="12.75">
      <c r="A14" s="1" t="s">
        <v>62</v>
      </c>
      <c r="B14" s="133">
        <v>65</v>
      </c>
      <c r="C14" s="96">
        <v>63</v>
      </c>
      <c r="D14" s="133">
        <v>60</v>
      </c>
      <c r="E14" s="53">
        <v>194</v>
      </c>
      <c r="F14" s="29">
        <v>1</v>
      </c>
      <c r="G14" s="49">
        <f t="shared" si="1"/>
        <v>195</v>
      </c>
      <c r="H14" s="29">
        <v>78</v>
      </c>
      <c r="I14" s="26">
        <f t="shared" si="0"/>
        <v>0.4</v>
      </c>
    </row>
    <row r="15" spans="1:9" s="19" customFormat="1" ht="12.75">
      <c r="A15" s="1" t="s">
        <v>132</v>
      </c>
      <c r="B15" s="133">
        <v>133</v>
      </c>
      <c r="C15" s="96">
        <v>131</v>
      </c>
      <c r="D15" s="133">
        <v>129</v>
      </c>
      <c r="E15" s="53">
        <v>470</v>
      </c>
      <c r="F15" s="29">
        <v>9</v>
      </c>
      <c r="G15" s="49">
        <f t="shared" si="1"/>
        <v>479</v>
      </c>
      <c r="H15" s="29">
        <v>189</v>
      </c>
      <c r="I15" s="26">
        <f t="shared" si="0"/>
        <v>0.3945720250521921</v>
      </c>
    </row>
    <row r="16" spans="1:9" s="19" customFormat="1" ht="12.75">
      <c r="A16" s="1" t="s">
        <v>133</v>
      </c>
      <c r="B16" s="133">
        <v>6</v>
      </c>
      <c r="C16" s="96">
        <v>6</v>
      </c>
      <c r="D16" s="133">
        <v>6</v>
      </c>
      <c r="E16" s="53">
        <v>20</v>
      </c>
      <c r="F16" s="29">
        <v>0</v>
      </c>
      <c r="G16" s="49">
        <f t="shared" si="1"/>
        <v>20</v>
      </c>
      <c r="H16" s="29">
        <v>13</v>
      </c>
      <c r="I16" s="26">
        <f t="shared" si="0"/>
        <v>0.65</v>
      </c>
    </row>
    <row r="17" spans="1:9" s="19" customFormat="1" ht="12.75">
      <c r="A17" s="1" t="s">
        <v>65</v>
      </c>
      <c r="B17" s="133">
        <v>71</v>
      </c>
      <c r="C17" s="96">
        <v>68</v>
      </c>
      <c r="D17" s="133">
        <v>70</v>
      </c>
      <c r="E17" s="53">
        <v>312</v>
      </c>
      <c r="F17" s="29">
        <v>1</v>
      </c>
      <c r="G17" s="49">
        <f t="shared" si="1"/>
        <v>313</v>
      </c>
      <c r="H17" s="29">
        <v>100</v>
      </c>
      <c r="I17" s="26">
        <f t="shared" si="0"/>
        <v>0.3194888178913738</v>
      </c>
    </row>
    <row r="18" spans="1:9" s="40" customFormat="1" ht="12.75">
      <c r="A18" s="1" t="s">
        <v>66</v>
      </c>
      <c r="B18" s="133">
        <v>93</v>
      </c>
      <c r="C18" s="96">
        <v>93</v>
      </c>
      <c r="D18" s="133">
        <v>88</v>
      </c>
      <c r="E18" s="53">
        <v>347</v>
      </c>
      <c r="F18" s="29">
        <v>4</v>
      </c>
      <c r="G18" s="49">
        <f t="shared" si="1"/>
        <v>351</v>
      </c>
      <c r="H18" s="29">
        <v>110</v>
      </c>
      <c r="I18" s="26">
        <f t="shared" si="0"/>
        <v>0.31339031339031337</v>
      </c>
    </row>
    <row r="19" spans="1:9" s="40" customFormat="1" ht="12.75">
      <c r="A19" s="1" t="s">
        <v>67</v>
      </c>
      <c r="B19" s="133">
        <v>51</v>
      </c>
      <c r="C19" s="96">
        <v>50</v>
      </c>
      <c r="D19" s="133">
        <v>52</v>
      </c>
      <c r="E19" s="53">
        <v>118</v>
      </c>
      <c r="F19" s="29">
        <v>0</v>
      </c>
      <c r="G19" s="49">
        <f t="shared" si="1"/>
        <v>118</v>
      </c>
      <c r="H19" s="29">
        <v>76</v>
      </c>
      <c r="I19" s="26">
        <f t="shared" si="0"/>
        <v>0.6440677966101694</v>
      </c>
    </row>
    <row r="20" spans="1:9" s="40" customFormat="1" ht="12.75">
      <c r="A20" s="1" t="s">
        <v>134</v>
      </c>
      <c r="B20" s="133">
        <v>38</v>
      </c>
      <c r="C20" s="96">
        <v>36</v>
      </c>
      <c r="D20" s="133">
        <v>38</v>
      </c>
      <c r="E20" s="53">
        <v>98</v>
      </c>
      <c r="F20" s="29">
        <v>0</v>
      </c>
      <c r="G20" s="49">
        <f t="shared" si="1"/>
        <v>98</v>
      </c>
      <c r="H20" s="29">
        <v>61</v>
      </c>
      <c r="I20" s="26">
        <f t="shared" si="0"/>
        <v>0.6224489795918368</v>
      </c>
    </row>
    <row r="21" spans="1:9" s="40" customFormat="1" ht="12.75">
      <c r="A21" s="1" t="s">
        <v>127</v>
      </c>
      <c r="B21" s="133"/>
      <c r="C21" s="96"/>
      <c r="D21" s="133"/>
      <c r="E21" s="164"/>
      <c r="F21" s="165">
        <v>0</v>
      </c>
      <c r="G21" s="166">
        <f>IF(F21&lt;&gt;0,F21+E21,"")</f>
      </c>
      <c r="H21" s="29"/>
      <c r="I21" s="167">
        <f t="shared" si="0"/>
      </c>
    </row>
    <row r="22" spans="1:9" ht="12.75">
      <c r="A22" s="134" t="s">
        <v>0</v>
      </c>
      <c r="B22" s="108">
        <f aca="true" t="shared" si="2" ref="B22:H22">SUM(B7:B21)</f>
        <v>1095</v>
      </c>
      <c r="C22" s="108">
        <f t="shared" si="2"/>
        <v>1064</v>
      </c>
      <c r="D22" s="108">
        <f t="shared" si="2"/>
        <v>1058</v>
      </c>
      <c r="E22" s="59">
        <f t="shared" si="2"/>
        <v>4323</v>
      </c>
      <c r="F22" s="23">
        <f t="shared" si="2"/>
        <v>30</v>
      </c>
      <c r="G22" s="23">
        <f t="shared" si="2"/>
        <v>4353</v>
      </c>
      <c r="H22" s="23">
        <f t="shared" si="2"/>
        <v>1511</v>
      </c>
      <c r="I22" s="83">
        <f>IF(H22&lt;&gt;0,H22/G22,"")</f>
        <v>0.3471169308522858</v>
      </c>
    </row>
    <row r="23" ht="12.75">
      <c r="A23" s="41"/>
    </row>
  </sheetData>
  <sheetProtection selectLockedCells="1"/>
  <mergeCells count="6">
    <mergeCell ref="C1:D1"/>
    <mergeCell ref="C2:D2"/>
    <mergeCell ref="E3:I3"/>
    <mergeCell ref="E1:I1"/>
    <mergeCell ref="E2:I2"/>
    <mergeCell ref="A6:I6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&amp;C&amp;"Helv,Bold"CLEARWATER COUNTY RESULTS - OFFICIAL
PRIMARY ELECTION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zoomScaleSheetLayoutView="100" workbookViewId="0" topLeftCell="A1">
      <selection activeCell="P22" sqref="P22"/>
    </sheetView>
  </sheetViews>
  <sheetFormatPr defaultColWidth="9.140625" defaultRowHeight="12.75"/>
  <cols>
    <col min="1" max="1" width="12.57421875" style="22" bestFit="1" customWidth="1"/>
    <col min="2" max="10" width="6.7109375" style="14" customWidth="1"/>
    <col min="11" max="11" width="11.8515625" style="14" bestFit="1" customWidth="1"/>
    <col min="12" max="12" width="10.57421875" style="14" bestFit="1" customWidth="1"/>
    <col min="13" max="14" width="6.7109375" style="14" customWidth="1"/>
    <col min="15" max="15" width="8.8515625" style="14" bestFit="1" customWidth="1"/>
    <col min="16" max="16" width="10.7109375" style="14" bestFit="1" customWidth="1"/>
    <col min="17" max="17" width="10.421875" style="14" bestFit="1" customWidth="1"/>
    <col min="18" max="18" width="9.7109375" style="14" bestFit="1" customWidth="1"/>
    <col min="19" max="19" width="13.28125" style="14" bestFit="1" customWidth="1"/>
    <col min="20" max="20" width="10.00390625" style="14" bestFit="1" customWidth="1"/>
    <col min="21" max="16384" width="9.140625" style="14" customWidth="1"/>
  </cols>
  <sheetData>
    <row r="1" spans="1:15" ht="12.75">
      <c r="A1" s="30"/>
      <c r="B1" s="219"/>
      <c r="C1" s="219"/>
      <c r="D1" s="219"/>
      <c r="E1" s="219"/>
      <c r="F1" s="219"/>
      <c r="G1" s="219"/>
      <c r="H1" s="215" t="s">
        <v>31</v>
      </c>
      <c r="I1" s="196"/>
      <c r="J1" s="223"/>
      <c r="K1" s="151" t="s">
        <v>34</v>
      </c>
      <c r="L1" s="146"/>
      <c r="M1" s="150"/>
      <c r="N1" s="151"/>
      <c r="O1" s="155"/>
    </row>
    <row r="2" spans="1:15" s="32" customFormat="1" ht="12.75">
      <c r="A2" s="31"/>
      <c r="B2" s="200" t="s">
        <v>69</v>
      </c>
      <c r="C2" s="201"/>
      <c r="D2" s="201"/>
      <c r="E2" s="201"/>
      <c r="F2" s="201"/>
      <c r="G2" s="201"/>
      <c r="H2" s="221" t="s">
        <v>32</v>
      </c>
      <c r="I2" s="198"/>
      <c r="J2" s="222"/>
      <c r="K2" s="152" t="s">
        <v>33</v>
      </c>
      <c r="L2" s="147" t="s">
        <v>31</v>
      </c>
      <c r="M2" s="221" t="s">
        <v>31</v>
      </c>
      <c r="N2" s="222"/>
      <c r="O2" s="147" t="s">
        <v>31</v>
      </c>
    </row>
    <row r="3" spans="1:15" s="32" customFormat="1" ht="12.75">
      <c r="A3" s="33"/>
      <c r="B3" s="135" t="s">
        <v>25</v>
      </c>
      <c r="C3" s="224" t="s">
        <v>17</v>
      </c>
      <c r="D3" s="225"/>
      <c r="E3" s="226"/>
      <c r="F3" s="224" t="s">
        <v>18</v>
      </c>
      <c r="G3" s="225"/>
      <c r="H3" s="224" t="s">
        <v>53</v>
      </c>
      <c r="I3" s="227"/>
      <c r="J3" s="135" t="s">
        <v>122</v>
      </c>
      <c r="K3" s="152" t="s">
        <v>20</v>
      </c>
      <c r="L3" s="110" t="s">
        <v>11</v>
      </c>
      <c r="M3" s="203" t="s">
        <v>35</v>
      </c>
      <c r="N3" s="207"/>
      <c r="O3" s="110" t="s">
        <v>36</v>
      </c>
    </row>
    <row r="4" spans="1:15" ht="12.75">
      <c r="A4" s="11"/>
      <c r="B4" s="102" t="s">
        <v>4</v>
      </c>
      <c r="C4" s="91" t="s">
        <v>4</v>
      </c>
      <c r="D4" s="2" t="s">
        <v>4</v>
      </c>
      <c r="E4" s="102" t="s">
        <v>4</v>
      </c>
      <c r="F4" s="91" t="s">
        <v>4</v>
      </c>
      <c r="G4" s="89" t="s">
        <v>4</v>
      </c>
      <c r="H4" s="91" t="s">
        <v>3</v>
      </c>
      <c r="I4" s="2" t="s">
        <v>4</v>
      </c>
      <c r="J4" s="102" t="s">
        <v>4</v>
      </c>
      <c r="K4" s="120" t="s">
        <v>3</v>
      </c>
      <c r="L4" s="111" t="s">
        <v>3</v>
      </c>
      <c r="M4" s="91" t="s">
        <v>4</v>
      </c>
      <c r="N4" s="120" t="s">
        <v>4</v>
      </c>
      <c r="O4" s="111" t="s">
        <v>4</v>
      </c>
    </row>
    <row r="5" spans="1:15" s="15" customFormat="1" ht="87.75" customHeight="1" thickBot="1">
      <c r="A5" s="44" t="s">
        <v>16</v>
      </c>
      <c r="B5" s="104" t="s">
        <v>116</v>
      </c>
      <c r="C5" s="103" t="s">
        <v>117</v>
      </c>
      <c r="D5" s="5" t="s">
        <v>118</v>
      </c>
      <c r="E5" s="121" t="s">
        <v>119</v>
      </c>
      <c r="F5" s="103" t="s">
        <v>120</v>
      </c>
      <c r="G5" s="148" t="s">
        <v>70</v>
      </c>
      <c r="H5" s="103" t="s">
        <v>71</v>
      </c>
      <c r="I5" s="4" t="s">
        <v>121</v>
      </c>
      <c r="J5" s="104" t="s">
        <v>76</v>
      </c>
      <c r="K5" s="121" t="s">
        <v>73</v>
      </c>
      <c r="L5" s="112" t="s">
        <v>74</v>
      </c>
      <c r="M5" s="149" t="s">
        <v>72</v>
      </c>
      <c r="N5" s="121" t="s">
        <v>137</v>
      </c>
      <c r="O5" s="112" t="s">
        <v>123</v>
      </c>
    </row>
    <row r="6" spans="1:15" s="19" customFormat="1" ht="12.75" customHeight="1" thickBot="1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10"/>
    </row>
    <row r="7" spans="1:15" s="19" customFormat="1" ht="12.75">
      <c r="A7" s="1" t="s">
        <v>55</v>
      </c>
      <c r="B7" s="132">
        <v>88</v>
      </c>
      <c r="C7" s="95">
        <v>53</v>
      </c>
      <c r="D7" s="37">
        <v>34</v>
      </c>
      <c r="E7" s="105">
        <v>15</v>
      </c>
      <c r="F7" s="93">
        <v>48</v>
      </c>
      <c r="G7" s="45">
        <v>51</v>
      </c>
      <c r="H7" s="93">
        <v>42</v>
      </c>
      <c r="I7" s="52">
        <v>81</v>
      </c>
      <c r="J7" s="128">
        <v>81</v>
      </c>
      <c r="K7" s="159">
        <v>44</v>
      </c>
      <c r="L7" s="113">
        <v>43</v>
      </c>
      <c r="M7" s="95">
        <v>36</v>
      </c>
      <c r="N7" s="128">
        <v>64</v>
      </c>
      <c r="O7" s="113">
        <v>91</v>
      </c>
    </row>
    <row r="8" spans="1:15" s="19" customFormat="1" ht="12.75">
      <c r="A8" s="1" t="s">
        <v>56</v>
      </c>
      <c r="B8" s="133">
        <v>108</v>
      </c>
      <c r="C8" s="96">
        <v>55</v>
      </c>
      <c r="D8" s="39">
        <v>37</v>
      </c>
      <c r="E8" s="106">
        <v>26</v>
      </c>
      <c r="F8" s="144">
        <v>51</v>
      </c>
      <c r="G8" s="57">
        <v>65</v>
      </c>
      <c r="H8" s="173">
        <v>44</v>
      </c>
      <c r="I8" s="53">
        <v>100</v>
      </c>
      <c r="J8" s="129">
        <v>101</v>
      </c>
      <c r="K8" s="160">
        <v>44</v>
      </c>
      <c r="L8" s="114">
        <v>41</v>
      </c>
      <c r="M8" s="96">
        <v>51</v>
      </c>
      <c r="N8" s="129">
        <v>74</v>
      </c>
      <c r="O8" s="114">
        <v>114</v>
      </c>
    </row>
    <row r="9" spans="1:15" s="19" customFormat="1" ht="12.75">
      <c r="A9" s="1" t="s">
        <v>57</v>
      </c>
      <c r="B9" s="133">
        <v>112</v>
      </c>
      <c r="C9" s="96">
        <v>52</v>
      </c>
      <c r="D9" s="39">
        <v>51</v>
      </c>
      <c r="E9" s="106">
        <v>27</v>
      </c>
      <c r="F9" s="144">
        <v>58</v>
      </c>
      <c r="G9" s="57">
        <v>73</v>
      </c>
      <c r="H9" s="173">
        <v>57</v>
      </c>
      <c r="I9" s="53">
        <v>117</v>
      </c>
      <c r="J9" s="129">
        <v>110</v>
      </c>
      <c r="K9" s="160">
        <v>61</v>
      </c>
      <c r="L9" s="114">
        <v>56</v>
      </c>
      <c r="M9" s="96">
        <v>44</v>
      </c>
      <c r="N9" s="129">
        <v>104</v>
      </c>
      <c r="O9" s="114">
        <v>122</v>
      </c>
    </row>
    <row r="10" spans="1:15" s="19" customFormat="1" ht="12.75">
      <c r="A10" s="1" t="s">
        <v>58</v>
      </c>
      <c r="B10" s="133">
        <v>59</v>
      </c>
      <c r="C10" s="96">
        <v>28</v>
      </c>
      <c r="D10" s="39">
        <v>22</v>
      </c>
      <c r="E10" s="106">
        <v>17</v>
      </c>
      <c r="F10" s="144">
        <v>20</v>
      </c>
      <c r="G10" s="57">
        <v>46</v>
      </c>
      <c r="H10" s="173">
        <v>19</v>
      </c>
      <c r="I10" s="53">
        <v>61</v>
      </c>
      <c r="J10" s="129">
        <v>59</v>
      </c>
      <c r="K10" s="160">
        <v>23</v>
      </c>
      <c r="L10" s="114">
        <v>20</v>
      </c>
      <c r="M10" s="96">
        <v>22</v>
      </c>
      <c r="N10" s="129">
        <v>50</v>
      </c>
      <c r="O10" s="114">
        <v>62</v>
      </c>
    </row>
    <row r="11" spans="1:15" s="19" customFormat="1" ht="12.75">
      <c r="A11" s="1" t="s">
        <v>59</v>
      </c>
      <c r="B11" s="133">
        <v>78</v>
      </c>
      <c r="C11" s="96">
        <v>33</v>
      </c>
      <c r="D11" s="39">
        <v>32</v>
      </c>
      <c r="E11" s="106">
        <v>17</v>
      </c>
      <c r="F11" s="144">
        <v>18</v>
      </c>
      <c r="G11" s="57">
        <v>60</v>
      </c>
      <c r="H11" s="173">
        <v>47</v>
      </c>
      <c r="I11" s="53">
        <v>76</v>
      </c>
      <c r="J11" s="129">
        <v>80</v>
      </c>
      <c r="K11" s="160">
        <v>51</v>
      </c>
      <c r="L11" s="114">
        <v>49</v>
      </c>
      <c r="M11" s="96">
        <v>34</v>
      </c>
      <c r="N11" s="129">
        <v>55</v>
      </c>
      <c r="O11" s="114">
        <v>85</v>
      </c>
    </row>
    <row r="12" spans="1:15" s="19" customFormat="1" ht="12.75">
      <c r="A12" s="1" t="s">
        <v>60</v>
      </c>
      <c r="B12" s="133">
        <v>28</v>
      </c>
      <c r="C12" s="96">
        <v>15</v>
      </c>
      <c r="D12" s="39">
        <v>9</v>
      </c>
      <c r="E12" s="106">
        <v>7</v>
      </c>
      <c r="F12" s="144">
        <v>7</v>
      </c>
      <c r="G12" s="57">
        <v>20</v>
      </c>
      <c r="H12" s="173">
        <v>0</v>
      </c>
      <c r="I12" s="53">
        <v>28</v>
      </c>
      <c r="J12" s="129">
        <v>28</v>
      </c>
      <c r="K12" s="160">
        <v>0</v>
      </c>
      <c r="L12" s="114">
        <v>0</v>
      </c>
      <c r="M12" s="96">
        <v>9</v>
      </c>
      <c r="N12" s="129">
        <v>23</v>
      </c>
      <c r="O12" s="114">
        <v>29</v>
      </c>
    </row>
    <row r="13" spans="1:15" s="19" customFormat="1" ht="12.75">
      <c r="A13" s="1" t="s">
        <v>61</v>
      </c>
      <c r="B13" s="133">
        <v>10</v>
      </c>
      <c r="C13" s="96">
        <v>6</v>
      </c>
      <c r="D13" s="39">
        <v>2</v>
      </c>
      <c r="E13" s="106">
        <v>2</v>
      </c>
      <c r="F13" s="144">
        <v>2</v>
      </c>
      <c r="G13" s="57">
        <v>7</v>
      </c>
      <c r="H13" s="173">
        <v>3</v>
      </c>
      <c r="I13" s="53">
        <v>10</v>
      </c>
      <c r="J13" s="129">
        <v>10</v>
      </c>
      <c r="K13" s="160">
        <v>4</v>
      </c>
      <c r="L13" s="114">
        <v>4</v>
      </c>
      <c r="M13" s="96">
        <v>3</v>
      </c>
      <c r="N13" s="129">
        <v>7</v>
      </c>
      <c r="O13" s="114">
        <v>10</v>
      </c>
    </row>
    <row r="14" spans="1:15" s="19" customFormat="1" ht="12.75">
      <c r="A14" s="1" t="s">
        <v>62</v>
      </c>
      <c r="B14" s="133">
        <v>57</v>
      </c>
      <c r="C14" s="96">
        <v>21</v>
      </c>
      <c r="D14" s="39">
        <v>30</v>
      </c>
      <c r="E14" s="106">
        <v>13</v>
      </c>
      <c r="F14" s="144">
        <v>26</v>
      </c>
      <c r="G14" s="57">
        <v>37</v>
      </c>
      <c r="H14" s="173">
        <v>8</v>
      </c>
      <c r="I14" s="53">
        <v>55</v>
      </c>
      <c r="J14" s="129">
        <v>55</v>
      </c>
      <c r="K14" s="160">
        <v>9</v>
      </c>
      <c r="L14" s="114">
        <v>11</v>
      </c>
      <c r="M14" s="96">
        <v>31</v>
      </c>
      <c r="N14" s="129">
        <v>32</v>
      </c>
      <c r="O14" s="114">
        <v>57</v>
      </c>
    </row>
    <row r="15" spans="1:15" s="19" customFormat="1" ht="12.75">
      <c r="A15" s="1" t="s">
        <v>63</v>
      </c>
      <c r="B15" s="136">
        <v>127</v>
      </c>
      <c r="C15" s="143">
        <v>51</v>
      </c>
      <c r="D15" s="97">
        <v>56</v>
      </c>
      <c r="E15" s="141">
        <v>31</v>
      </c>
      <c r="F15" s="144">
        <v>56</v>
      </c>
      <c r="G15" s="57">
        <v>78</v>
      </c>
      <c r="H15" s="144">
        <v>34</v>
      </c>
      <c r="I15" s="139">
        <v>119</v>
      </c>
      <c r="J15" s="129">
        <v>115</v>
      </c>
      <c r="K15" s="160">
        <v>31</v>
      </c>
      <c r="L15" s="114">
        <v>35</v>
      </c>
      <c r="M15" s="96">
        <v>56</v>
      </c>
      <c r="N15" s="153">
        <v>81</v>
      </c>
      <c r="O15" s="114">
        <v>121</v>
      </c>
    </row>
    <row r="16" spans="1:15" s="19" customFormat="1" ht="12.75">
      <c r="A16" s="1" t="s">
        <v>64</v>
      </c>
      <c r="B16" s="136">
        <v>6</v>
      </c>
      <c r="C16" s="143">
        <v>4</v>
      </c>
      <c r="D16" s="97">
        <v>1</v>
      </c>
      <c r="E16" s="141">
        <v>3</v>
      </c>
      <c r="F16" s="144">
        <v>3</v>
      </c>
      <c r="G16" s="57">
        <v>6</v>
      </c>
      <c r="H16" s="173">
        <v>1</v>
      </c>
      <c r="I16" s="53">
        <v>8</v>
      </c>
      <c r="J16" s="129">
        <v>7</v>
      </c>
      <c r="K16" s="160">
        <v>1</v>
      </c>
      <c r="L16" s="114">
        <v>1</v>
      </c>
      <c r="M16" s="96">
        <v>3</v>
      </c>
      <c r="N16" s="153">
        <v>7</v>
      </c>
      <c r="O16" s="114">
        <v>6</v>
      </c>
    </row>
    <row r="17" spans="1:15" s="40" customFormat="1" ht="12.75">
      <c r="A17" s="1" t="s">
        <v>65</v>
      </c>
      <c r="B17" s="136">
        <v>59</v>
      </c>
      <c r="C17" s="143">
        <v>36</v>
      </c>
      <c r="D17" s="97">
        <v>28</v>
      </c>
      <c r="E17" s="141">
        <v>7</v>
      </c>
      <c r="F17" s="144">
        <v>28</v>
      </c>
      <c r="G17" s="57">
        <v>44</v>
      </c>
      <c r="H17" s="173">
        <v>19</v>
      </c>
      <c r="I17" s="53">
        <v>56</v>
      </c>
      <c r="J17" s="129">
        <v>59</v>
      </c>
      <c r="K17" s="160">
        <v>20</v>
      </c>
      <c r="L17" s="114">
        <v>20</v>
      </c>
      <c r="M17" s="96">
        <v>17</v>
      </c>
      <c r="N17" s="153">
        <v>50</v>
      </c>
      <c r="O17" s="114">
        <v>62</v>
      </c>
    </row>
    <row r="18" spans="1:15" s="40" customFormat="1" ht="12.75">
      <c r="A18" s="1" t="s">
        <v>66</v>
      </c>
      <c r="B18" s="136">
        <v>79</v>
      </c>
      <c r="C18" s="143">
        <v>46</v>
      </c>
      <c r="D18" s="97">
        <v>22</v>
      </c>
      <c r="E18" s="141">
        <v>12</v>
      </c>
      <c r="F18" s="144">
        <v>32</v>
      </c>
      <c r="G18" s="57">
        <v>47</v>
      </c>
      <c r="H18" s="173">
        <v>18</v>
      </c>
      <c r="I18" s="53">
        <v>80</v>
      </c>
      <c r="J18" s="129">
        <v>79</v>
      </c>
      <c r="K18" s="160">
        <v>17</v>
      </c>
      <c r="L18" s="114">
        <v>16</v>
      </c>
      <c r="M18" s="96">
        <v>38</v>
      </c>
      <c r="N18" s="153">
        <v>43</v>
      </c>
      <c r="O18" s="114">
        <v>77</v>
      </c>
    </row>
    <row r="19" spans="1:15" ht="12.75">
      <c r="A19" s="1" t="s">
        <v>67</v>
      </c>
      <c r="B19" s="136">
        <v>25</v>
      </c>
      <c r="C19" s="143">
        <v>13</v>
      </c>
      <c r="D19" s="97">
        <v>5</v>
      </c>
      <c r="E19" s="141">
        <v>8</v>
      </c>
      <c r="F19" s="144">
        <v>9</v>
      </c>
      <c r="G19" s="57">
        <v>17</v>
      </c>
      <c r="H19" s="173">
        <v>17</v>
      </c>
      <c r="I19" s="53">
        <v>27</v>
      </c>
      <c r="J19" s="129">
        <v>26</v>
      </c>
      <c r="K19" s="160">
        <v>19</v>
      </c>
      <c r="L19" s="114">
        <v>19</v>
      </c>
      <c r="M19" s="96">
        <v>11</v>
      </c>
      <c r="N19" s="153">
        <v>19</v>
      </c>
      <c r="O19" s="114">
        <v>27</v>
      </c>
    </row>
    <row r="20" spans="1:15" ht="12.75">
      <c r="A20" s="1" t="s">
        <v>68</v>
      </c>
      <c r="B20" s="137">
        <v>31</v>
      </c>
      <c r="C20" s="143">
        <v>28</v>
      </c>
      <c r="D20" s="97">
        <v>6</v>
      </c>
      <c r="E20" s="141">
        <v>5</v>
      </c>
      <c r="F20" s="144">
        <v>14</v>
      </c>
      <c r="G20" s="57">
        <v>24</v>
      </c>
      <c r="H20" s="144">
        <v>4</v>
      </c>
      <c r="I20" s="139">
        <v>28</v>
      </c>
      <c r="J20" s="129">
        <v>31</v>
      </c>
      <c r="K20" s="160">
        <v>7</v>
      </c>
      <c r="L20" s="114">
        <v>5</v>
      </c>
      <c r="M20" s="96">
        <v>22</v>
      </c>
      <c r="N20" s="153">
        <v>17</v>
      </c>
      <c r="O20" s="114">
        <v>31</v>
      </c>
    </row>
    <row r="21" spans="1:15" ht="12.75">
      <c r="A21" s="1" t="s">
        <v>127</v>
      </c>
      <c r="B21" s="138"/>
      <c r="C21" s="143"/>
      <c r="D21" s="98"/>
      <c r="E21" s="142"/>
      <c r="F21" s="145"/>
      <c r="G21" s="158"/>
      <c r="H21" s="145"/>
      <c r="I21" s="140"/>
      <c r="J21" s="129"/>
      <c r="K21" s="160"/>
      <c r="L21" s="114"/>
      <c r="M21" s="96"/>
      <c r="N21" s="153"/>
      <c r="O21" s="114"/>
    </row>
    <row r="22" spans="1:15" ht="12.75">
      <c r="A22" s="134" t="s">
        <v>0</v>
      </c>
      <c r="B22" s="108">
        <f aca="true" t="shared" si="0" ref="B22:J22">SUM(B7:B21)</f>
        <v>867</v>
      </c>
      <c r="C22" s="94">
        <f t="shared" si="0"/>
        <v>441</v>
      </c>
      <c r="D22" s="23">
        <f t="shared" si="0"/>
        <v>335</v>
      </c>
      <c r="E22" s="108">
        <f t="shared" si="0"/>
        <v>190</v>
      </c>
      <c r="F22" s="94">
        <f t="shared" si="0"/>
        <v>372</v>
      </c>
      <c r="G22" s="69">
        <f t="shared" si="0"/>
        <v>575</v>
      </c>
      <c r="H22" s="94">
        <f t="shared" si="0"/>
        <v>313</v>
      </c>
      <c r="I22" s="23">
        <f t="shared" si="0"/>
        <v>846</v>
      </c>
      <c r="J22" s="108">
        <f t="shared" si="0"/>
        <v>841</v>
      </c>
      <c r="K22" s="154">
        <f>SUM(K7:K21)</f>
        <v>331</v>
      </c>
      <c r="L22" s="116">
        <f>SUM(L7:L21)</f>
        <v>320</v>
      </c>
      <c r="M22" s="94">
        <f>SUM(M7:M21)</f>
        <v>377</v>
      </c>
      <c r="N22" s="154">
        <f>SUM(N7:N21)</f>
        <v>626</v>
      </c>
      <c r="O22" s="116">
        <f>SUM(O7:O21)</f>
        <v>894</v>
      </c>
    </row>
  </sheetData>
  <sheetProtection selectLockedCells="1"/>
  <mergeCells count="10">
    <mergeCell ref="A6:O6"/>
    <mergeCell ref="M2:N2"/>
    <mergeCell ref="M3:N3"/>
    <mergeCell ref="H1:J1"/>
    <mergeCell ref="B1:G1"/>
    <mergeCell ref="C3:E3"/>
    <mergeCell ref="H2:J2"/>
    <mergeCell ref="F3:G3"/>
    <mergeCell ref="H3:I3"/>
    <mergeCell ref="B2:G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&amp;C&amp;"Helv,Bold"CLEARWATER COUNTY RESULTS - OFFICIAL
PRIMARY ELECTION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E6" sqref="E6"/>
    </sheetView>
  </sheetViews>
  <sheetFormatPr defaultColWidth="9.140625" defaultRowHeight="12.75"/>
  <cols>
    <col min="1" max="1" width="12.57421875" style="22" bestFit="1" customWidth="1"/>
    <col min="2" max="2" width="15.00390625" style="14" bestFit="1" customWidth="1"/>
    <col min="3" max="3" width="9.57421875" style="14" bestFit="1" customWidth="1"/>
    <col min="4" max="4" width="15.7109375" style="14" bestFit="1" customWidth="1"/>
    <col min="5" max="6" width="11.57421875" style="14" bestFit="1" customWidth="1"/>
    <col min="7" max="7" width="10.421875" style="14" customWidth="1"/>
    <col min="8" max="8" width="9.28125" style="14" bestFit="1" customWidth="1"/>
    <col min="9" max="9" width="8.421875" style="14" customWidth="1"/>
    <col min="10" max="10" width="9.7109375" style="14" bestFit="1" customWidth="1"/>
    <col min="11" max="11" width="10.7109375" style="14" bestFit="1" customWidth="1"/>
    <col min="12" max="12" width="10.421875" style="14" bestFit="1" customWidth="1"/>
    <col min="13" max="13" width="9.7109375" style="14" bestFit="1" customWidth="1"/>
    <col min="14" max="14" width="13.28125" style="14" bestFit="1" customWidth="1"/>
    <col min="15" max="15" width="10.00390625" style="14" bestFit="1" customWidth="1"/>
    <col min="16" max="16384" width="9.140625" style="14" customWidth="1"/>
  </cols>
  <sheetData>
    <row r="1" spans="1:5" ht="12.75">
      <c r="A1" s="30"/>
      <c r="B1" s="228" t="s">
        <v>46</v>
      </c>
      <c r="C1" s="229"/>
      <c r="D1" s="229"/>
      <c r="E1" s="230"/>
    </row>
    <row r="2" spans="1:5" ht="12.75">
      <c r="A2" s="31"/>
      <c r="B2" s="231" t="s">
        <v>135</v>
      </c>
      <c r="C2" s="232"/>
      <c r="D2" s="232"/>
      <c r="E2" s="233"/>
    </row>
    <row r="3" spans="1:5" ht="12.75">
      <c r="A3" s="33"/>
      <c r="B3" s="62" t="s">
        <v>27</v>
      </c>
      <c r="C3" s="9" t="s">
        <v>27</v>
      </c>
      <c r="D3" s="9" t="s">
        <v>27</v>
      </c>
      <c r="E3" s="9" t="s">
        <v>27</v>
      </c>
    </row>
    <row r="4" spans="1:5" ht="12.75">
      <c r="A4" s="11"/>
      <c r="B4" s="63" t="s">
        <v>138</v>
      </c>
      <c r="C4" s="10" t="s">
        <v>129</v>
      </c>
      <c r="D4" s="10" t="s">
        <v>130</v>
      </c>
      <c r="E4" s="10" t="s">
        <v>131</v>
      </c>
    </row>
    <row r="5" spans="1:5" ht="87.75" customHeight="1" thickBot="1">
      <c r="A5" s="44" t="s">
        <v>16</v>
      </c>
      <c r="B5" s="6" t="s">
        <v>138</v>
      </c>
      <c r="C5" s="6" t="s">
        <v>129</v>
      </c>
      <c r="D5" s="6" t="s">
        <v>139</v>
      </c>
      <c r="E5" s="6" t="s">
        <v>136</v>
      </c>
    </row>
    <row r="6" spans="1:5" ht="13.5" thickBot="1">
      <c r="A6" s="16"/>
      <c r="B6" s="157"/>
      <c r="C6" s="46"/>
      <c r="D6" s="46"/>
      <c r="E6" s="48"/>
    </row>
    <row r="7" spans="1:5" ht="12.75">
      <c r="A7" s="1" t="s">
        <v>55</v>
      </c>
      <c r="B7" s="45">
        <v>107</v>
      </c>
      <c r="C7" s="24">
        <v>103</v>
      </c>
      <c r="D7" s="52">
        <v>107</v>
      </c>
      <c r="E7" s="52">
        <v>109</v>
      </c>
    </row>
    <row r="8" spans="1:5" ht="12.75">
      <c r="A8" s="1" t="s">
        <v>56</v>
      </c>
      <c r="B8" s="75">
        <v>140</v>
      </c>
      <c r="C8" s="28">
        <v>137</v>
      </c>
      <c r="D8" s="53">
        <v>138</v>
      </c>
      <c r="E8" s="53">
        <v>144</v>
      </c>
    </row>
    <row r="9" spans="1:5" ht="12.75">
      <c r="A9" s="1" t="s">
        <v>57</v>
      </c>
      <c r="B9" s="75">
        <v>151</v>
      </c>
      <c r="C9" s="28">
        <v>145</v>
      </c>
      <c r="D9" s="53">
        <v>151</v>
      </c>
      <c r="E9" s="53">
        <v>151</v>
      </c>
    </row>
    <row r="10" spans="1:5" ht="12.75">
      <c r="A10" s="1" t="s">
        <v>58</v>
      </c>
      <c r="B10" s="75">
        <v>70</v>
      </c>
      <c r="C10" s="28">
        <v>65</v>
      </c>
      <c r="D10" s="53">
        <v>64</v>
      </c>
      <c r="E10" s="53">
        <v>70</v>
      </c>
    </row>
    <row r="11" spans="1:5" ht="12.75">
      <c r="A11" s="1" t="s">
        <v>59</v>
      </c>
      <c r="B11" s="75">
        <v>122</v>
      </c>
      <c r="C11" s="28">
        <v>124</v>
      </c>
      <c r="D11" s="53">
        <v>124</v>
      </c>
      <c r="E11" s="53">
        <v>125</v>
      </c>
    </row>
    <row r="12" spans="1:5" ht="12.75">
      <c r="A12" s="1" t="s">
        <v>60</v>
      </c>
      <c r="B12" s="75">
        <v>29</v>
      </c>
      <c r="C12" s="28">
        <v>30</v>
      </c>
      <c r="D12" s="53">
        <v>28</v>
      </c>
      <c r="E12" s="53">
        <v>30</v>
      </c>
    </row>
    <row r="13" spans="1:5" ht="12.75">
      <c r="A13" s="1" t="s">
        <v>61</v>
      </c>
      <c r="B13" s="75">
        <v>12</v>
      </c>
      <c r="C13" s="28">
        <v>11</v>
      </c>
      <c r="D13" s="53">
        <v>11</v>
      </c>
      <c r="E13" s="53">
        <v>11</v>
      </c>
    </row>
    <row r="14" spans="1:5" ht="12.75">
      <c r="A14" s="1" t="s">
        <v>62</v>
      </c>
      <c r="B14" s="75">
        <v>60</v>
      </c>
      <c r="C14" s="28">
        <v>58</v>
      </c>
      <c r="D14" s="53">
        <v>58</v>
      </c>
      <c r="E14" s="53">
        <v>59</v>
      </c>
    </row>
    <row r="15" spans="1:5" ht="12.75">
      <c r="A15" s="1" t="s">
        <v>63</v>
      </c>
      <c r="B15" s="57">
        <v>133</v>
      </c>
      <c r="C15" s="55">
        <v>131</v>
      </c>
      <c r="D15" s="139">
        <v>130</v>
      </c>
      <c r="E15" s="139">
        <v>131</v>
      </c>
    </row>
    <row r="16" spans="1:5" ht="12.75">
      <c r="A16" s="1" t="s">
        <v>64</v>
      </c>
      <c r="B16" s="57">
        <v>7</v>
      </c>
      <c r="C16" s="55">
        <v>6</v>
      </c>
      <c r="D16" s="139">
        <v>6</v>
      </c>
      <c r="E16" s="139">
        <v>7</v>
      </c>
    </row>
    <row r="17" spans="1:5" ht="12.75">
      <c r="A17" s="1" t="s">
        <v>65</v>
      </c>
      <c r="B17" s="57">
        <v>69</v>
      </c>
      <c r="C17" s="55">
        <v>71</v>
      </c>
      <c r="D17" s="139">
        <v>71</v>
      </c>
      <c r="E17" s="139">
        <v>70</v>
      </c>
    </row>
    <row r="18" spans="1:5" ht="12.75">
      <c r="A18" s="1" t="s">
        <v>66</v>
      </c>
      <c r="B18" s="57">
        <v>87</v>
      </c>
      <c r="C18" s="55">
        <v>90</v>
      </c>
      <c r="D18" s="139">
        <v>91</v>
      </c>
      <c r="E18" s="139">
        <v>93</v>
      </c>
    </row>
    <row r="19" spans="1:5" ht="12.75">
      <c r="A19" s="1" t="s">
        <v>67</v>
      </c>
      <c r="B19" s="57">
        <v>51</v>
      </c>
      <c r="C19" s="55">
        <v>57</v>
      </c>
      <c r="D19" s="139">
        <v>55</v>
      </c>
      <c r="E19" s="139">
        <v>55</v>
      </c>
    </row>
    <row r="20" spans="1:5" ht="12.75">
      <c r="A20" s="1" t="s">
        <v>68</v>
      </c>
      <c r="B20" s="57">
        <v>35</v>
      </c>
      <c r="C20" s="66">
        <v>38</v>
      </c>
      <c r="D20" s="156">
        <v>37</v>
      </c>
      <c r="E20" s="156">
        <v>39</v>
      </c>
    </row>
    <row r="21" spans="1:5" ht="12.75">
      <c r="A21" s="1" t="s">
        <v>127</v>
      </c>
      <c r="B21" s="57"/>
      <c r="C21" s="56"/>
      <c r="D21" s="140"/>
      <c r="E21" s="140"/>
    </row>
    <row r="22" spans="1:5" ht="12.75">
      <c r="A22" s="134" t="s">
        <v>0</v>
      </c>
      <c r="B22" s="23">
        <f>SUM(B7:B21)</f>
        <v>1073</v>
      </c>
      <c r="C22" s="23">
        <f>SUM(C7:C21)</f>
        <v>1066</v>
      </c>
      <c r="D22" s="23">
        <f>SUM(D7:D21)</f>
        <v>1071</v>
      </c>
      <c r="E22" s="23">
        <f>SUM(E7:E21)</f>
        <v>1094</v>
      </c>
    </row>
  </sheetData>
  <sheetProtection selectLockedCells="1"/>
  <mergeCells count="2">
    <mergeCell ref="B1:E1"/>
    <mergeCell ref="B2:E2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&amp;C&amp;"Helv,Bold"CLEARWATER COUNTY RESULTS  - OFFICIAL
PRIMARY ELECTION    MAY 15,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F13" sqref="F13"/>
    </sheetView>
  </sheetViews>
  <sheetFormatPr defaultColWidth="9.140625" defaultRowHeight="12.75"/>
  <cols>
    <col min="1" max="1" width="15.421875" style="0" customWidth="1"/>
    <col min="2" max="2" width="14.28125" style="0" customWidth="1"/>
    <col min="3" max="3" width="19.28125" style="0" customWidth="1"/>
    <col min="4" max="4" width="18.28125" style="0" customWidth="1"/>
  </cols>
  <sheetData>
    <row r="1" spans="1:4" ht="12.75">
      <c r="A1" s="234" t="s">
        <v>37</v>
      </c>
      <c r="B1" s="225"/>
      <c r="C1" s="225"/>
      <c r="D1" s="227"/>
    </row>
    <row r="2" spans="1:4" ht="13.5" thickBot="1">
      <c r="A2" s="72" t="s">
        <v>38</v>
      </c>
      <c r="B2" s="72" t="s">
        <v>39</v>
      </c>
      <c r="C2" s="74" t="s">
        <v>40</v>
      </c>
      <c r="D2" s="54" t="s">
        <v>41</v>
      </c>
    </row>
    <row r="3" spans="1:4" ht="13.5" thickBot="1">
      <c r="A3" s="16"/>
      <c r="B3" s="17"/>
      <c r="C3" s="17"/>
      <c r="D3" s="18"/>
    </row>
    <row r="4" spans="1:4" ht="12.75">
      <c r="A4" s="61" t="s">
        <v>56</v>
      </c>
      <c r="B4" s="47" t="s">
        <v>54</v>
      </c>
      <c r="C4" s="76" t="s">
        <v>124</v>
      </c>
      <c r="D4" s="77">
        <v>42</v>
      </c>
    </row>
    <row r="5" spans="1:4" ht="12.75">
      <c r="A5" s="61"/>
      <c r="B5" s="47" t="s">
        <v>44</v>
      </c>
      <c r="C5" s="76" t="s">
        <v>121</v>
      </c>
      <c r="D5" s="77">
        <v>95</v>
      </c>
    </row>
    <row r="6" spans="1:4" ht="12.75">
      <c r="A6" s="61"/>
      <c r="B6" s="47"/>
      <c r="C6" s="76"/>
      <c r="D6" s="77"/>
    </row>
    <row r="7" spans="1:4" ht="12.75">
      <c r="A7" s="61" t="s">
        <v>57</v>
      </c>
      <c r="B7" s="47" t="s">
        <v>44</v>
      </c>
      <c r="C7" s="76" t="s">
        <v>125</v>
      </c>
      <c r="D7" s="77">
        <v>64</v>
      </c>
    </row>
    <row r="8" spans="1:4" ht="12.75">
      <c r="A8" s="61"/>
      <c r="B8" s="47" t="s">
        <v>44</v>
      </c>
      <c r="C8" s="76" t="s">
        <v>140</v>
      </c>
      <c r="D8" s="77">
        <v>66</v>
      </c>
    </row>
    <row r="9" spans="1:4" ht="12.75">
      <c r="A9" s="61"/>
      <c r="B9" s="47"/>
      <c r="C9" s="76"/>
      <c r="D9" s="77"/>
    </row>
    <row r="10" spans="1:4" ht="12.75">
      <c r="A10" s="61" t="s">
        <v>58</v>
      </c>
      <c r="B10" s="47" t="s">
        <v>44</v>
      </c>
      <c r="C10" s="76" t="s">
        <v>75</v>
      </c>
      <c r="D10" s="77">
        <v>45</v>
      </c>
    </row>
    <row r="11" spans="1:4" ht="12.75">
      <c r="A11" s="61"/>
      <c r="B11" s="47"/>
      <c r="C11" s="76"/>
      <c r="D11" s="77"/>
    </row>
    <row r="12" spans="1:4" ht="12.75">
      <c r="A12" s="61" t="s">
        <v>59</v>
      </c>
      <c r="B12" s="47" t="s">
        <v>44</v>
      </c>
      <c r="C12" s="76" t="s">
        <v>76</v>
      </c>
      <c r="D12" s="77">
        <v>78</v>
      </c>
    </row>
    <row r="13" spans="1:4" ht="12.75">
      <c r="A13" s="60"/>
      <c r="B13" s="21"/>
      <c r="C13" s="73"/>
      <c r="D13" s="78"/>
    </row>
    <row r="14" spans="1:4" ht="12.75">
      <c r="A14" s="60" t="s">
        <v>61</v>
      </c>
      <c r="B14" s="21" t="s">
        <v>54</v>
      </c>
      <c r="C14" s="73" t="s">
        <v>126</v>
      </c>
      <c r="D14" s="78">
        <v>3</v>
      </c>
    </row>
    <row r="15" spans="1:4" ht="12.75">
      <c r="A15" s="20"/>
      <c r="B15" s="21"/>
      <c r="C15" s="73"/>
      <c r="D15" s="78"/>
    </row>
    <row r="16" spans="1:4" ht="12.75">
      <c r="A16" s="67" t="s">
        <v>62</v>
      </c>
      <c r="B16" s="68" t="s">
        <v>54</v>
      </c>
      <c r="C16" s="73" t="s">
        <v>77</v>
      </c>
      <c r="D16" s="78">
        <v>10</v>
      </c>
    </row>
    <row r="17" spans="1:4" ht="12.75">
      <c r="A17" s="20"/>
      <c r="B17" s="21" t="s">
        <v>44</v>
      </c>
      <c r="C17" s="80" t="s">
        <v>141</v>
      </c>
      <c r="D17" s="78">
        <v>56</v>
      </c>
    </row>
    <row r="18" spans="1:4" ht="12.75">
      <c r="A18" s="67"/>
      <c r="B18" s="81"/>
      <c r="C18" s="81"/>
      <c r="D18" s="81"/>
    </row>
    <row r="19" spans="1:4" ht="12.75">
      <c r="A19" s="67" t="s">
        <v>65</v>
      </c>
      <c r="B19" s="81" t="s">
        <v>44</v>
      </c>
      <c r="C19" s="81" t="s">
        <v>78</v>
      </c>
      <c r="D19" s="84">
        <v>51</v>
      </c>
    </row>
    <row r="20" spans="1:4" ht="12.75">
      <c r="A20" s="67"/>
      <c r="B20" s="81"/>
      <c r="D20" s="84"/>
    </row>
    <row r="21" spans="1:4" ht="12.75">
      <c r="A21" s="67" t="s">
        <v>67</v>
      </c>
      <c r="B21" s="81" t="s">
        <v>44</v>
      </c>
      <c r="C21" s="81" t="s">
        <v>142</v>
      </c>
      <c r="D21" s="84">
        <v>23</v>
      </c>
    </row>
    <row r="22" spans="1:4" ht="12.75">
      <c r="A22" s="67"/>
      <c r="B22" s="81"/>
      <c r="C22" s="81"/>
      <c r="D22" s="81"/>
    </row>
    <row r="23" spans="1:4" ht="12.75">
      <c r="A23" s="79" t="s">
        <v>68</v>
      </c>
      <c r="B23" s="82" t="s">
        <v>44</v>
      </c>
      <c r="C23" s="82" t="s">
        <v>79</v>
      </c>
      <c r="D23" s="85">
        <v>30</v>
      </c>
    </row>
  </sheetData>
  <sheetProtection/>
  <mergeCells count="1">
    <mergeCell ref="A1:D1"/>
  </mergeCells>
  <printOptions horizontalCentered="1"/>
  <pageMargins left="1" right="0.5" top="1" bottom="0.5" header="0.5" footer="0.3"/>
  <pageSetup horizontalDpi="600" verticalDpi="600" orientation="landscape" r:id="rId1"/>
  <headerFooter>
    <oddHeader>&amp;C&amp;"Helv,Bold"CLEARWATER COUNTY RESULTS - OFFICIAL
PRIMARY ELECTION  MAY 15, 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A12" sqref="A12:IV12"/>
    </sheetView>
  </sheetViews>
  <sheetFormatPr defaultColWidth="9.140625" defaultRowHeight="12.75"/>
  <cols>
    <col min="1" max="1" width="10.28125" style="190" bestFit="1" customWidth="1"/>
    <col min="2" max="3" width="9.8515625" style="190" customWidth="1"/>
    <col min="4" max="6" width="7.7109375" style="42" customWidth="1"/>
    <col min="7" max="7" width="8.421875" style="42" customWidth="1"/>
    <col min="8" max="8" width="7.7109375" style="42" customWidth="1"/>
    <col min="9" max="9" width="8.7109375" style="42" customWidth="1"/>
    <col min="10" max="10" width="8.57421875" style="42" customWidth="1"/>
    <col min="11" max="16384" width="9.140625" style="14" customWidth="1"/>
  </cols>
  <sheetData>
    <row r="1" spans="1:8" ht="12.75">
      <c r="A1" s="174"/>
      <c r="B1" s="175"/>
      <c r="C1" s="176"/>
      <c r="D1" s="242"/>
      <c r="E1" s="219"/>
      <c r="F1" s="219"/>
      <c r="G1" s="219"/>
      <c r="H1" s="220"/>
    </row>
    <row r="2" spans="1:8" ht="12.75">
      <c r="A2" s="177"/>
      <c r="B2" s="235" t="s">
        <v>147</v>
      </c>
      <c r="C2" s="236"/>
      <c r="D2" s="197" t="s">
        <v>14</v>
      </c>
      <c r="E2" s="198"/>
      <c r="F2" s="198"/>
      <c r="G2" s="198"/>
      <c r="H2" s="199"/>
    </row>
    <row r="3" spans="1:8" ht="12.75">
      <c r="A3" s="178"/>
      <c r="B3" s="235" t="s">
        <v>152</v>
      </c>
      <c r="C3" s="236"/>
      <c r="D3" s="197" t="s">
        <v>15</v>
      </c>
      <c r="E3" s="198"/>
      <c r="F3" s="198"/>
      <c r="G3" s="198"/>
      <c r="H3" s="199"/>
    </row>
    <row r="4" spans="1:8" ht="12.75">
      <c r="A4" s="179"/>
      <c r="B4" s="235" t="s">
        <v>148</v>
      </c>
      <c r="C4" s="236"/>
      <c r="D4" s="11"/>
      <c r="E4" s="12"/>
      <c r="F4" s="12"/>
      <c r="G4" s="12"/>
      <c r="H4" s="13"/>
    </row>
    <row r="5" spans="1:8" ht="147.75" customHeight="1" thickBot="1">
      <c r="A5" s="180" t="s">
        <v>16</v>
      </c>
      <c r="B5" s="7" t="s">
        <v>143</v>
      </c>
      <c r="C5" s="7" t="s">
        <v>144</v>
      </c>
      <c r="D5" s="7" t="s">
        <v>145</v>
      </c>
      <c r="E5" s="7" t="s">
        <v>23</v>
      </c>
      <c r="F5" s="7" t="s">
        <v>29</v>
      </c>
      <c r="G5" s="7" t="s">
        <v>30</v>
      </c>
      <c r="H5" s="4" t="s">
        <v>24</v>
      </c>
    </row>
    <row r="6" spans="1:8" ht="13.5" thickBot="1">
      <c r="A6" s="181"/>
      <c r="B6" s="182"/>
      <c r="C6" s="182"/>
      <c r="D6" s="17"/>
      <c r="E6" s="17"/>
      <c r="F6" s="17"/>
      <c r="G6" s="17"/>
      <c r="H6" s="18"/>
    </row>
    <row r="7" spans="1:8" ht="12.75">
      <c r="A7" s="183" t="s">
        <v>149</v>
      </c>
      <c r="B7" s="184">
        <v>7</v>
      </c>
      <c r="C7" s="184">
        <v>2</v>
      </c>
      <c r="D7" s="24">
        <v>23</v>
      </c>
      <c r="E7" s="24">
        <v>0</v>
      </c>
      <c r="F7" s="185">
        <v>23</v>
      </c>
      <c r="G7" s="24">
        <v>9</v>
      </c>
      <c r="H7" s="186">
        <f>IF(G7&lt;&gt;0,G7/F7,"")</f>
        <v>0.391304347826087</v>
      </c>
    </row>
    <row r="8" spans="1:8" ht="12.75">
      <c r="A8" s="187" t="s">
        <v>0</v>
      </c>
      <c r="B8" s="188">
        <f aca="true" t="shared" si="0" ref="B8:G8">SUM(B7:B7)</f>
        <v>7</v>
      </c>
      <c r="C8" s="188">
        <f t="shared" si="0"/>
        <v>2</v>
      </c>
      <c r="D8" s="23">
        <f t="shared" si="0"/>
        <v>23</v>
      </c>
      <c r="E8" s="23">
        <f t="shared" si="0"/>
        <v>0</v>
      </c>
      <c r="F8" s="23">
        <f t="shared" si="0"/>
        <v>23</v>
      </c>
      <c r="G8" s="23">
        <f t="shared" si="0"/>
        <v>9</v>
      </c>
      <c r="H8" s="189">
        <f>IF(G8&lt;&gt;0,G8/F8,"")</f>
        <v>0.391304347826087</v>
      </c>
    </row>
    <row r="10" spans="4:7" ht="12.75">
      <c r="D10" s="239" t="s">
        <v>146</v>
      </c>
      <c r="E10" s="239"/>
      <c r="F10" s="239"/>
      <c r="G10" s="191"/>
    </row>
    <row r="13" spans="1:8" ht="12.75">
      <c r="A13" s="174"/>
      <c r="B13" s="240"/>
      <c r="C13" s="241"/>
      <c r="D13" s="242"/>
      <c r="E13" s="219"/>
      <c r="F13" s="219"/>
      <c r="G13" s="219"/>
      <c r="H13" s="220"/>
    </row>
    <row r="14" spans="1:8" ht="12.75">
      <c r="A14" s="177"/>
      <c r="B14" s="235" t="s">
        <v>150</v>
      </c>
      <c r="C14" s="236"/>
      <c r="D14" s="197" t="s">
        <v>14</v>
      </c>
      <c r="E14" s="198"/>
      <c r="F14" s="198"/>
      <c r="G14" s="198"/>
      <c r="H14" s="199"/>
    </row>
    <row r="15" spans="1:8" ht="12.75">
      <c r="A15" s="178"/>
      <c r="B15" s="235" t="s">
        <v>151</v>
      </c>
      <c r="C15" s="236"/>
      <c r="D15" s="197" t="s">
        <v>15</v>
      </c>
      <c r="E15" s="198"/>
      <c r="F15" s="198"/>
      <c r="G15" s="198"/>
      <c r="H15" s="199"/>
    </row>
    <row r="16" spans="1:8" ht="12.75">
      <c r="A16" s="179"/>
      <c r="B16" s="237" t="s">
        <v>148</v>
      </c>
      <c r="C16" s="238"/>
      <c r="D16" s="11"/>
      <c r="E16" s="12"/>
      <c r="F16" s="12"/>
      <c r="G16" s="12"/>
      <c r="H16" s="13"/>
    </row>
    <row r="17" spans="1:8" ht="153.75" customHeight="1" thickBot="1">
      <c r="A17" s="180" t="s">
        <v>16</v>
      </c>
      <c r="B17" s="7" t="s">
        <v>143</v>
      </c>
      <c r="C17" s="7" t="s">
        <v>144</v>
      </c>
      <c r="D17" s="7" t="s">
        <v>145</v>
      </c>
      <c r="E17" s="7" t="s">
        <v>23</v>
      </c>
      <c r="F17" s="7" t="s">
        <v>29</v>
      </c>
      <c r="G17" s="7" t="s">
        <v>30</v>
      </c>
      <c r="H17" s="4" t="s">
        <v>24</v>
      </c>
    </row>
    <row r="18" spans="1:8" ht="13.5" thickBot="1">
      <c r="A18" s="181"/>
      <c r="B18" s="182"/>
      <c r="C18" s="182"/>
      <c r="D18" s="17"/>
      <c r="E18" s="17"/>
      <c r="F18" s="17"/>
      <c r="G18" s="17"/>
      <c r="H18" s="18"/>
    </row>
    <row r="19" spans="1:8" ht="12.75">
      <c r="A19" s="192" t="s">
        <v>153</v>
      </c>
      <c r="B19" s="193">
        <v>37</v>
      </c>
      <c r="C19" s="193">
        <v>17</v>
      </c>
      <c r="D19" s="56">
        <v>88</v>
      </c>
      <c r="E19" s="56">
        <v>0</v>
      </c>
      <c r="F19" s="194">
        <v>88</v>
      </c>
      <c r="G19" s="56">
        <v>54</v>
      </c>
      <c r="H19" s="195">
        <f>IF(G19&lt;&gt;0,G19/F19,"")</f>
        <v>0.6136363636363636</v>
      </c>
    </row>
    <row r="20" spans="1:8" ht="12.75">
      <c r="A20" s="187" t="s">
        <v>0</v>
      </c>
      <c r="B20" s="188">
        <f aca="true" t="shared" si="1" ref="B20:G20">SUM(B19:B19)</f>
        <v>37</v>
      </c>
      <c r="C20" s="188">
        <f t="shared" si="1"/>
        <v>17</v>
      </c>
      <c r="D20" s="23">
        <f t="shared" si="1"/>
        <v>88</v>
      </c>
      <c r="E20" s="23">
        <f t="shared" si="1"/>
        <v>0</v>
      </c>
      <c r="F20" s="23">
        <f t="shared" si="1"/>
        <v>88</v>
      </c>
      <c r="G20" s="23">
        <f t="shared" si="1"/>
        <v>54</v>
      </c>
      <c r="H20" s="189">
        <f>IF(G20&lt;&gt;0,G20/F20,"")</f>
        <v>0.6136363636363636</v>
      </c>
    </row>
    <row r="22" spans="4:7" ht="12.75">
      <c r="D22" s="239" t="s">
        <v>146</v>
      </c>
      <c r="E22" s="239"/>
      <c r="F22" s="239"/>
      <c r="G22" s="191"/>
    </row>
    <row r="23" spans="1:8" ht="12.75">
      <c r="A23" s="14"/>
      <c r="B23" s="14"/>
      <c r="C23" s="14"/>
      <c r="D23" s="14"/>
      <c r="E23" s="14"/>
      <c r="F23" s="14"/>
      <c r="G23" s="14"/>
      <c r="H23" s="14"/>
    </row>
    <row r="24" spans="1:8" ht="12.75">
      <c r="A24" s="14"/>
      <c r="B24" s="14"/>
      <c r="C24" s="14"/>
      <c r="D24" s="14"/>
      <c r="E24" s="14"/>
      <c r="F24" s="14"/>
      <c r="G24" s="14"/>
      <c r="H24" s="14"/>
    </row>
  </sheetData>
  <sheetProtection selectLockedCells="1"/>
  <mergeCells count="15">
    <mergeCell ref="D1:H1"/>
    <mergeCell ref="B2:C2"/>
    <mergeCell ref="D2:H2"/>
    <mergeCell ref="B3:C3"/>
    <mergeCell ref="D3:H3"/>
    <mergeCell ref="B15:C15"/>
    <mergeCell ref="D15:H15"/>
    <mergeCell ref="B16:C16"/>
    <mergeCell ref="D22:F22"/>
    <mergeCell ref="B4:C4"/>
    <mergeCell ref="D10:F10"/>
    <mergeCell ref="B13:C13"/>
    <mergeCell ref="D13:H13"/>
    <mergeCell ref="B14:C14"/>
    <mergeCell ref="D14:H14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&amp;C&amp;"Helv,Bold"CLEARWATER COUNTY RESULTS  - OFFICIAL
PRIMARY ELECTION    MAY 15, 2018</oddHeader>
  </headerFooter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2018-05-25T00:43:17Z</cp:lastPrinted>
  <dcterms:created xsi:type="dcterms:W3CDTF">1998-04-10T16:02:13Z</dcterms:created>
  <dcterms:modified xsi:type="dcterms:W3CDTF">2018-06-04T15:28:56Z</dcterms:modified>
  <cp:category/>
  <cp:version/>
  <cp:contentType/>
  <cp:contentStatus/>
</cp:coreProperties>
</file>