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599" activeTab="0"/>
  </bookViews>
  <sheets>
    <sheet name="US Rep &amp; Gov" sheetId="1" r:id="rId1"/>
    <sheet name="Lt Gov - St Treas" sheetId="2" r:id="rId2"/>
    <sheet name="AG &amp; Sup Int" sheetId="3" r:id="rId3"/>
    <sheet name="St Jud &amp; Voting Stats" sheetId="4" r:id="rId4"/>
    <sheet name="Leg &amp; County" sheetId="5" r:id="rId5"/>
    <sheet name="County (2) &amp; Dist Jdg" sheetId="6" r:id="rId6"/>
    <sheet name="Precinct" sheetId="7" r:id="rId7"/>
  </sheets>
  <definedNames>
    <definedName name="_xlnm.Print_Titles" localSheetId="2">'AG &amp; Sup Int'!$A:$A</definedName>
    <definedName name="_xlnm.Print_Titles" localSheetId="4">'Leg &amp; County'!$1:$6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<sst xmlns="http://schemas.openxmlformats.org/spreadsheetml/2006/main" count="326" uniqueCount="140">
  <si>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</si>
  <si>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</si>
  <si>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</si>
  <si>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</si>
  <si>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</si>
  <si>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</si>
  <si>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</si>
  <si>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</si>
  <si>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</si>
  <si>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</si>
  <si>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</si>
  <si>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</si>
  <si>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</si>
  <si>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</si>
  <si>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</si>
  <si>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</si>
  <si>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</si>
  <si>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</si>
  <si>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</si>
  <si>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</si>
  <si>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</si>
  <si>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</si>
  <si>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</si>
  <si>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</si>
  <si>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</si>
  <si>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</si>
  <si>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</si>
  <si>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</si>
  <si>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</si>
  <si>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</si>
  <si>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</si>
  <si>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</si>
  <si>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</si>
  <si>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</si>
  <si>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</si>
  <si>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</si>
  <si>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</si>
  <si>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</si>
  <si>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</si>
  <si>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</si>
  <si>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</si>
  <si>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</si>
  <si>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</si>
  <si>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</si>
  <si>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</si>
  <si>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</si>
  <si>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</si>
  <si>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</si>
  <si>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</si>
  <si>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</si>
  <si>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</si>
  <si>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</si>
  <si>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</si>
  <si>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</si>
  <si>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</si>
  <si>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</si>
  <si>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</si>
  <si>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</si>
  <si>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</si>
  <si>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</si>
  <si>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</si>
  <si>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</si>
  <si>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</si>
  <si>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Treasureton #14</t>
  </si>
  <si>
    <t>Weston #15</t>
  </si>
  <si>
    <t>Whitney #16</t>
  </si>
  <si>
    <t>Worm Creek #17</t>
  </si>
  <si>
    <t>DISTRICT 2</t>
  </si>
  <si>
    <t>Mike Simpson</t>
  </si>
  <si>
    <t>LEGISLATIVE DIST 32</t>
  </si>
  <si>
    <t>Marc Gibbs</t>
  </si>
  <si>
    <t>Tom Loertscher</t>
  </si>
  <si>
    <t>Boyd H. Burbank</t>
  </si>
  <si>
    <t>Shauna T. Geddes</t>
  </si>
  <si>
    <t>Ron H. Smellie</t>
  </si>
  <si>
    <t>DISTRICT #6</t>
  </si>
  <si>
    <t>Judge Brown</t>
  </si>
  <si>
    <t>Judge Dunn</t>
  </si>
  <si>
    <t>Judge Naftz</t>
  </si>
  <si>
    <t>Mitchell W. Brown</t>
  </si>
  <si>
    <t>Stephen S. Dunn</t>
  </si>
  <si>
    <t>Robert C. Naftz</t>
  </si>
  <si>
    <t>Benny Kendall</t>
  </si>
  <si>
    <t>Peter Rickards</t>
  </si>
  <si>
    <t>Aaron Swisher</t>
  </si>
  <si>
    <t>Banida #6</t>
  </si>
  <si>
    <t>Clifton #7</t>
  </si>
  <si>
    <t>Cleveland #13</t>
  </si>
  <si>
    <t>Mound Valley #18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</si>
  <si>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</si>
  <si>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</si>
  <si>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</si>
  <si>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</si>
  <si>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</si>
  <si>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</si>
  <si>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</si>
  <si>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</si>
  <si>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</si>
  <si>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</si>
  <si>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</si>
  <si>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</si>
  <si>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</si>
  <si>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</si>
  <si>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</si>
  <si>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</si>
  <si>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</si>
  <si>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</si>
  <si>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</si>
  <si>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</si>
  <si>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</si>
  <si>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</si>
  <si>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</si>
  <si>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</si>
  <si>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</si>
  <si>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</si>
  <si>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</si>
  <si>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Mark Harris</t>
  </si>
  <si>
    <t>Noall E. Wolff</t>
  </si>
  <si>
    <t>Chad Christensen</t>
  </si>
  <si>
    <t>DIST 3</t>
  </si>
  <si>
    <t>Robert Dirk Bowles</t>
  </si>
  <si>
    <t>Camille Larsen</t>
  </si>
  <si>
    <t>Janet Kimpton</t>
  </si>
  <si>
    <t>Doug Wallis</t>
  </si>
  <si>
    <t>David A. Cox</t>
  </si>
  <si>
    <t>Steve S. Rawlings</t>
  </si>
  <si>
    <t>Lawrence Andersen</t>
  </si>
  <si>
    <t>Kim Geddes</t>
  </si>
  <si>
    <t>Daniel Garner</t>
  </si>
  <si>
    <t>Mary Jo Garner</t>
  </si>
  <si>
    <t>TJ Burbank</t>
  </si>
  <si>
    <t>Jeff E Olson</t>
  </si>
  <si>
    <t>Mound Valley # 18</t>
  </si>
  <si>
    <t>Bridget Weeks</t>
  </si>
  <si>
    <t>Janine Balls</t>
  </si>
  <si>
    <t>G. Robert Tondini</t>
  </si>
  <si>
    <t>Stephanie Pope</t>
  </si>
  <si>
    <t>Raquel H. Smith</t>
  </si>
  <si>
    <t>Jayson B. Lower</t>
  </si>
  <si>
    <t>Total # absentee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</si>
</sst>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left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3" fontId="8" fillId="0" borderId="61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5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7109375" style="24" bestFit="1" customWidth="1"/>
    <col min="2" max="4" width="7.421875" style="44" customWidth="1"/>
    <col min="5" max="13" width="7.421875" style="16" customWidth="1"/>
    <col min="14" max="14" width="7.140625" style="16" customWidth="1"/>
    <col min="15" max="16384" width="9.140625" style="16" customWidth="1"/>
  </cols>
  <sheetData>
    <row r="1" spans="1:14" ht="12.75">
      <c r="A1" s="31"/>
      <c r="B1" s="126" t="s">
        <v>47</v>
      </c>
      <c r="C1" s="126"/>
      <c r="D1" s="126"/>
      <c r="E1" s="133"/>
      <c r="F1" s="134"/>
      <c r="G1" s="134"/>
      <c r="H1" s="134"/>
      <c r="I1" s="134"/>
      <c r="J1" s="134"/>
      <c r="K1" s="134"/>
      <c r="L1" s="134"/>
      <c r="M1" s="134"/>
      <c r="N1" s="135"/>
    </row>
    <row r="2" spans="1:14" s="33" customFormat="1" ht="12.75">
      <c r="A2" s="32"/>
      <c r="B2" s="127" t="s">
        <v>48</v>
      </c>
      <c r="C2" s="128"/>
      <c r="D2" s="129"/>
      <c r="E2" s="127" t="s">
        <v>2</v>
      </c>
      <c r="F2" s="128"/>
      <c r="G2" s="128"/>
      <c r="H2" s="128"/>
      <c r="I2" s="128"/>
      <c r="J2" s="128"/>
      <c r="K2" s="128"/>
      <c r="L2" s="128"/>
      <c r="M2" s="128"/>
      <c r="N2" s="129"/>
    </row>
    <row r="3" spans="1:14" s="33" customFormat="1" ht="12.75">
      <c r="A3" s="34"/>
      <c r="B3" s="130" t="s">
        <v>67</v>
      </c>
      <c r="C3" s="131"/>
      <c r="D3" s="132"/>
      <c r="E3" s="136"/>
      <c r="F3" s="137"/>
      <c r="G3" s="137"/>
      <c r="H3" s="137"/>
      <c r="I3" s="137"/>
      <c r="J3" s="137"/>
      <c r="K3" s="137"/>
      <c r="L3" s="137"/>
      <c r="M3" s="137"/>
      <c r="N3" s="138"/>
    </row>
    <row r="4" spans="1:14" ht="13.5" customHeight="1">
      <c r="A4" s="35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6" t="s">
        <v>16</v>
      </c>
      <c r="B5" s="7" t="s">
        <v>83</v>
      </c>
      <c r="C5" s="7" t="s">
        <v>84</v>
      </c>
      <c r="D5" s="7" t="s">
        <v>68</v>
      </c>
      <c r="E5" s="7" t="s">
        <v>89</v>
      </c>
      <c r="F5" s="7" t="s">
        <v>90</v>
      </c>
      <c r="G5" s="7" t="s">
        <v>91</v>
      </c>
      <c r="H5" s="7" t="s">
        <v>92</v>
      </c>
      <c r="I5" s="7" t="s">
        <v>93</v>
      </c>
      <c r="J5" s="7" t="s">
        <v>94</v>
      </c>
      <c r="K5" s="7" t="s">
        <v>95</v>
      </c>
      <c r="L5" s="7" t="s">
        <v>42</v>
      </c>
      <c r="M5" s="7" t="s">
        <v>96</v>
      </c>
      <c r="N5" s="7" t="s">
        <v>97</v>
      </c>
    </row>
    <row r="6" spans="1:14" s="21" customFormat="1" ht="13.5" thickBot="1">
      <c r="A6" s="18"/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1" t="s">
        <v>53</v>
      </c>
      <c r="B7" s="37">
        <v>1</v>
      </c>
      <c r="C7" s="78">
        <v>0</v>
      </c>
      <c r="D7" s="26">
        <v>79</v>
      </c>
      <c r="E7" s="37">
        <v>0</v>
      </c>
      <c r="F7" s="38">
        <v>0</v>
      </c>
      <c r="G7" s="27">
        <v>1</v>
      </c>
      <c r="H7" s="58">
        <v>47</v>
      </c>
      <c r="I7" s="38">
        <v>1</v>
      </c>
      <c r="J7" s="111">
        <v>1</v>
      </c>
      <c r="K7" s="111">
        <v>18</v>
      </c>
      <c r="L7" s="111">
        <v>21</v>
      </c>
      <c r="M7" s="111">
        <v>0</v>
      </c>
      <c r="N7" s="27">
        <v>0</v>
      </c>
    </row>
    <row r="8" spans="1:14" s="21" customFormat="1" ht="12.75">
      <c r="A8" s="1" t="s">
        <v>54</v>
      </c>
      <c r="B8" s="39">
        <v>0</v>
      </c>
      <c r="C8" s="79">
        <v>0</v>
      </c>
      <c r="D8" s="29">
        <v>72</v>
      </c>
      <c r="E8" s="39">
        <v>0</v>
      </c>
      <c r="F8" s="40">
        <v>0</v>
      </c>
      <c r="G8" s="30">
        <v>0</v>
      </c>
      <c r="H8" s="59">
        <v>30</v>
      </c>
      <c r="I8" s="40">
        <v>0</v>
      </c>
      <c r="J8" s="112">
        <v>1</v>
      </c>
      <c r="K8" s="112">
        <v>35</v>
      </c>
      <c r="L8" s="112">
        <v>27</v>
      </c>
      <c r="M8" s="112">
        <v>6</v>
      </c>
      <c r="N8" s="30">
        <v>1</v>
      </c>
    </row>
    <row r="9" spans="1:14" s="21" customFormat="1" ht="12.75">
      <c r="A9" s="1" t="s">
        <v>55</v>
      </c>
      <c r="B9" s="39">
        <v>3</v>
      </c>
      <c r="C9" s="79">
        <v>2</v>
      </c>
      <c r="D9" s="29">
        <v>100</v>
      </c>
      <c r="E9" s="39">
        <v>2</v>
      </c>
      <c r="F9" s="40">
        <v>0</v>
      </c>
      <c r="G9" s="30">
        <v>3</v>
      </c>
      <c r="H9" s="59">
        <v>66</v>
      </c>
      <c r="I9" s="40">
        <v>0</v>
      </c>
      <c r="J9" s="112">
        <v>2</v>
      </c>
      <c r="K9" s="112">
        <v>19</v>
      </c>
      <c r="L9" s="112">
        <v>20</v>
      </c>
      <c r="M9" s="112">
        <v>2</v>
      </c>
      <c r="N9" s="30">
        <v>0</v>
      </c>
    </row>
    <row r="10" spans="1:14" s="21" customFormat="1" ht="12.75">
      <c r="A10" s="1" t="s">
        <v>56</v>
      </c>
      <c r="B10" s="39">
        <v>4</v>
      </c>
      <c r="C10" s="79">
        <v>7</v>
      </c>
      <c r="D10" s="29">
        <v>71</v>
      </c>
      <c r="E10" s="39">
        <v>5</v>
      </c>
      <c r="F10" s="40">
        <v>1</v>
      </c>
      <c r="G10" s="30">
        <v>7</v>
      </c>
      <c r="H10" s="59">
        <v>30</v>
      </c>
      <c r="I10" s="40">
        <v>3</v>
      </c>
      <c r="J10" s="112">
        <v>0</v>
      </c>
      <c r="K10" s="112">
        <v>16</v>
      </c>
      <c r="L10" s="112">
        <v>18</v>
      </c>
      <c r="M10" s="112">
        <v>7</v>
      </c>
      <c r="N10" s="30">
        <v>2</v>
      </c>
    </row>
    <row r="11" spans="1:14" s="21" customFormat="1" ht="12.75">
      <c r="A11" s="1" t="s">
        <v>57</v>
      </c>
      <c r="B11" s="39">
        <v>2</v>
      </c>
      <c r="C11" s="79">
        <v>4</v>
      </c>
      <c r="D11" s="29">
        <v>79</v>
      </c>
      <c r="E11" s="39">
        <v>2</v>
      </c>
      <c r="F11" s="40">
        <v>1</v>
      </c>
      <c r="G11" s="30">
        <v>3</v>
      </c>
      <c r="H11" s="59">
        <v>33</v>
      </c>
      <c r="I11" s="40">
        <v>0</v>
      </c>
      <c r="J11" s="112">
        <v>0</v>
      </c>
      <c r="K11" s="112">
        <v>26</v>
      </c>
      <c r="L11" s="112">
        <v>34</v>
      </c>
      <c r="M11" s="112">
        <v>0</v>
      </c>
      <c r="N11" s="30">
        <v>1</v>
      </c>
    </row>
    <row r="12" spans="1:14" s="21" customFormat="1" ht="12.75">
      <c r="A12" s="1" t="s">
        <v>85</v>
      </c>
      <c r="B12" s="39">
        <v>0</v>
      </c>
      <c r="C12" s="79">
        <v>0</v>
      </c>
      <c r="D12" s="29">
        <v>42</v>
      </c>
      <c r="E12" s="39">
        <v>0</v>
      </c>
      <c r="F12" s="40">
        <v>0</v>
      </c>
      <c r="G12" s="30">
        <v>0</v>
      </c>
      <c r="H12" s="59">
        <v>13</v>
      </c>
      <c r="I12" s="40">
        <v>0</v>
      </c>
      <c r="J12" s="112">
        <v>0</v>
      </c>
      <c r="K12" s="112">
        <v>7</v>
      </c>
      <c r="L12" s="112">
        <v>21</v>
      </c>
      <c r="M12" s="112">
        <v>1</v>
      </c>
      <c r="N12" s="30">
        <v>2</v>
      </c>
    </row>
    <row r="13" spans="1:14" s="21" customFormat="1" ht="12.75">
      <c r="A13" s="1" t="s">
        <v>86</v>
      </c>
      <c r="B13" s="39">
        <v>0</v>
      </c>
      <c r="C13" s="79">
        <v>0</v>
      </c>
      <c r="D13" s="29">
        <v>67</v>
      </c>
      <c r="E13" s="39">
        <v>0</v>
      </c>
      <c r="F13" s="40">
        <v>0</v>
      </c>
      <c r="G13" s="30">
        <v>0</v>
      </c>
      <c r="H13" s="59">
        <v>40</v>
      </c>
      <c r="I13" s="40">
        <v>1</v>
      </c>
      <c r="J13" s="112">
        <v>0</v>
      </c>
      <c r="K13" s="112">
        <v>19</v>
      </c>
      <c r="L13" s="112">
        <v>19</v>
      </c>
      <c r="M13" s="112">
        <v>1</v>
      </c>
      <c r="N13" s="30">
        <v>0</v>
      </c>
    </row>
    <row r="14" spans="1:14" s="21" customFormat="1" ht="12.75">
      <c r="A14" s="1" t="s">
        <v>58</v>
      </c>
      <c r="B14" s="39">
        <v>0</v>
      </c>
      <c r="C14" s="79">
        <v>2</v>
      </c>
      <c r="D14" s="29">
        <v>65</v>
      </c>
      <c r="E14" s="39">
        <v>0</v>
      </c>
      <c r="F14" s="40">
        <v>0</v>
      </c>
      <c r="G14" s="30">
        <v>2</v>
      </c>
      <c r="H14" s="59">
        <v>27</v>
      </c>
      <c r="I14" s="40">
        <v>1</v>
      </c>
      <c r="J14" s="112">
        <v>1</v>
      </c>
      <c r="K14" s="112">
        <v>24</v>
      </c>
      <c r="L14" s="112">
        <v>20</v>
      </c>
      <c r="M14" s="112">
        <v>0</v>
      </c>
      <c r="N14" s="30">
        <v>3</v>
      </c>
    </row>
    <row r="15" spans="1:14" s="21" customFormat="1" ht="12.75">
      <c r="A15" s="1" t="s">
        <v>59</v>
      </c>
      <c r="B15" s="39">
        <v>2</v>
      </c>
      <c r="C15" s="79">
        <v>5</v>
      </c>
      <c r="D15" s="29">
        <v>58</v>
      </c>
      <c r="E15" s="39">
        <v>4</v>
      </c>
      <c r="F15" s="40">
        <v>0</v>
      </c>
      <c r="G15" s="30">
        <v>4</v>
      </c>
      <c r="H15" s="59">
        <v>25</v>
      </c>
      <c r="I15" s="40">
        <v>0</v>
      </c>
      <c r="J15" s="112">
        <v>0</v>
      </c>
      <c r="K15" s="112">
        <v>12</v>
      </c>
      <c r="L15" s="112">
        <v>29</v>
      </c>
      <c r="M15" s="112">
        <v>1</v>
      </c>
      <c r="N15" s="30">
        <v>2</v>
      </c>
    </row>
    <row r="16" spans="1:14" s="21" customFormat="1" ht="12.75">
      <c r="A16" s="1" t="s">
        <v>60</v>
      </c>
      <c r="B16" s="39">
        <v>3</v>
      </c>
      <c r="C16" s="79">
        <v>2</v>
      </c>
      <c r="D16" s="29">
        <v>87</v>
      </c>
      <c r="E16" s="39">
        <v>1</v>
      </c>
      <c r="F16" s="40">
        <v>0</v>
      </c>
      <c r="G16" s="30">
        <v>4</v>
      </c>
      <c r="H16" s="59">
        <v>38</v>
      </c>
      <c r="I16" s="40">
        <v>2</v>
      </c>
      <c r="J16" s="112">
        <v>1</v>
      </c>
      <c r="K16" s="112">
        <v>34</v>
      </c>
      <c r="L16" s="112">
        <v>28</v>
      </c>
      <c r="M16" s="112">
        <v>3</v>
      </c>
      <c r="N16" s="30">
        <v>1</v>
      </c>
    </row>
    <row r="17" spans="1:14" s="21" customFormat="1" ht="12.75">
      <c r="A17" s="1" t="s">
        <v>61</v>
      </c>
      <c r="B17" s="39">
        <v>1</v>
      </c>
      <c r="C17" s="79">
        <v>2</v>
      </c>
      <c r="D17" s="29">
        <v>70</v>
      </c>
      <c r="E17" s="39">
        <v>3</v>
      </c>
      <c r="F17" s="40">
        <v>0</v>
      </c>
      <c r="G17" s="30">
        <v>0</v>
      </c>
      <c r="H17" s="59">
        <v>24</v>
      </c>
      <c r="I17" s="40">
        <v>0</v>
      </c>
      <c r="J17" s="112">
        <v>1</v>
      </c>
      <c r="K17" s="112">
        <v>31</v>
      </c>
      <c r="L17" s="112">
        <v>22</v>
      </c>
      <c r="M17" s="112">
        <v>2</v>
      </c>
      <c r="N17" s="30">
        <v>0</v>
      </c>
    </row>
    <row r="18" spans="1:14" s="21" customFormat="1" ht="12.75">
      <c r="A18" s="1" t="s">
        <v>62</v>
      </c>
      <c r="B18" s="39">
        <v>0</v>
      </c>
      <c r="C18" s="79">
        <v>0</v>
      </c>
      <c r="D18" s="29">
        <v>47</v>
      </c>
      <c r="E18" s="39">
        <v>0</v>
      </c>
      <c r="F18" s="40">
        <v>0</v>
      </c>
      <c r="G18" s="30">
        <v>0</v>
      </c>
      <c r="H18" s="59">
        <v>27</v>
      </c>
      <c r="I18" s="40">
        <v>0</v>
      </c>
      <c r="J18" s="112">
        <v>0</v>
      </c>
      <c r="K18" s="112">
        <v>11</v>
      </c>
      <c r="L18" s="112">
        <v>13</v>
      </c>
      <c r="M18" s="112">
        <v>0</v>
      </c>
      <c r="N18" s="30">
        <v>0</v>
      </c>
    </row>
    <row r="19" spans="1:14" s="21" customFormat="1" ht="12.75">
      <c r="A19" s="1" t="s">
        <v>87</v>
      </c>
      <c r="B19" s="39">
        <v>0</v>
      </c>
      <c r="C19" s="79">
        <v>3</v>
      </c>
      <c r="D19" s="29">
        <v>15</v>
      </c>
      <c r="E19" s="39">
        <v>2</v>
      </c>
      <c r="F19" s="40">
        <v>0</v>
      </c>
      <c r="G19" s="30">
        <v>1</v>
      </c>
      <c r="H19" s="59">
        <v>7</v>
      </c>
      <c r="I19" s="40">
        <v>0</v>
      </c>
      <c r="J19" s="112">
        <v>1</v>
      </c>
      <c r="K19" s="112">
        <v>10</v>
      </c>
      <c r="L19" s="112">
        <v>1</v>
      </c>
      <c r="M19" s="112">
        <v>0</v>
      </c>
      <c r="N19" s="30">
        <v>0</v>
      </c>
    </row>
    <row r="20" spans="1:14" s="21" customFormat="1" ht="12.75">
      <c r="A20" s="1" t="s">
        <v>63</v>
      </c>
      <c r="B20" s="39">
        <v>1</v>
      </c>
      <c r="C20" s="79">
        <v>0</v>
      </c>
      <c r="D20" s="29">
        <v>77</v>
      </c>
      <c r="E20" s="39">
        <v>0</v>
      </c>
      <c r="F20" s="40">
        <v>0</v>
      </c>
      <c r="G20" s="30">
        <v>1</v>
      </c>
      <c r="H20" s="59">
        <v>20</v>
      </c>
      <c r="I20" s="40">
        <v>2</v>
      </c>
      <c r="J20" s="112">
        <v>0</v>
      </c>
      <c r="K20" s="112">
        <v>30</v>
      </c>
      <c r="L20" s="112">
        <v>39</v>
      </c>
      <c r="M20" s="112">
        <v>0</v>
      </c>
      <c r="N20" s="30">
        <v>0</v>
      </c>
    </row>
    <row r="21" spans="1:14" s="21" customFormat="1" ht="12.75">
      <c r="A21" s="1" t="s">
        <v>64</v>
      </c>
      <c r="B21" s="39">
        <v>1</v>
      </c>
      <c r="C21" s="79">
        <v>0</v>
      </c>
      <c r="D21" s="29">
        <v>99</v>
      </c>
      <c r="E21" s="39">
        <v>2</v>
      </c>
      <c r="F21" s="40">
        <v>0</v>
      </c>
      <c r="G21" s="30">
        <v>0</v>
      </c>
      <c r="H21" s="59">
        <v>49</v>
      </c>
      <c r="I21" s="40">
        <v>1</v>
      </c>
      <c r="J21" s="112">
        <v>0</v>
      </c>
      <c r="K21" s="112">
        <v>29</v>
      </c>
      <c r="L21" s="112">
        <v>27</v>
      </c>
      <c r="M21" s="112">
        <v>4</v>
      </c>
      <c r="N21" s="30">
        <v>2</v>
      </c>
    </row>
    <row r="22" spans="1:14" s="41" customFormat="1" ht="12.75">
      <c r="A22" s="1" t="s">
        <v>65</v>
      </c>
      <c r="B22" s="39">
        <v>4</v>
      </c>
      <c r="C22" s="79">
        <v>1</v>
      </c>
      <c r="D22" s="29">
        <v>84</v>
      </c>
      <c r="E22" s="39">
        <v>3</v>
      </c>
      <c r="F22" s="40">
        <v>0</v>
      </c>
      <c r="G22" s="30">
        <v>3</v>
      </c>
      <c r="H22" s="59">
        <v>29</v>
      </c>
      <c r="I22" s="40">
        <v>0</v>
      </c>
      <c r="J22" s="112">
        <v>0</v>
      </c>
      <c r="K22" s="112">
        <v>26</v>
      </c>
      <c r="L22" s="112">
        <v>42</v>
      </c>
      <c r="M22" s="112">
        <v>1</v>
      </c>
      <c r="N22" s="30">
        <v>0</v>
      </c>
    </row>
    <row r="23" spans="1:14" s="41" customFormat="1" ht="12.75">
      <c r="A23" s="1" t="s">
        <v>66</v>
      </c>
      <c r="B23" s="39">
        <v>2</v>
      </c>
      <c r="C23" s="79">
        <v>2</v>
      </c>
      <c r="D23" s="29">
        <v>53</v>
      </c>
      <c r="E23" s="39">
        <v>0</v>
      </c>
      <c r="F23" s="40">
        <v>0</v>
      </c>
      <c r="G23" s="30">
        <v>5</v>
      </c>
      <c r="H23" s="59">
        <v>33</v>
      </c>
      <c r="I23" s="40">
        <v>0</v>
      </c>
      <c r="J23" s="112">
        <v>1</v>
      </c>
      <c r="K23" s="112">
        <v>10</v>
      </c>
      <c r="L23" s="112">
        <v>18</v>
      </c>
      <c r="M23" s="112">
        <v>0</v>
      </c>
      <c r="N23" s="30">
        <v>0</v>
      </c>
    </row>
    <row r="24" spans="1:14" s="41" customFormat="1" ht="12.75">
      <c r="A24" s="1" t="s">
        <v>88</v>
      </c>
      <c r="B24" s="39">
        <v>0</v>
      </c>
      <c r="C24" s="79">
        <v>0</v>
      </c>
      <c r="D24" s="120">
        <v>20</v>
      </c>
      <c r="E24" s="65">
        <v>0</v>
      </c>
      <c r="F24" s="86">
        <v>0</v>
      </c>
      <c r="G24" s="80">
        <v>0</v>
      </c>
      <c r="H24" s="113">
        <v>9</v>
      </c>
      <c r="I24" s="86">
        <v>0</v>
      </c>
      <c r="J24" s="114">
        <v>0</v>
      </c>
      <c r="K24" s="114">
        <v>4</v>
      </c>
      <c r="L24" s="114">
        <v>9</v>
      </c>
      <c r="M24" s="114">
        <v>0</v>
      </c>
      <c r="N24" s="80">
        <v>1</v>
      </c>
    </row>
    <row r="25" spans="1:14" ht="12.75">
      <c r="A25" s="9" t="s">
        <v>0</v>
      </c>
      <c r="B25" s="25">
        <f aca="true" t="shared" si="0" ref="B25:N25">SUM(B7:B24)</f>
        <v>24</v>
      </c>
      <c r="C25" s="71">
        <f t="shared" si="0"/>
        <v>30</v>
      </c>
      <c r="D25" s="25">
        <f t="shared" si="0"/>
        <v>1185</v>
      </c>
      <c r="E25" s="25">
        <f t="shared" si="0"/>
        <v>24</v>
      </c>
      <c r="F25" s="25">
        <f t="shared" si="0"/>
        <v>2</v>
      </c>
      <c r="G25" s="25">
        <f t="shared" si="0"/>
        <v>34</v>
      </c>
      <c r="H25" s="25">
        <f t="shared" si="0"/>
        <v>547</v>
      </c>
      <c r="I25" s="25">
        <f t="shared" si="0"/>
        <v>11</v>
      </c>
      <c r="J25" s="25">
        <f t="shared" si="0"/>
        <v>9</v>
      </c>
      <c r="K25" s="25">
        <f t="shared" si="0"/>
        <v>361</v>
      </c>
      <c r="L25" s="25">
        <f t="shared" si="0"/>
        <v>408</v>
      </c>
      <c r="M25" s="25">
        <f t="shared" si="0"/>
        <v>28</v>
      </c>
      <c r="N25" s="25">
        <f t="shared" si="0"/>
        <v>15</v>
      </c>
    </row>
    <row r="26" spans="1:4" ht="12.75">
      <c r="A26" s="119"/>
      <c r="B26" s="68"/>
      <c r="C26" s="68"/>
      <c r="D26" s="68"/>
    </row>
  </sheetData>
  <sheetProtection selectLockedCells="1"/>
  <mergeCells count="6">
    <mergeCell ref="B1:D1"/>
    <mergeCell ref="B2:D2"/>
    <mergeCell ref="B3:D3"/>
    <mergeCell ref="E2:N2"/>
    <mergeCell ref="E1:N1"/>
    <mergeCell ref="E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17.28125" style="24" bestFit="1" customWidth="1"/>
    <col min="2" max="10" width="6.7109375" style="44" customWidth="1"/>
    <col min="11" max="11" width="6.7109375" style="16" customWidth="1"/>
    <col min="12" max="12" width="11.7109375" style="16" bestFit="1" customWidth="1"/>
    <col min="13" max="15" width="6.7109375" style="16" customWidth="1"/>
    <col min="16" max="16384" width="9.140625" style="16" customWidth="1"/>
  </cols>
  <sheetData>
    <row r="2" spans="1:15" ht="12.75">
      <c r="A2" s="31"/>
      <c r="B2" s="139" t="s">
        <v>1</v>
      </c>
      <c r="C2" s="140"/>
      <c r="D2" s="140"/>
      <c r="E2" s="140"/>
      <c r="F2" s="140"/>
      <c r="G2" s="140"/>
      <c r="H2" s="141"/>
      <c r="I2" s="139" t="s">
        <v>5</v>
      </c>
      <c r="J2" s="140"/>
      <c r="K2" s="140"/>
      <c r="L2" s="102" t="s">
        <v>6</v>
      </c>
      <c r="M2" s="142" t="s">
        <v>6</v>
      </c>
      <c r="N2" s="143"/>
      <c r="O2" s="144"/>
    </row>
    <row r="3" spans="1:15" ht="12.75">
      <c r="A3" s="34"/>
      <c r="B3" s="130" t="s">
        <v>2</v>
      </c>
      <c r="C3" s="131"/>
      <c r="D3" s="131"/>
      <c r="E3" s="131"/>
      <c r="F3" s="131"/>
      <c r="G3" s="131"/>
      <c r="H3" s="132"/>
      <c r="I3" s="130" t="s">
        <v>9</v>
      </c>
      <c r="J3" s="131"/>
      <c r="K3" s="131"/>
      <c r="L3" s="49" t="s">
        <v>10</v>
      </c>
      <c r="M3" s="130" t="s">
        <v>11</v>
      </c>
      <c r="N3" s="131"/>
      <c r="O3" s="132"/>
    </row>
    <row r="4" spans="1:15" ht="12.75">
      <c r="A4" s="35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  <c r="O4" s="2" t="s">
        <v>4</v>
      </c>
    </row>
    <row r="5" spans="1:15" ht="87.75" customHeight="1" thickBot="1">
      <c r="A5" s="36" t="s">
        <v>16</v>
      </c>
      <c r="B5" s="7" t="s">
        <v>98</v>
      </c>
      <c r="C5" s="7" t="s">
        <v>99</v>
      </c>
      <c r="D5" s="7" t="s">
        <v>100</v>
      </c>
      <c r="E5" s="7" t="s">
        <v>101</v>
      </c>
      <c r="F5" s="7" t="s">
        <v>102</v>
      </c>
      <c r="G5" s="7" t="s">
        <v>103</v>
      </c>
      <c r="H5" s="7" t="s">
        <v>104</v>
      </c>
      <c r="I5" s="4" t="s">
        <v>105</v>
      </c>
      <c r="J5" s="4" t="s">
        <v>106</v>
      </c>
      <c r="K5" s="4" t="s">
        <v>45</v>
      </c>
      <c r="L5" s="4" t="s">
        <v>49</v>
      </c>
      <c r="M5" s="4" t="s">
        <v>107</v>
      </c>
      <c r="N5" s="4" t="s">
        <v>108</v>
      </c>
      <c r="O5" s="4" t="s">
        <v>109</v>
      </c>
    </row>
    <row r="6" spans="1:15" ht="13.5" thickBot="1">
      <c r="A6" s="18"/>
      <c r="B6" s="19"/>
      <c r="C6" s="19"/>
      <c r="D6" s="19"/>
      <c r="E6" s="19"/>
      <c r="F6" s="19"/>
      <c r="G6" s="19"/>
      <c r="H6" s="20"/>
      <c r="I6" s="19"/>
      <c r="J6" s="19"/>
      <c r="K6" s="19"/>
      <c r="L6" s="19"/>
      <c r="M6" s="19"/>
      <c r="N6" s="19"/>
      <c r="O6" s="20"/>
    </row>
    <row r="7" spans="1:15" ht="12.75">
      <c r="A7" s="1" t="s">
        <v>53</v>
      </c>
      <c r="B7" s="37">
        <v>1</v>
      </c>
      <c r="C7" s="27">
        <v>0</v>
      </c>
      <c r="D7" s="58">
        <v>6</v>
      </c>
      <c r="E7" s="38">
        <v>18</v>
      </c>
      <c r="F7" s="38">
        <v>5</v>
      </c>
      <c r="G7" s="78">
        <v>11</v>
      </c>
      <c r="H7" s="27">
        <v>34</v>
      </c>
      <c r="I7" s="37">
        <v>1</v>
      </c>
      <c r="J7" s="27">
        <v>0</v>
      </c>
      <c r="K7" s="58">
        <v>70</v>
      </c>
      <c r="L7" s="37">
        <v>77</v>
      </c>
      <c r="M7" s="37">
        <v>30</v>
      </c>
      <c r="N7" s="38">
        <v>25</v>
      </c>
      <c r="O7" s="60">
        <v>16</v>
      </c>
    </row>
    <row r="8" spans="1:15" ht="12.75">
      <c r="A8" s="1" t="s">
        <v>54</v>
      </c>
      <c r="B8" s="39">
        <v>0</v>
      </c>
      <c r="C8" s="30">
        <v>0</v>
      </c>
      <c r="D8" s="59">
        <v>8</v>
      </c>
      <c r="E8" s="40">
        <v>28</v>
      </c>
      <c r="F8" s="40">
        <v>11</v>
      </c>
      <c r="G8" s="79">
        <v>15</v>
      </c>
      <c r="H8" s="30">
        <v>28</v>
      </c>
      <c r="I8" s="39">
        <v>0</v>
      </c>
      <c r="J8" s="30">
        <v>0</v>
      </c>
      <c r="K8" s="59">
        <v>77</v>
      </c>
      <c r="L8" s="39">
        <v>87</v>
      </c>
      <c r="M8" s="39">
        <v>40</v>
      </c>
      <c r="N8" s="40">
        <v>31</v>
      </c>
      <c r="O8" s="61">
        <v>19</v>
      </c>
    </row>
    <row r="9" spans="1:15" ht="12.75">
      <c r="A9" s="1" t="s">
        <v>55</v>
      </c>
      <c r="B9" s="39">
        <v>4</v>
      </c>
      <c r="C9" s="30">
        <v>1</v>
      </c>
      <c r="D9" s="59">
        <v>6</v>
      </c>
      <c r="E9" s="40">
        <v>19</v>
      </c>
      <c r="F9" s="40">
        <v>14</v>
      </c>
      <c r="G9" s="79">
        <v>14</v>
      </c>
      <c r="H9" s="30">
        <v>54</v>
      </c>
      <c r="I9" s="39">
        <v>1</v>
      </c>
      <c r="J9" s="30">
        <v>4</v>
      </c>
      <c r="K9" s="59">
        <v>99</v>
      </c>
      <c r="L9" s="39">
        <v>103</v>
      </c>
      <c r="M9" s="39">
        <v>26</v>
      </c>
      <c r="N9" s="40">
        <v>43</v>
      </c>
      <c r="O9" s="61">
        <v>34</v>
      </c>
    </row>
    <row r="10" spans="1:15" ht="12.75">
      <c r="A10" s="1" t="s">
        <v>56</v>
      </c>
      <c r="B10" s="39">
        <v>9</v>
      </c>
      <c r="C10" s="30">
        <v>4</v>
      </c>
      <c r="D10" s="59">
        <v>4</v>
      </c>
      <c r="E10" s="40">
        <v>13</v>
      </c>
      <c r="F10" s="40">
        <v>8</v>
      </c>
      <c r="G10" s="79">
        <v>16</v>
      </c>
      <c r="H10" s="30">
        <v>29</v>
      </c>
      <c r="I10" s="39">
        <v>4</v>
      </c>
      <c r="J10" s="30">
        <v>8</v>
      </c>
      <c r="K10" s="59">
        <v>68</v>
      </c>
      <c r="L10" s="39">
        <v>71</v>
      </c>
      <c r="M10" s="39">
        <v>33</v>
      </c>
      <c r="N10" s="40">
        <v>27</v>
      </c>
      <c r="O10" s="61">
        <v>10</v>
      </c>
    </row>
    <row r="11" spans="1:15" ht="12.75">
      <c r="A11" s="1" t="s">
        <v>57</v>
      </c>
      <c r="B11" s="39">
        <v>5</v>
      </c>
      <c r="C11" s="30">
        <v>1</v>
      </c>
      <c r="D11" s="59">
        <v>8</v>
      </c>
      <c r="E11" s="40">
        <v>16</v>
      </c>
      <c r="F11" s="40">
        <v>5</v>
      </c>
      <c r="G11" s="79">
        <v>18</v>
      </c>
      <c r="H11" s="30">
        <v>37</v>
      </c>
      <c r="I11" s="39">
        <v>2</v>
      </c>
      <c r="J11" s="30">
        <v>4</v>
      </c>
      <c r="K11" s="59">
        <v>78</v>
      </c>
      <c r="L11" s="39">
        <v>88</v>
      </c>
      <c r="M11" s="39">
        <v>32</v>
      </c>
      <c r="N11" s="40">
        <v>31</v>
      </c>
      <c r="O11" s="61">
        <v>25</v>
      </c>
    </row>
    <row r="12" spans="1:15" ht="12.75">
      <c r="A12" s="1" t="s">
        <v>85</v>
      </c>
      <c r="B12" s="39">
        <v>0</v>
      </c>
      <c r="C12" s="30">
        <v>0</v>
      </c>
      <c r="D12" s="59">
        <v>3</v>
      </c>
      <c r="E12" s="40">
        <v>8</v>
      </c>
      <c r="F12" s="40">
        <v>5</v>
      </c>
      <c r="G12" s="79">
        <v>5</v>
      </c>
      <c r="H12" s="30">
        <v>18</v>
      </c>
      <c r="I12" s="39">
        <v>0</v>
      </c>
      <c r="J12" s="30">
        <v>0</v>
      </c>
      <c r="K12" s="59">
        <v>40</v>
      </c>
      <c r="L12" s="39">
        <v>43</v>
      </c>
      <c r="M12" s="39">
        <v>16</v>
      </c>
      <c r="N12" s="40">
        <v>15</v>
      </c>
      <c r="O12" s="61">
        <v>6</v>
      </c>
    </row>
    <row r="13" spans="1:15" ht="12.75">
      <c r="A13" s="1" t="s">
        <v>86</v>
      </c>
      <c r="B13" s="39">
        <v>0</v>
      </c>
      <c r="C13" s="30">
        <v>0</v>
      </c>
      <c r="D13" s="59">
        <v>9</v>
      </c>
      <c r="E13" s="40">
        <v>15</v>
      </c>
      <c r="F13" s="40">
        <v>14</v>
      </c>
      <c r="G13" s="79">
        <v>16</v>
      </c>
      <c r="H13" s="30">
        <v>23</v>
      </c>
      <c r="I13" s="39">
        <v>0</v>
      </c>
      <c r="J13" s="30">
        <v>0</v>
      </c>
      <c r="K13" s="59">
        <v>66</v>
      </c>
      <c r="L13" s="39">
        <v>71</v>
      </c>
      <c r="M13" s="39">
        <v>27</v>
      </c>
      <c r="N13" s="40">
        <v>27</v>
      </c>
      <c r="O13" s="61">
        <v>18</v>
      </c>
    </row>
    <row r="14" spans="1:15" ht="12.75">
      <c r="A14" s="1" t="s">
        <v>58</v>
      </c>
      <c r="B14" s="39">
        <v>2</v>
      </c>
      <c r="C14" s="30">
        <v>0</v>
      </c>
      <c r="D14" s="59">
        <v>6</v>
      </c>
      <c r="E14" s="40">
        <v>17</v>
      </c>
      <c r="F14" s="40">
        <v>13</v>
      </c>
      <c r="G14" s="79">
        <v>11</v>
      </c>
      <c r="H14" s="30">
        <v>23</v>
      </c>
      <c r="I14" s="39">
        <v>0</v>
      </c>
      <c r="J14" s="30">
        <v>2</v>
      </c>
      <c r="K14" s="59">
        <v>68</v>
      </c>
      <c r="L14" s="39">
        <v>68</v>
      </c>
      <c r="M14" s="39">
        <v>27</v>
      </c>
      <c r="N14" s="40">
        <v>32</v>
      </c>
      <c r="O14" s="61">
        <v>11</v>
      </c>
    </row>
    <row r="15" spans="1:15" ht="12.75">
      <c r="A15" s="1" t="s">
        <v>59</v>
      </c>
      <c r="B15" s="39">
        <v>6</v>
      </c>
      <c r="C15" s="30">
        <v>2</v>
      </c>
      <c r="D15" s="59">
        <v>3</v>
      </c>
      <c r="E15" s="40">
        <v>21</v>
      </c>
      <c r="F15" s="40">
        <v>11</v>
      </c>
      <c r="G15" s="79">
        <v>8</v>
      </c>
      <c r="H15" s="30">
        <v>19</v>
      </c>
      <c r="I15" s="39">
        <v>2</v>
      </c>
      <c r="J15" s="30">
        <v>6</v>
      </c>
      <c r="K15" s="59">
        <v>57</v>
      </c>
      <c r="L15" s="39">
        <v>62</v>
      </c>
      <c r="M15" s="39">
        <v>22</v>
      </c>
      <c r="N15" s="40">
        <v>17</v>
      </c>
      <c r="O15" s="61">
        <v>15</v>
      </c>
    </row>
    <row r="16" spans="1:15" ht="12.75">
      <c r="A16" s="1" t="s">
        <v>60</v>
      </c>
      <c r="B16" s="39">
        <v>4</v>
      </c>
      <c r="C16" s="30">
        <v>0</v>
      </c>
      <c r="D16" s="59">
        <v>10</v>
      </c>
      <c r="E16" s="40">
        <v>23</v>
      </c>
      <c r="F16" s="40">
        <v>15</v>
      </c>
      <c r="G16" s="79">
        <v>13</v>
      </c>
      <c r="H16" s="30">
        <v>39</v>
      </c>
      <c r="I16" s="39">
        <v>1</v>
      </c>
      <c r="J16" s="30">
        <v>4</v>
      </c>
      <c r="K16" s="59">
        <v>92</v>
      </c>
      <c r="L16" s="39">
        <v>95</v>
      </c>
      <c r="M16" s="39">
        <v>53</v>
      </c>
      <c r="N16" s="40">
        <v>27</v>
      </c>
      <c r="O16" s="61">
        <v>19</v>
      </c>
    </row>
    <row r="17" spans="1:15" ht="12.75">
      <c r="A17" s="1" t="s">
        <v>61</v>
      </c>
      <c r="B17" s="39">
        <v>3</v>
      </c>
      <c r="C17" s="30">
        <v>0</v>
      </c>
      <c r="D17" s="59">
        <v>10</v>
      </c>
      <c r="E17" s="40">
        <v>25</v>
      </c>
      <c r="F17" s="40">
        <v>13</v>
      </c>
      <c r="G17" s="79">
        <v>10</v>
      </c>
      <c r="H17" s="30">
        <v>21</v>
      </c>
      <c r="I17" s="39">
        <v>1</v>
      </c>
      <c r="J17" s="30">
        <v>2</v>
      </c>
      <c r="K17" s="59">
        <v>69</v>
      </c>
      <c r="L17" s="39">
        <v>71</v>
      </c>
      <c r="M17" s="39">
        <v>27</v>
      </c>
      <c r="N17" s="40">
        <v>24</v>
      </c>
      <c r="O17" s="61">
        <v>23</v>
      </c>
    </row>
    <row r="18" spans="1:15" ht="12.75">
      <c r="A18" s="1" t="s">
        <v>62</v>
      </c>
      <c r="B18" s="39">
        <v>0</v>
      </c>
      <c r="C18" s="30">
        <v>0</v>
      </c>
      <c r="D18" s="59">
        <v>4</v>
      </c>
      <c r="E18" s="40">
        <v>13</v>
      </c>
      <c r="F18" s="40">
        <v>6</v>
      </c>
      <c r="G18" s="79">
        <v>6</v>
      </c>
      <c r="H18" s="30">
        <v>18</v>
      </c>
      <c r="I18" s="39">
        <v>0</v>
      </c>
      <c r="J18" s="30">
        <v>0</v>
      </c>
      <c r="K18" s="59">
        <v>48</v>
      </c>
      <c r="L18" s="39">
        <v>51</v>
      </c>
      <c r="M18" s="39">
        <v>16</v>
      </c>
      <c r="N18" s="40">
        <v>18</v>
      </c>
      <c r="O18" s="61">
        <v>11</v>
      </c>
    </row>
    <row r="19" spans="1:15" ht="12.75">
      <c r="A19" s="1" t="s">
        <v>87</v>
      </c>
      <c r="B19" s="39">
        <v>3</v>
      </c>
      <c r="C19" s="30">
        <v>0</v>
      </c>
      <c r="D19" s="59">
        <v>0</v>
      </c>
      <c r="E19" s="40">
        <v>9</v>
      </c>
      <c r="F19" s="40">
        <v>0</v>
      </c>
      <c r="G19" s="79">
        <v>5</v>
      </c>
      <c r="H19" s="30">
        <v>5</v>
      </c>
      <c r="I19" s="39">
        <v>2</v>
      </c>
      <c r="J19" s="30">
        <v>1</v>
      </c>
      <c r="K19" s="59">
        <v>16</v>
      </c>
      <c r="L19" s="39">
        <v>16</v>
      </c>
      <c r="M19" s="39">
        <v>8</v>
      </c>
      <c r="N19" s="40">
        <v>7</v>
      </c>
      <c r="O19" s="61">
        <v>4</v>
      </c>
    </row>
    <row r="20" spans="1:15" ht="12.75">
      <c r="A20" s="1" t="s">
        <v>63</v>
      </c>
      <c r="B20" s="39">
        <v>0</v>
      </c>
      <c r="C20" s="30">
        <v>1</v>
      </c>
      <c r="D20" s="59">
        <v>3</v>
      </c>
      <c r="E20" s="40">
        <v>26</v>
      </c>
      <c r="F20" s="40">
        <v>17</v>
      </c>
      <c r="G20" s="79">
        <v>12</v>
      </c>
      <c r="H20" s="30">
        <v>25</v>
      </c>
      <c r="I20" s="39">
        <v>1</v>
      </c>
      <c r="J20" s="30">
        <v>0</v>
      </c>
      <c r="K20" s="59">
        <v>79</v>
      </c>
      <c r="L20" s="39">
        <v>87</v>
      </c>
      <c r="M20" s="39">
        <v>31</v>
      </c>
      <c r="N20" s="40">
        <v>28</v>
      </c>
      <c r="O20" s="61">
        <v>18</v>
      </c>
    </row>
    <row r="21" spans="1:15" ht="12.75">
      <c r="A21" s="1" t="s">
        <v>64</v>
      </c>
      <c r="B21" s="39">
        <v>1</v>
      </c>
      <c r="C21" s="30">
        <v>0</v>
      </c>
      <c r="D21" s="59">
        <v>4</v>
      </c>
      <c r="E21" s="40">
        <v>26</v>
      </c>
      <c r="F21" s="40">
        <v>10</v>
      </c>
      <c r="G21" s="79">
        <v>17</v>
      </c>
      <c r="H21" s="30">
        <v>42</v>
      </c>
      <c r="I21" s="39">
        <v>1</v>
      </c>
      <c r="J21" s="30">
        <v>0</v>
      </c>
      <c r="K21" s="59">
        <v>94</v>
      </c>
      <c r="L21" s="39">
        <v>102</v>
      </c>
      <c r="M21" s="39">
        <v>42</v>
      </c>
      <c r="N21" s="40">
        <v>34</v>
      </c>
      <c r="O21" s="61">
        <v>19</v>
      </c>
    </row>
    <row r="22" spans="1:15" ht="12.75">
      <c r="A22" s="1" t="s">
        <v>65</v>
      </c>
      <c r="B22" s="39">
        <v>4</v>
      </c>
      <c r="C22" s="30">
        <v>2</v>
      </c>
      <c r="D22" s="59">
        <v>7</v>
      </c>
      <c r="E22" s="40">
        <v>20</v>
      </c>
      <c r="F22" s="40">
        <v>5</v>
      </c>
      <c r="G22" s="79">
        <v>15</v>
      </c>
      <c r="H22" s="30">
        <v>39</v>
      </c>
      <c r="I22" s="39">
        <v>3</v>
      </c>
      <c r="J22" s="30">
        <v>3</v>
      </c>
      <c r="K22" s="59">
        <v>81</v>
      </c>
      <c r="L22" s="39">
        <v>87</v>
      </c>
      <c r="M22" s="39">
        <v>39</v>
      </c>
      <c r="N22" s="40">
        <v>23</v>
      </c>
      <c r="O22" s="61">
        <v>20</v>
      </c>
    </row>
    <row r="23" spans="1:15" ht="12.75">
      <c r="A23" s="1" t="s">
        <v>66</v>
      </c>
      <c r="B23" s="39">
        <v>4</v>
      </c>
      <c r="C23" s="30">
        <v>1</v>
      </c>
      <c r="D23" s="59">
        <v>5</v>
      </c>
      <c r="E23" s="40">
        <v>12</v>
      </c>
      <c r="F23" s="40">
        <v>4</v>
      </c>
      <c r="G23" s="79">
        <v>14</v>
      </c>
      <c r="H23" s="30">
        <v>18</v>
      </c>
      <c r="I23" s="39">
        <v>1</v>
      </c>
      <c r="J23" s="30">
        <v>3</v>
      </c>
      <c r="K23" s="59">
        <v>49</v>
      </c>
      <c r="L23" s="39">
        <v>53</v>
      </c>
      <c r="M23" s="39">
        <v>20</v>
      </c>
      <c r="N23" s="40">
        <v>22</v>
      </c>
      <c r="O23" s="61">
        <v>11</v>
      </c>
    </row>
    <row r="24" spans="1:15" ht="12.75">
      <c r="A24" s="1" t="s">
        <v>88</v>
      </c>
      <c r="B24" s="65">
        <v>0</v>
      </c>
      <c r="C24" s="80">
        <v>0</v>
      </c>
      <c r="D24" s="113">
        <v>1</v>
      </c>
      <c r="E24" s="86">
        <v>3</v>
      </c>
      <c r="F24" s="86">
        <v>6</v>
      </c>
      <c r="G24" s="79">
        <v>9</v>
      </c>
      <c r="H24" s="30">
        <v>4</v>
      </c>
      <c r="I24" s="65">
        <v>0</v>
      </c>
      <c r="J24" s="80">
        <v>0</v>
      </c>
      <c r="K24" s="113">
        <v>22</v>
      </c>
      <c r="L24" s="65">
        <v>22</v>
      </c>
      <c r="M24" s="65">
        <v>10</v>
      </c>
      <c r="N24" s="86">
        <v>9</v>
      </c>
      <c r="O24" s="61">
        <v>4</v>
      </c>
    </row>
    <row r="25" spans="1:15" ht="12.75">
      <c r="A25" s="9" t="s">
        <v>0</v>
      </c>
      <c r="B25" s="25">
        <f aca="true" t="shared" si="0" ref="B25:O25">SUM(B7:B24)</f>
        <v>46</v>
      </c>
      <c r="C25" s="25">
        <f t="shared" si="0"/>
        <v>12</v>
      </c>
      <c r="D25" s="25">
        <f t="shared" si="0"/>
        <v>97</v>
      </c>
      <c r="E25" s="25">
        <f t="shared" si="0"/>
        <v>312</v>
      </c>
      <c r="F25" s="25">
        <f t="shared" si="0"/>
        <v>162</v>
      </c>
      <c r="G25" s="25">
        <f t="shared" si="0"/>
        <v>215</v>
      </c>
      <c r="H25" s="25">
        <f t="shared" si="0"/>
        <v>476</v>
      </c>
      <c r="I25" s="25">
        <f t="shared" si="0"/>
        <v>20</v>
      </c>
      <c r="J25" s="25">
        <f t="shared" si="0"/>
        <v>37</v>
      </c>
      <c r="K25" s="25">
        <f t="shared" si="0"/>
        <v>1173</v>
      </c>
      <c r="L25" s="25">
        <f t="shared" si="0"/>
        <v>1254</v>
      </c>
      <c r="M25" s="25">
        <f t="shared" si="0"/>
        <v>499</v>
      </c>
      <c r="N25" s="25">
        <f t="shared" si="0"/>
        <v>440</v>
      </c>
      <c r="O25" s="25">
        <f t="shared" si="0"/>
        <v>283</v>
      </c>
    </row>
  </sheetData>
  <sheetProtection selectLockedCells="1"/>
  <mergeCells count="6">
    <mergeCell ref="B3:H3"/>
    <mergeCell ref="B2:H2"/>
    <mergeCell ref="I2:K2"/>
    <mergeCell ref="M2:O2"/>
    <mergeCell ref="I3:K3"/>
    <mergeCell ref="M3:O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17.28125" style="24" bestFit="1" customWidth="1"/>
    <col min="2" max="7" width="8.57421875" style="16" customWidth="1"/>
    <col min="8" max="10" width="9.7109375" style="16" customWidth="1"/>
    <col min="11" max="16384" width="9.140625" style="16" customWidth="1"/>
  </cols>
  <sheetData>
    <row r="1" spans="1:7" ht="12.75">
      <c r="A1" s="31"/>
      <c r="B1" s="145" t="s">
        <v>7</v>
      </c>
      <c r="C1" s="145"/>
      <c r="D1" s="126" t="s">
        <v>8</v>
      </c>
      <c r="E1" s="126"/>
      <c r="F1" s="126"/>
      <c r="G1" s="126"/>
    </row>
    <row r="2" spans="1:7" ht="12.75">
      <c r="A2" s="34"/>
      <c r="B2" s="146" t="s">
        <v>12</v>
      </c>
      <c r="C2" s="146"/>
      <c r="D2" s="146" t="s">
        <v>13</v>
      </c>
      <c r="E2" s="146"/>
      <c r="F2" s="146"/>
      <c r="G2" s="146"/>
    </row>
    <row r="3" spans="1:7" ht="12.75">
      <c r="A3" s="35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6" t="s">
        <v>16</v>
      </c>
      <c r="B4" s="5" t="s">
        <v>50</v>
      </c>
      <c r="C4" s="5" t="s">
        <v>43</v>
      </c>
      <c r="D4" s="5" t="s">
        <v>110</v>
      </c>
      <c r="E4" s="5" t="s">
        <v>111</v>
      </c>
      <c r="F4" s="5" t="s">
        <v>112</v>
      </c>
      <c r="G4" s="5" t="s">
        <v>51</v>
      </c>
    </row>
    <row r="5" spans="1:7" ht="13.5" thickBot="1">
      <c r="A5" s="18"/>
      <c r="B5" s="19"/>
      <c r="C5" s="19"/>
      <c r="D5" s="19"/>
      <c r="E5" s="19"/>
      <c r="F5" s="19"/>
      <c r="G5" s="20"/>
    </row>
    <row r="6" spans="1:7" ht="12.75">
      <c r="A6" s="1" t="s">
        <v>53</v>
      </c>
      <c r="B6" s="47">
        <v>1</v>
      </c>
      <c r="C6" s="26">
        <v>74</v>
      </c>
      <c r="D6" s="37">
        <v>0</v>
      </c>
      <c r="E6" s="27">
        <v>1</v>
      </c>
      <c r="F6" s="58">
        <v>30</v>
      </c>
      <c r="G6" s="27">
        <v>47</v>
      </c>
    </row>
    <row r="7" spans="1:7" ht="12.75">
      <c r="A7" s="1" t="s">
        <v>54</v>
      </c>
      <c r="B7" s="93">
        <v>0</v>
      </c>
      <c r="C7" s="29">
        <v>80</v>
      </c>
      <c r="D7" s="39">
        <v>0</v>
      </c>
      <c r="E7" s="30">
        <v>0</v>
      </c>
      <c r="F7" s="59">
        <v>44</v>
      </c>
      <c r="G7" s="30">
        <v>48</v>
      </c>
    </row>
    <row r="8" spans="1:7" ht="12.75">
      <c r="A8" s="1" t="s">
        <v>55</v>
      </c>
      <c r="B8" s="93">
        <v>4</v>
      </c>
      <c r="C8" s="29">
        <v>97</v>
      </c>
      <c r="D8" s="39">
        <v>2</v>
      </c>
      <c r="E8" s="30">
        <v>3</v>
      </c>
      <c r="F8" s="59">
        <v>53</v>
      </c>
      <c r="G8" s="30">
        <v>52</v>
      </c>
    </row>
    <row r="9" spans="1:7" ht="12.75">
      <c r="A9" s="1" t="s">
        <v>56</v>
      </c>
      <c r="B9" s="93">
        <v>10</v>
      </c>
      <c r="C9" s="29">
        <v>66</v>
      </c>
      <c r="D9" s="39">
        <v>3</v>
      </c>
      <c r="E9" s="30">
        <v>11</v>
      </c>
      <c r="F9" s="59">
        <v>29</v>
      </c>
      <c r="G9" s="30">
        <v>42</v>
      </c>
    </row>
    <row r="10" spans="1:7" ht="12.75">
      <c r="A10" s="1" t="s">
        <v>57</v>
      </c>
      <c r="B10" s="93">
        <v>5</v>
      </c>
      <c r="C10" s="29">
        <v>80</v>
      </c>
      <c r="D10" s="39">
        <v>0</v>
      </c>
      <c r="E10" s="30">
        <v>6</v>
      </c>
      <c r="F10" s="59">
        <v>38</v>
      </c>
      <c r="G10" s="30">
        <v>50</v>
      </c>
    </row>
    <row r="11" spans="1:7" ht="12.75">
      <c r="A11" s="1" t="s">
        <v>85</v>
      </c>
      <c r="B11" s="93">
        <v>0</v>
      </c>
      <c r="C11" s="29">
        <v>37</v>
      </c>
      <c r="D11" s="39">
        <v>0</v>
      </c>
      <c r="E11" s="30">
        <v>0</v>
      </c>
      <c r="F11" s="59">
        <v>16</v>
      </c>
      <c r="G11" s="30">
        <v>22</v>
      </c>
    </row>
    <row r="12" spans="1:7" ht="12.75">
      <c r="A12" s="1" t="s">
        <v>86</v>
      </c>
      <c r="B12" s="93">
        <v>0</v>
      </c>
      <c r="C12" s="29">
        <v>66</v>
      </c>
      <c r="D12" s="39">
        <v>0</v>
      </c>
      <c r="E12" s="30">
        <v>0</v>
      </c>
      <c r="F12" s="59">
        <v>30</v>
      </c>
      <c r="G12" s="30">
        <v>44</v>
      </c>
    </row>
    <row r="13" spans="1:7" ht="12.75">
      <c r="A13" s="1" t="s">
        <v>58</v>
      </c>
      <c r="B13" s="93">
        <v>2</v>
      </c>
      <c r="C13" s="29">
        <v>69</v>
      </c>
      <c r="D13" s="39">
        <v>1</v>
      </c>
      <c r="E13" s="30">
        <v>1</v>
      </c>
      <c r="F13" s="59">
        <v>29</v>
      </c>
      <c r="G13" s="30">
        <v>42</v>
      </c>
    </row>
    <row r="14" spans="1:7" ht="12.75">
      <c r="A14" s="1" t="s">
        <v>59</v>
      </c>
      <c r="B14" s="93">
        <v>5</v>
      </c>
      <c r="C14" s="29">
        <v>55</v>
      </c>
      <c r="D14" s="39">
        <v>1</v>
      </c>
      <c r="E14" s="30">
        <v>7</v>
      </c>
      <c r="F14" s="59">
        <v>33</v>
      </c>
      <c r="G14" s="30">
        <v>28</v>
      </c>
    </row>
    <row r="15" spans="1:7" ht="12.75">
      <c r="A15" s="1" t="s">
        <v>60</v>
      </c>
      <c r="B15" s="93">
        <v>4</v>
      </c>
      <c r="C15" s="29">
        <v>90</v>
      </c>
      <c r="D15" s="39">
        <v>1</v>
      </c>
      <c r="E15" s="30">
        <v>4</v>
      </c>
      <c r="F15" s="59">
        <v>43</v>
      </c>
      <c r="G15" s="30">
        <v>59</v>
      </c>
    </row>
    <row r="16" spans="1:7" ht="12.75">
      <c r="A16" s="1" t="s">
        <v>61</v>
      </c>
      <c r="B16" s="93">
        <v>3</v>
      </c>
      <c r="C16" s="29">
        <v>66</v>
      </c>
      <c r="D16" s="39">
        <v>0</v>
      </c>
      <c r="E16" s="30">
        <v>3</v>
      </c>
      <c r="F16" s="59">
        <v>34</v>
      </c>
      <c r="G16" s="30">
        <v>38</v>
      </c>
    </row>
    <row r="17" spans="1:7" ht="12.75">
      <c r="A17" s="1" t="s">
        <v>62</v>
      </c>
      <c r="B17" s="93">
        <v>0</v>
      </c>
      <c r="C17" s="29">
        <v>47</v>
      </c>
      <c r="D17" s="39">
        <v>0</v>
      </c>
      <c r="E17" s="30">
        <v>0</v>
      </c>
      <c r="F17" s="59">
        <v>26</v>
      </c>
      <c r="G17" s="30">
        <v>22</v>
      </c>
    </row>
    <row r="18" spans="1:7" ht="12.75">
      <c r="A18" s="1" t="s">
        <v>87</v>
      </c>
      <c r="B18" s="93">
        <v>3</v>
      </c>
      <c r="C18" s="29">
        <v>15</v>
      </c>
      <c r="D18" s="39">
        <v>0</v>
      </c>
      <c r="E18" s="30">
        <v>3</v>
      </c>
      <c r="F18" s="59">
        <v>10</v>
      </c>
      <c r="G18" s="30">
        <v>8</v>
      </c>
    </row>
    <row r="19" spans="1:7" ht="12.75">
      <c r="A19" s="1" t="s">
        <v>63</v>
      </c>
      <c r="B19" s="93">
        <v>1</v>
      </c>
      <c r="C19" s="29">
        <v>75</v>
      </c>
      <c r="D19" s="39">
        <v>0</v>
      </c>
      <c r="E19" s="30">
        <v>1</v>
      </c>
      <c r="F19" s="59">
        <v>38</v>
      </c>
      <c r="G19" s="30">
        <v>40</v>
      </c>
    </row>
    <row r="20" spans="1:7" ht="12.75">
      <c r="A20" s="1" t="s">
        <v>64</v>
      </c>
      <c r="B20" s="93">
        <v>2</v>
      </c>
      <c r="C20" s="29">
        <v>97</v>
      </c>
      <c r="D20" s="39">
        <v>0</v>
      </c>
      <c r="E20" s="30">
        <v>2</v>
      </c>
      <c r="F20" s="59">
        <v>49</v>
      </c>
      <c r="G20" s="30">
        <v>52</v>
      </c>
    </row>
    <row r="21" spans="1:7" ht="12.75">
      <c r="A21" s="1" t="s">
        <v>65</v>
      </c>
      <c r="B21" s="93">
        <v>4</v>
      </c>
      <c r="C21" s="29">
        <v>78</v>
      </c>
      <c r="D21" s="39">
        <v>0</v>
      </c>
      <c r="E21" s="30">
        <v>7</v>
      </c>
      <c r="F21" s="59">
        <v>34</v>
      </c>
      <c r="G21" s="30">
        <v>55</v>
      </c>
    </row>
    <row r="22" spans="1:7" ht="12.75">
      <c r="A22" s="1" t="s">
        <v>66</v>
      </c>
      <c r="B22" s="93">
        <v>4</v>
      </c>
      <c r="C22" s="29">
        <v>49</v>
      </c>
      <c r="D22" s="39">
        <v>0</v>
      </c>
      <c r="E22" s="30">
        <v>5</v>
      </c>
      <c r="F22" s="59">
        <v>19</v>
      </c>
      <c r="G22" s="30">
        <v>36</v>
      </c>
    </row>
    <row r="23" spans="1:7" ht="12.75">
      <c r="A23" s="1" t="s">
        <v>88</v>
      </c>
      <c r="B23" s="121">
        <v>0</v>
      </c>
      <c r="C23" s="120">
        <v>22</v>
      </c>
      <c r="D23" s="65">
        <v>0</v>
      </c>
      <c r="E23" s="80">
        <v>0</v>
      </c>
      <c r="F23" s="113">
        <v>4</v>
      </c>
      <c r="G23" s="80">
        <v>18</v>
      </c>
    </row>
    <row r="24" spans="1:7" ht="12.75">
      <c r="A24" s="9" t="s">
        <v>0</v>
      </c>
      <c r="B24" s="25">
        <f aca="true" t="shared" si="0" ref="B24:G24">SUM(B6:B23)</f>
        <v>48</v>
      </c>
      <c r="C24" s="25">
        <f t="shared" si="0"/>
        <v>1163</v>
      </c>
      <c r="D24" s="25">
        <f t="shared" si="0"/>
        <v>8</v>
      </c>
      <c r="E24" s="25">
        <f t="shared" si="0"/>
        <v>54</v>
      </c>
      <c r="F24" s="25">
        <f t="shared" si="0"/>
        <v>559</v>
      </c>
      <c r="G24" s="25">
        <f t="shared" si="0"/>
        <v>703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17.28125" style="24" bestFit="1" customWidth="1"/>
    <col min="2" max="2" width="14.7109375" style="16" bestFit="1" customWidth="1"/>
    <col min="3" max="3" width="12.421875" style="16" bestFit="1" customWidth="1"/>
    <col min="4" max="4" width="13.140625" style="16" bestFit="1" customWidth="1"/>
    <col min="5" max="9" width="8.57421875" style="16" customWidth="1"/>
    <col min="10" max="16384" width="9.140625" style="16" customWidth="1"/>
  </cols>
  <sheetData>
    <row r="1" spans="1:9" ht="12.75">
      <c r="A1" s="85"/>
      <c r="B1" s="102" t="s">
        <v>26</v>
      </c>
      <c r="C1" s="139" t="s">
        <v>19</v>
      </c>
      <c r="D1" s="141"/>
      <c r="E1" s="147"/>
      <c r="F1" s="148"/>
      <c r="G1" s="148"/>
      <c r="H1" s="148"/>
      <c r="I1" s="149"/>
    </row>
    <row r="2" spans="1:9" ht="12.75">
      <c r="A2" s="69"/>
      <c r="B2" s="49" t="s">
        <v>21</v>
      </c>
      <c r="C2" s="130" t="s">
        <v>28</v>
      </c>
      <c r="D2" s="132"/>
      <c r="E2" s="127" t="s">
        <v>14</v>
      </c>
      <c r="F2" s="128"/>
      <c r="G2" s="128"/>
      <c r="H2" s="128"/>
      <c r="I2" s="129"/>
    </row>
    <row r="3" spans="1:9" s="33" customFormat="1" ht="12.75">
      <c r="A3" s="34"/>
      <c r="B3" s="75" t="s">
        <v>27</v>
      </c>
      <c r="C3" s="12" t="s">
        <v>27</v>
      </c>
      <c r="D3" s="12" t="s">
        <v>27</v>
      </c>
      <c r="E3" s="127" t="s">
        <v>15</v>
      </c>
      <c r="F3" s="128"/>
      <c r="G3" s="128"/>
      <c r="H3" s="128"/>
      <c r="I3" s="129"/>
    </row>
    <row r="4" spans="1:9" ht="13.5" customHeight="1">
      <c r="A4" s="35"/>
      <c r="B4" s="76" t="s">
        <v>113</v>
      </c>
      <c r="C4" s="12" t="s">
        <v>114</v>
      </c>
      <c r="D4" s="12" t="s">
        <v>115</v>
      </c>
      <c r="E4" s="13"/>
      <c r="F4" s="14"/>
      <c r="G4" s="14"/>
      <c r="H4" s="14"/>
      <c r="I4" s="15"/>
    </row>
    <row r="5" spans="1:9" s="104" customFormat="1" ht="87.75" customHeight="1" thickBot="1">
      <c r="A5" s="103" t="s">
        <v>16</v>
      </c>
      <c r="B5" s="7" t="s">
        <v>113</v>
      </c>
      <c r="C5" s="7" t="s">
        <v>114</v>
      </c>
      <c r="D5" s="7" t="s">
        <v>115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53</v>
      </c>
      <c r="B7" s="37">
        <v>69</v>
      </c>
      <c r="C7" s="37">
        <v>68</v>
      </c>
      <c r="D7" s="60">
        <v>66</v>
      </c>
      <c r="E7" s="27">
        <v>486</v>
      </c>
      <c r="F7" s="27">
        <v>6</v>
      </c>
      <c r="G7" s="54">
        <f>IF(F7&lt;&gt;0,F7+E7,"")</f>
        <v>492</v>
      </c>
      <c r="H7" s="27">
        <v>88</v>
      </c>
      <c r="I7" s="28">
        <f>IF(H7&lt;&gt;0,H7/G7,"")</f>
        <v>0.17886178861788618</v>
      </c>
    </row>
    <row r="8" spans="1:9" s="21" customFormat="1" ht="12.75">
      <c r="A8" s="1" t="s">
        <v>54</v>
      </c>
      <c r="B8" s="39">
        <v>75</v>
      </c>
      <c r="C8" s="39">
        <v>74</v>
      </c>
      <c r="D8" s="61">
        <v>69</v>
      </c>
      <c r="E8" s="30">
        <v>489</v>
      </c>
      <c r="F8" s="30">
        <v>2</v>
      </c>
      <c r="G8" s="55">
        <f aca="true" t="shared" si="0" ref="G8:G23">IF(F8&lt;&gt;0,F8+E8,"")</f>
        <v>491</v>
      </c>
      <c r="H8" s="30">
        <v>102</v>
      </c>
      <c r="I8" s="28">
        <f aca="true" t="shared" si="1" ref="I8:I24">IF(H8&lt;&gt;0,H8/G8,"")</f>
        <v>0.20773930753564154</v>
      </c>
    </row>
    <row r="9" spans="1:9" s="21" customFormat="1" ht="12.75">
      <c r="A9" s="1" t="s">
        <v>55</v>
      </c>
      <c r="B9" s="39">
        <v>99</v>
      </c>
      <c r="C9" s="39">
        <v>96</v>
      </c>
      <c r="D9" s="61">
        <v>96</v>
      </c>
      <c r="E9" s="30">
        <v>414</v>
      </c>
      <c r="F9" s="30">
        <v>2</v>
      </c>
      <c r="G9" s="55">
        <f t="shared" si="0"/>
        <v>416</v>
      </c>
      <c r="H9" s="30">
        <v>114</v>
      </c>
      <c r="I9" s="28">
        <f t="shared" si="1"/>
        <v>0.27403846153846156</v>
      </c>
    </row>
    <row r="10" spans="1:9" s="21" customFormat="1" ht="12.75">
      <c r="A10" s="1" t="s">
        <v>56</v>
      </c>
      <c r="B10" s="39">
        <v>80</v>
      </c>
      <c r="C10" s="39">
        <v>75</v>
      </c>
      <c r="D10" s="61">
        <v>78</v>
      </c>
      <c r="E10" s="30">
        <v>386</v>
      </c>
      <c r="F10" s="30">
        <v>4</v>
      </c>
      <c r="G10" s="55">
        <f t="shared" si="0"/>
        <v>390</v>
      </c>
      <c r="H10" s="30">
        <v>77</v>
      </c>
      <c r="I10" s="28">
        <f t="shared" si="1"/>
        <v>0.19743589743589743</v>
      </c>
    </row>
    <row r="11" spans="1:9" s="21" customFormat="1" ht="12.75">
      <c r="A11" s="1" t="s">
        <v>57</v>
      </c>
      <c r="B11" s="39">
        <v>75</v>
      </c>
      <c r="C11" s="39">
        <v>73</v>
      </c>
      <c r="D11" s="61">
        <v>72</v>
      </c>
      <c r="E11" s="30">
        <v>447</v>
      </c>
      <c r="F11" s="30">
        <v>2</v>
      </c>
      <c r="G11" s="55">
        <f t="shared" si="0"/>
        <v>449</v>
      </c>
      <c r="H11" s="30">
        <v>95</v>
      </c>
      <c r="I11" s="28">
        <f t="shared" si="1"/>
        <v>0.21158129175946547</v>
      </c>
    </row>
    <row r="12" spans="1:9" s="21" customFormat="1" ht="12.75">
      <c r="A12" s="1" t="s">
        <v>85</v>
      </c>
      <c r="B12" s="39">
        <v>37</v>
      </c>
      <c r="C12" s="39">
        <v>36</v>
      </c>
      <c r="D12" s="61">
        <v>35</v>
      </c>
      <c r="E12" s="30">
        <v>151</v>
      </c>
      <c r="F12" s="30">
        <v>0</v>
      </c>
      <c r="G12" s="55">
        <v>151</v>
      </c>
      <c r="H12" s="30">
        <v>45</v>
      </c>
      <c r="I12" s="28">
        <f t="shared" si="1"/>
        <v>0.2980132450331126</v>
      </c>
    </row>
    <row r="13" spans="1:9" s="21" customFormat="1" ht="12.75">
      <c r="A13" s="1" t="s">
        <v>86</v>
      </c>
      <c r="B13" s="39">
        <v>61</v>
      </c>
      <c r="C13" s="39">
        <v>60</v>
      </c>
      <c r="D13" s="61">
        <v>60</v>
      </c>
      <c r="E13" s="30">
        <v>288</v>
      </c>
      <c r="F13" s="30">
        <v>2</v>
      </c>
      <c r="G13" s="55">
        <f t="shared" si="0"/>
        <v>290</v>
      </c>
      <c r="H13" s="30">
        <v>81</v>
      </c>
      <c r="I13" s="28">
        <f t="shared" si="1"/>
        <v>0.2793103448275862</v>
      </c>
    </row>
    <row r="14" spans="1:9" s="21" customFormat="1" ht="12.75">
      <c r="A14" s="1" t="s">
        <v>58</v>
      </c>
      <c r="B14" s="39">
        <v>74</v>
      </c>
      <c r="C14" s="39">
        <v>69</v>
      </c>
      <c r="D14" s="61">
        <v>66</v>
      </c>
      <c r="E14" s="30">
        <v>428</v>
      </c>
      <c r="F14" s="30">
        <v>2</v>
      </c>
      <c r="G14" s="55">
        <f t="shared" si="0"/>
        <v>430</v>
      </c>
      <c r="H14" s="30">
        <v>77</v>
      </c>
      <c r="I14" s="28">
        <f t="shared" si="1"/>
        <v>0.17906976744186046</v>
      </c>
    </row>
    <row r="15" spans="1:9" s="21" customFormat="1" ht="12.75">
      <c r="A15" s="1" t="s">
        <v>59</v>
      </c>
      <c r="B15" s="39">
        <v>56</v>
      </c>
      <c r="C15" s="39">
        <v>52</v>
      </c>
      <c r="D15" s="61">
        <v>54</v>
      </c>
      <c r="E15" s="30">
        <v>402</v>
      </c>
      <c r="F15" s="30">
        <v>2</v>
      </c>
      <c r="G15" s="55">
        <f t="shared" si="0"/>
        <v>404</v>
      </c>
      <c r="H15" s="30">
        <v>71</v>
      </c>
      <c r="I15" s="28">
        <f t="shared" si="1"/>
        <v>0.17574257425742573</v>
      </c>
    </row>
    <row r="16" spans="1:9" s="21" customFormat="1" ht="12.75">
      <c r="A16" s="1" t="s">
        <v>60</v>
      </c>
      <c r="B16" s="39">
        <v>86</v>
      </c>
      <c r="C16" s="39">
        <v>85</v>
      </c>
      <c r="D16" s="61">
        <v>82</v>
      </c>
      <c r="E16" s="30">
        <v>556</v>
      </c>
      <c r="F16" s="30">
        <v>11</v>
      </c>
      <c r="G16" s="55">
        <f t="shared" si="0"/>
        <v>567</v>
      </c>
      <c r="H16" s="30">
        <v>109</v>
      </c>
      <c r="I16" s="28">
        <f t="shared" si="1"/>
        <v>0.19223985890652556</v>
      </c>
    </row>
    <row r="17" spans="1:9" s="21" customFormat="1" ht="12.75">
      <c r="A17" s="1" t="s">
        <v>61</v>
      </c>
      <c r="B17" s="39">
        <v>66</v>
      </c>
      <c r="C17" s="39">
        <v>65</v>
      </c>
      <c r="D17" s="61">
        <v>64</v>
      </c>
      <c r="E17" s="30">
        <v>252</v>
      </c>
      <c r="F17" s="30">
        <v>5</v>
      </c>
      <c r="G17" s="55">
        <f t="shared" si="0"/>
        <v>257</v>
      </c>
      <c r="H17" s="30">
        <v>81</v>
      </c>
      <c r="I17" s="28">
        <f t="shared" si="1"/>
        <v>0.3151750972762646</v>
      </c>
    </row>
    <row r="18" spans="1:9" s="21" customFormat="1" ht="12.75">
      <c r="A18" s="1" t="s">
        <v>62</v>
      </c>
      <c r="B18" s="39">
        <v>41</v>
      </c>
      <c r="C18" s="39">
        <v>41</v>
      </c>
      <c r="D18" s="61">
        <v>40</v>
      </c>
      <c r="E18" s="30">
        <v>171</v>
      </c>
      <c r="F18" s="30">
        <v>3</v>
      </c>
      <c r="G18" s="55">
        <f t="shared" si="0"/>
        <v>174</v>
      </c>
      <c r="H18" s="30">
        <v>55</v>
      </c>
      <c r="I18" s="28">
        <f t="shared" si="1"/>
        <v>0.3160919540229885</v>
      </c>
    </row>
    <row r="19" spans="1:9" s="21" customFormat="1" ht="12.75">
      <c r="A19" s="1" t="s">
        <v>87</v>
      </c>
      <c r="B19" s="39">
        <v>22</v>
      </c>
      <c r="C19" s="39">
        <v>20</v>
      </c>
      <c r="D19" s="61">
        <v>20</v>
      </c>
      <c r="E19" s="30">
        <v>60</v>
      </c>
      <c r="F19" s="30">
        <v>0</v>
      </c>
      <c r="G19" s="55">
        <v>60</v>
      </c>
      <c r="H19" s="30">
        <v>19</v>
      </c>
      <c r="I19" s="28">
        <f t="shared" si="1"/>
        <v>0.31666666666666665</v>
      </c>
    </row>
    <row r="20" spans="1:9" s="21" customFormat="1" ht="12.75">
      <c r="A20" s="1" t="s">
        <v>63</v>
      </c>
      <c r="B20" s="39">
        <v>79</v>
      </c>
      <c r="C20" s="39">
        <v>76</v>
      </c>
      <c r="D20" s="61">
        <v>74</v>
      </c>
      <c r="E20" s="30">
        <v>306</v>
      </c>
      <c r="F20" s="30">
        <v>2</v>
      </c>
      <c r="G20" s="55">
        <f t="shared" si="0"/>
        <v>308</v>
      </c>
      <c r="H20" s="30">
        <v>91</v>
      </c>
      <c r="I20" s="28">
        <f t="shared" si="1"/>
        <v>0.29545454545454547</v>
      </c>
    </row>
    <row r="21" spans="1:9" s="41" customFormat="1" ht="12.75">
      <c r="A21" s="1" t="s">
        <v>64</v>
      </c>
      <c r="B21" s="39">
        <v>96</v>
      </c>
      <c r="C21" s="39">
        <v>92</v>
      </c>
      <c r="D21" s="61">
        <v>86</v>
      </c>
      <c r="E21" s="30">
        <v>519</v>
      </c>
      <c r="F21" s="30">
        <v>4</v>
      </c>
      <c r="G21" s="55">
        <f t="shared" si="0"/>
        <v>523</v>
      </c>
      <c r="H21" s="30">
        <v>119</v>
      </c>
      <c r="I21" s="28">
        <f t="shared" si="1"/>
        <v>0.22753346080305928</v>
      </c>
    </row>
    <row r="22" spans="1:9" s="41" customFormat="1" ht="12.75">
      <c r="A22" s="1" t="s">
        <v>65</v>
      </c>
      <c r="B22" s="39">
        <v>78</v>
      </c>
      <c r="C22" s="39">
        <v>79</v>
      </c>
      <c r="D22" s="61">
        <v>72</v>
      </c>
      <c r="E22" s="30">
        <v>385</v>
      </c>
      <c r="F22" s="30">
        <v>2</v>
      </c>
      <c r="G22" s="55">
        <f t="shared" si="0"/>
        <v>387</v>
      </c>
      <c r="H22" s="30">
        <v>98</v>
      </c>
      <c r="I22" s="28">
        <f t="shared" si="1"/>
        <v>0.2532299741602067</v>
      </c>
    </row>
    <row r="23" spans="1:9" s="41" customFormat="1" ht="12.75">
      <c r="A23" s="1" t="s">
        <v>66</v>
      </c>
      <c r="B23" s="42">
        <v>51</v>
      </c>
      <c r="C23" s="39">
        <v>51</v>
      </c>
      <c r="D23" s="61">
        <v>47</v>
      </c>
      <c r="E23" s="30">
        <v>269</v>
      </c>
      <c r="F23" s="30">
        <v>1</v>
      </c>
      <c r="G23" s="55">
        <f t="shared" si="0"/>
        <v>270</v>
      </c>
      <c r="H23" s="30">
        <v>63</v>
      </c>
      <c r="I23" s="28">
        <f t="shared" si="1"/>
        <v>0.23333333333333334</v>
      </c>
    </row>
    <row r="24" spans="1:9" s="41" customFormat="1" ht="12.75">
      <c r="A24" s="1" t="s">
        <v>88</v>
      </c>
      <c r="B24" s="81">
        <v>22</v>
      </c>
      <c r="C24" s="65">
        <v>22</v>
      </c>
      <c r="D24" s="61">
        <v>22</v>
      </c>
      <c r="E24" s="122">
        <v>80</v>
      </c>
      <c r="F24" s="122">
        <v>0</v>
      </c>
      <c r="G24" s="122">
        <v>80</v>
      </c>
      <c r="H24" s="30">
        <v>24</v>
      </c>
      <c r="I24" s="28">
        <f t="shared" si="1"/>
        <v>0.3</v>
      </c>
    </row>
    <row r="25" spans="1:9" ht="12.75">
      <c r="A25" s="9" t="s">
        <v>0</v>
      </c>
      <c r="B25" s="25">
        <f aca="true" t="shared" si="2" ref="B25:H25">SUM(B7:B24)</f>
        <v>1167</v>
      </c>
      <c r="C25" s="25">
        <f t="shared" si="2"/>
        <v>1134</v>
      </c>
      <c r="D25" s="25">
        <f t="shared" si="2"/>
        <v>1103</v>
      </c>
      <c r="E25" s="25">
        <f t="shared" si="2"/>
        <v>6089</v>
      </c>
      <c r="F25" s="25">
        <f t="shared" si="2"/>
        <v>50</v>
      </c>
      <c r="G25" s="25">
        <f t="shared" si="2"/>
        <v>6139</v>
      </c>
      <c r="H25" s="25">
        <f t="shared" si="2"/>
        <v>1409</v>
      </c>
      <c r="I25" s="110">
        <f>IF(H25&lt;&gt;0,H25/G25,"")</f>
        <v>0.2295162078514416</v>
      </c>
    </row>
    <row r="26" ht="12.75">
      <c r="A26" s="43"/>
    </row>
    <row r="28" spans="6:9" ht="12.75">
      <c r="F28" s="150" t="s">
        <v>139</v>
      </c>
      <c r="G28" s="150"/>
      <c r="H28" s="150"/>
      <c r="I28" s="123">
        <v>58</v>
      </c>
    </row>
  </sheetData>
  <sheetProtection selectLockedCells="1"/>
  <mergeCells count="6">
    <mergeCell ref="E3:I3"/>
    <mergeCell ref="E1:I1"/>
    <mergeCell ref="E2:I2"/>
    <mergeCell ref="C1:D1"/>
    <mergeCell ref="C2:D2"/>
    <mergeCell ref="F28:H28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14.7109375" style="24" bestFit="1" customWidth="1"/>
    <col min="2" max="8" width="8.57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8" ht="12.75">
      <c r="A1" s="31"/>
      <c r="B1" s="147"/>
      <c r="C1" s="148"/>
      <c r="D1" s="148"/>
      <c r="E1" s="148"/>
      <c r="F1" s="148"/>
      <c r="G1" s="126" t="s">
        <v>31</v>
      </c>
      <c r="H1" s="126"/>
    </row>
    <row r="2" spans="1:8" s="33" customFormat="1" ht="12.75">
      <c r="A2" s="32"/>
      <c r="B2" s="130" t="s">
        <v>69</v>
      </c>
      <c r="C2" s="131"/>
      <c r="D2" s="131"/>
      <c r="E2" s="131"/>
      <c r="F2" s="131"/>
      <c r="G2" s="127" t="s">
        <v>32</v>
      </c>
      <c r="H2" s="129"/>
    </row>
    <row r="3" spans="1:8" s="33" customFormat="1" ht="12.75">
      <c r="A3" s="32"/>
      <c r="B3" s="151" t="s">
        <v>25</v>
      </c>
      <c r="C3" s="152"/>
      <c r="D3" s="88" t="s">
        <v>17</v>
      </c>
      <c r="E3" s="151" t="s">
        <v>18</v>
      </c>
      <c r="F3" s="152"/>
      <c r="G3" s="88" t="s">
        <v>52</v>
      </c>
      <c r="H3" s="115" t="s">
        <v>119</v>
      </c>
    </row>
    <row r="4" spans="1:8" ht="12.7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</row>
    <row r="5" spans="1:8" s="17" customFormat="1" ht="87.75" customHeight="1" thickBot="1">
      <c r="A5" s="46" t="s">
        <v>16</v>
      </c>
      <c r="B5" s="4" t="s">
        <v>116</v>
      </c>
      <c r="C5" s="4" t="s">
        <v>117</v>
      </c>
      <c r="D5" s="5" t="s">
        <v>70</v>
      </c>
      <c r="E5" s="5" t="s">
        <v>118</v>
      </c>
      <c r="F5" s="5" t="s">
        <v>71</v>
      </c>
      <c r="G5" s="4" t="s">
        <v>72</v>
      </c>
      <c r="H5" s="4" t="s">
        <v>120</v>
      </c>
    </row>
    <row r="6" spans="1:8" s="21" customFormat="1" ht="12.75" customHeight="1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2.75">
      <c r="A7" s="1" t="s">
        <v>53</v>
      </c>
      <c r="B7" s="37">
        <v>61</v>
      </c>
      <c r="C7" s="60">
        <v>19</v>
      </c>
      <c r="D7" s="26">
        <v>76</v>
      </c>
      <c r="E7" s="37">
        <v>42</v>
      </c>
      <c r="F7" s="60">
        <v>43</v>
      </c>
      <c r="G7" s="37">
        <v>79</v>
      </c>
      <c r="H7" s="26">
        <v>78</v>
      </c>
    </row>
    <row r="8" spans="1:8" s="21" customFormat="1" ht="12.75">
      <c r="A8" s="1" t="s">
        <v>54</v>
      </c>
      <c r="B8" s="39">
        <v>73</v>
      </c>
      <c r="C8" s="61">
        <v>21</v>
      </c>
      <c r="D8" s="29">
        <v>81</v>
      </c>
      <c r="E8" s="39">
        <v>54</v>
      </c>
      <c r="F8" s="61">
        <v>45</v>
      </c>
      <c r="G8" s="39">
        <v>84</v>
      </c>
      <c r="H8" s="29">
        <v>82</v>
      </c>
    </row>
    <row r="9" spans="1:8" s="21" customFormat="1" ht="12.75">
      <c r="A9" s="1" t="s">
        <v>55</v>
      </c>
      <c r="B9" s="39">
        <v>85</v>
      </c>
      <c r="C9" s="61">
        <v>21</v>
      </c>
      <c r="D9" s="29">
        <v>106</v>
      </c>
      <c r="E9" s="39">
        <v>63</v>
      </c>
      <c r="F9" s="61">
        <v>49</v>
      </c>
      <c r="G9" s="39">
        <v>106</v>
      </c>
      <c r="H9" s="29">
        <v>99</v>
      </c>
    </row>
    <row r="10" spans="1:8" s="21" customFormat="1" ht="12.75">
      <c r="A10" s="1" t="s">
        <v>56</v>
      </c>
      <c r="B10" s="39">
        <v>52</v>
      </c>
      <c r="C10" s="61">
        <v>18</v>
      </c>
      <c r="D10" s="29">
        <v>70</v>
      </c>
      <c r="E10" s="39">
        <v>36</v>
      </c>
      <c r="F10" s="61">
        <v>40</v>
      </c>
      <c r="G10" s="39">
        <v>70</v>
      </c>
      <c r="H10" s="29">
        <v>68</v>
      </c>
    </row>
    <row r="11" spans="1:8" s="21" customFormat="1" ht="12.75">
      <c r="A11" s="1" t="s">
        <v>57</v>
      </c>
      <c r="B11" s="39">
        <v>64</v>
      </c>
      <c r="C11" s="61">
        <v>22</v>
      </c>
      <c r="D11" s="29">
        <v>81</v>
      </c>
      <c r="E11" s="39">
        <v>57</v>
      </c>
      <c r="F11" s="61">
        <v>36</v>
      </c>
      <c r="G11" s="39">
        <v>81</v>
      </c>
      <c r="H11" s="29">
        <v>83</v>
      </c>
    </row>
    <row r="12" spans="1:8" s="21" customFormat="1" ht="12.75">
      <c r="A12" s="1" t="s">
        <v>85</v>
      </c>
      <c r="B12" s="39">
        <v>36</v>
      </c>
      <c r="C12" s="61">
        <v>7</v>
      </c>
      <c r="D12" s="29">
        <v>44</v>
      </c>
      <c r="E12" s="39">
        <v>13</v>
      </c>
      <c r="F12" s="61">
        <v>31</v>
      </c>
      <c r="G12" s="39">
        <v>42</v>
      </c>
      <c r="H12" s="29">
        <v>42</v>
      </c>
    </row>
    <row r="13" spans="1:8" s="21" customFormat="1" ht="12.75">
      <c r="A13" s="1" t="s">
        <v>86</v>
      </c>
      <c r="B13" s="39">
        <v>61</v>
      </c>
      <c r="C13" s="61">
        <v>12</v>
      </c>
      <c r="D13" s="29">
        <v>67</v>
      </c>
      <c r="E13" s="39">
        <v>38</v>
      </c>
      <c r="F13" s="61">
        <v>36</v>
      </c>
      <c r="G13" s="39">
        <v>67</v>
      </c>
      <c r="H13" s="29">
        <v>66</v>
      </c>
    </row>
    <row r="14" spans="1:8" s="21" customFormat="1" ht="12.75">
      <c r="A14" s="1" t="s">
        <v>58</v>
      </c>
      <c r="B14" s="39">
        <v>51</v>
      </c>
      <c r="C14" s="61">
        <v>21</v>
      </c>
      <c r="D14" s="29">
        <v>64</v>
      </c>
      <c r="E14" s="39">
        <v>33</v>
      </c>
      <c r="F14" s="61">
        <v>42</v>
      </c>
      <c r="G14" s="39">
        <v>70</v>
      </c>
      <c r="H14" s="29">
        <v>69</v>
      </c>
    </row>
    <row r="15" spans="1:8" s="21" customFormat="1" ht="12.75">
      <c r="A15" s="1" t="s">
        <v>59</v>
      </c>
      <c r="B15" s="39">
        <v>48</v>
      </c>
      <c r="C15" s="61">
        <v>15</v>
      </c>
      <c r="D15" s="29">
        <v>58</v>
      </c>
      <c r="E15" s="39">
        <v>34</v>
      </c>
      <c r="F15" s="61">
        <v>30</v>
      </c>
      <c r="G15" s="39">
        <v>60</v>
      </c>
      <c r="H15" s="29">
        <v>64</v>
      </c>
    </row>
    <row r="16" spans="1:8" s="21" customFormat="1" ht="12.75">
      <c r="A16" s="1" t="s">
        <v>60</v>
      </c>
      <c r="B16" s="39">
        <v>67</v>
      </c>
      <c r="C16" s="61">
        <v>32</v>
      </c>
      <c r="D16" s="29">
        <v>93</v>
      </c>
      <c r="E16" s="39">
        <v>54</v>
      </c>
      <c r="F16" s="61">
        <v>54</v>
      </c>
      <c r="G16" s="39">
        <v>92</v>
      </c>
      <c r="H16" s="29">
        <v>92</v>
      </c>
    </row>
    <row r="17" spans="1:8" s="21" customFormat="1" ht="12.75">
      <c r="A17" s="1" t="s">
        <v>61</v>
      </c>
      <c r="B17" s="39">
        <v>65</v>
      </c>
      <c r="C17" s="61">
        <v>11</v>
      </c>
      <c r="D17" s="29">
        <v>66</v>
      </c>
      <c r="E17" s="39">
        <v>35</v>
      </c>
      <c r="F17" s="61">
        <v>40</v>
      </c>
      <c r="G17" s="39">
        <v>74</v>
      </c>
      <c r="H17" s="29">
        <v>65</v>
      </c>
    </row>
    <row r="18" spans="1:8" s="21" customFormat="1" ht="12.75">
      <c r="A18" s="1" t="s">
        <v>62</v>
      </c>
      <c r="B18" s="39">
        <v>42</v>
      </c>
      <c r="C18" s="61">
        <v>6</v>
      </c>
      <c r="D18" s="29">
        <v>50</v>
      </c>
      <c r="E18" s="39">
        <v>22</v>
      </c>
      <c r="F18" s="61">
        <v>29</v>
      </c>
      <c r="G18" s="39">
        <v>48</v>
      </c>
      <c r="H18" s="29">
        <v>50</v>
      </c>
    </row>
    <row r="19" spans="1:8" s="21" customFormat="1" ht="12.75">
      <c r="A19" s="1" t="s">
        <v>87</v>
      </c>
      <c r="B19" s="39">
        <v>13</v>
      </c>
      <c r="C19" s="61">
        <v>3</v>
      </c>
      <c r="D19" s="29">
        <v>15</v>
      </c>
      <c r="E19" s="39">
        <v>8</v>
      </c>
      <c r="F19" s="61">
        <v>8</v>
      </c>
      <c r="G19" s="39">
        <v>16</v>
      </c>
      <c r="H19" s="29">
        <v>16</v>
      </c>
    </row>
    <row r="20" spans="1:8" s="21" customFormat="1" ht="12.75">
      <c r="A20" s="1" t="s">
        <v>63</v>
      </c>
      <c r="B20" s="42">
        <v>66</v>
      </c>
      <c r="C20" s="94">
        <v>16</v>
      </c>
      <c r="D20" s="63">
        <v>78</v>
      </c>
      <c r="E20" s="42">
        <v>44</v>
      </c>
      <c r="F20" s="94">
        <v>42</v>
      </c>
      <c r="G20" s="42">
        <v>79</v>
      </c>
      <c r="H20" s="63">
        <v>76</v>
      </c>
    </row>
    <row r="21" spans="1:8" s="21" customFormat="1" ht="12.75">
      <c r="A21" s="1" t="s">
        <v>64</v>
      </c>
      <c r="B21" s="42">
        <v>83</v>
      </c>
      <c r="C21" s="94">
        <v>19</v>
      </c>
      <c r="D21" s="63">
        <v>98</v>
      </c>
      <c r="E21" s="42">
        <v>61</v>
      </c>
      <c r="F21" s="94">
        <v>50</v>
      </c>
      <c r="G21" s="39">
        <v>100</v>
      </c>
      <c r="H21" s="29">
        <v>98</v>
      </c>
    </row>
    <row r="22" spans="1:8" s="41" customFormat="1" ht="12.75">
      <c r="A22" s="1" t="s">
        <v>65</v>
      </c>
      <c r="B22" s="42">
        <v>67</v>
      </c>
      <c r="C22" s="94">
        <v>24</v>
      </c>
      <c r="D22" s="63">
        <v>83</v>
      </c>
      <c r="E22" s="42">
        <v>45</v>
      </c>
      <c r="F22" s="94">
        <v>53</v>
      </c>
      <c r="G22" s="39">
        <v>85</v>
      </c>
      <c r="H22" s="29">
        <v>80</v>
      </c>
    </row>
    <row r="23" spans="1:8" ht="12.75">
      <c r="A23" s="1" t="s">
        <v>66</v>
      </c>
      <c r="B23" s="42">
        <v>44</v>
      </c>
      <c r="C23" s="94">
        <v>15</v>
      </c>
      <c r="D23" s="63">
        <v>55</v>
      </c>
      <c r="E23" s="42">
        <v>31</v>
      </c>
      <c r="F23" s="94">
        <v>30</v>
      </c>
      <c r="G23" s="39">
        <v>55</v>
      </c>
      <c r="H23" s="29">
        <v>55</v>
      </c>
    </row>
    <row r="24" spans="1:8" ht="12.75">
      <c r="A24" s="1" t="s">
        <v>88</v>
      </c>
      <c r="B24" s="81">
        <v>24</v>
      </c>
      <c r="C24" s="95">
        <v>0</v>
      </c>
      <c r="D24" s="64">
        <v>23</v>
      </c>
      <c r="E24" s="81">
        <v>9</v>
      </c>
      <c r="F24" s="95">
        <v>15</v>
      </c>
      <c r="G24" s="81">
        <v>23</v>
      </c>
      <c r="H24" s="64">
        <v>23</v>
      </c>
    </row>
    <row r="25" spans="1:8" ht="12.75">
      <c r="A25" s="9" t="s">
        <v>0</v>
      </c>
      <c r="B25" s="71">
        <f aca="true" t="shared" si="0" ref="B25:H25">SUM(B7:B24)</f>
        <v>1002</v>
      </c>
      <c r="C25" s="25">
        <f t="shared" si="0"/>
        <v>282</v>
      </c>
      <c r="D25" s="25">
        <f t="shared" si="0"/>
        <v>1208</v>
      </c>
      <c r="E25" s="25">
        <f t="shared" si="0"/>
        <v>679</v>
      </c>
      <c r="F25" s="25">
        <f t="shared" si="0"/>
        <v>673</v>
      </c>
      <c r="G25" s="25">
        <f t="shared" si="0"/>
        <v>1231</v>
      </c>
      <c r="H25" s="25">
        <f t="shared" si="0"/>
        <v>1206</v>
      </c>
    </row>
  </sheetData>
  <sheetProtection selectLockedCells="1"/>
  <mergeCells count="6">
    <mergeCell ref="G1:H1"/>
    <mergeCell ref="B1:F1"/>
    <mergeCell ref="B2:F2"/>
    <mergeCell ref="B3:C3"/>
    <mergeCell ref="G2:H2"/>
    <mergeCell ref="E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14.7109375" style="24" bestFit="1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6" width="10.8515625" style="16" customWidth="1"/>
    <col min="7" max="7" width="10.421875" style="16" customWidth="1"/>
    <col min="8" max="8" width="10.71093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8" ht="12.75">
      <c r="A1" s="31"/>
      <c r="B1" s="77" t="s">
        <v>34</v>
      </c>
      <c r="C1" s="70"/>
      <c r="D1" s="77"/>
      <c r="E1" s="57"/>
      <c r="F1" s="153" t="s">
        <v>46</v>
      </c>
      <c r="G1" s="154"/>
      <c r="H1" s="155"/>
    </row>
    <row r="2" spans="1:8" ht="12.75">
      <c r="A2" s="32"/>
      <c r="B2" s="74" t="s">
        <v>33</v>
      </c>
      <c r="C2" s="62" t="s">
        <v>31</v>
      </c>
      <c r="D2" s="74" t="s">
        <v>31</v>
      </c>
      <c r="E2" s="62" t="s">
        <v>31</v>
      </c>
      <c r="F2" s="156" t="s">
        <v>75</v>
      </c>
      <c r="G2" s="157"/>
      <c r="H2" s="158"/>
    </row>
    <row r="3" spans="1:8" ht="12.75">
      <c r="A3" s="32"/>
      <c r="B3" s="74" t="s">
        <v>20</v>
      </c>
      <c r="C3" s="8" t="s">
        <v>11</v>
      </c>
      <c r="D3" s="49" t="s">
        <v>35</v>
      </c>
      <c r="E3" s="8" t="s">
        <v>36</v>
      </c>
      <c r="F3" s="10" t="s">
        <v>27</v>
      </c>
      <c r="G3" s="75" t="s">
        <v>27</v>
      </c>
      <c r="H3" s="10" t="s">
        <v>27</v>
      </c>
    </row>
    <row r="4" spans="1:8" ht="12.75">
      <c r="A4" s="45"/>
      <c r="B4" s="2" t="s">
        <v>4</v>
      </c>
      <c r="C4" s="3" t="s">
        <v>4</v>
      </c>
      <c r="D4" s="3" t="s">
        <v>4</v>
      </c>
      <c r="E4" s="3" t="s">
        <v>4</v>
      </c>
      <c r="F4" s="11" t="s">
        <v>76</v>
      </c>
      <c r="G4" s="76" t="s">
        <v>78</v>
      </c>
      <c r="H4" s="11" t="s">
        <v>77</v>
      </c>
    </row>
    <row r="5" spans="1:8" ht="87.75" customHeight="1" thickBot="1">
      <c r="A5" s="46" t="s">
        <v>16</v>
      </c>
      <c r="B5" s="4" t="s">
        <v>121</v>
      </c>
      <c r="C5" s="5" t="s">
        <v>122</v>
      </c>
      <c r="D5" s="5" t="s">
        <v>123</v>
      </c>
      <c r="E5" s="4" t="s">
        <v>74</v>
      </c>
      <c r="F5" s="6" t="s">
        <v>79</v>
      </c>
      <c r="G5" s="6" t="s">
        <v>81</v>
      </c>
      <c r="H5" s="6" t="s">
        <v>80</v>
      </c>
    </row>
    <row r="6" spans="1:8" ht="13.5" thickBot="1">
      <c r="A6" s="18"/>
      <c r="B6" s="56"/>
      <c r="C6" s="19"/>
      <c r="D6" s="19"/>
      <c r="E6" s="19"/>
      <c r="F6" s="52"/>
      <c r="G6" s="48"/>
      <c r="H6" s="53"/>
    </row>
    <row r="7" spans="1:8" ht="12.75">
      <c r="A7" s="1" t="s">
        <v>53</v>
      </c>
      <c r="B7" s="105">
        <v>75</v>
      </c>
      <c r="C7" s="26">
        <v>74</v>
      </c>
      <c r="D7" s="37">
        <v>70</v>
      </c>
      <c r="E7" s="26">
        <v>72</v>
      </c>
      <c r="F7" s="47">
        <v>71</v>
      </c>
      <c r="G7" s="26">
        <v>68</v>
      </c>
      <c r="H7" s="106">
        <v>68</v>
      </c>
    </row>
    <row r="8" spans="1:8" ht="12.75">
      <c r="A8" s="1" t="s">
        <v>54</v>
      </c>
      <c r="B8" s="107">
        <v>88</v>
      </c>
      <c r="C8" s="29">
        <v>85</v>
      </c>
      <c r="D8" s="39">
        <v>80</v>
      </c>
      <c r="E8" s="29">
        <v>86</v>
      </c>
      <c r="F8" s="93">
        <v>74</v>
      </c>
      <c r="G8" s="29">
        <v>70</v>
      </c>
      <c r="H8" s="108">
        <v>72</v>
      </c>
    </row>
    <row r="9" spans="1:8" ht="12.75">
      <c r="A9" s="1" t="s">
        <v>55</v>
      </c>
      <c r="B9" s="107">
        <v>102</v>
      </c>
      <c r="C9" s="29">
        <v>102</v>
      </c>
      <c r="D9" s="39">
        <v>96</v>
      </c>
      <c r="E9" s="29">
        <v>99</v>
      </c>
      <c r="F9" s="93">
        <v>97</v>
      </c>
      <c r="G9" s="29">
        <v>92</v>
      </c>
      <c r="H9" s="108">
        <v>96</v>
      </c>
    </row>
    <row r="10" spans="1:8" ht="12.75">
      <c r="A10" s="1" t="s">
        <v>56</v>
      </c>
      <c r="B10" s="107">
        <v>70</v>
      </c>
      <c r="C10" s="29">
        <v>73</v>
      </c>
      <c r="D10" s="39">
        <v>65</v>
      </c>
      <c r="E10" s="29">
        <v>69</v>
      </c>
      <c r="F10" s="93">
        <v>74</v>
      </c>
      <c r="G10" s="29">
        <v>74</v>
      </c>
      <c r="H10" s="108">
        <v>78</v>
      </c>
    </row>
    <row r="11" spans="1:8" ht="12.75">
      <c r="A11" s="1" t="s">
        <v>57</v>
      </c>
      <c r="B11" s="107">
        <v>85</v>
      </c>
      <c r="C11" s="29">
        <v>82</v>
      </c>
      <c r="D11" s="39">
        <v>78</v>
      </c>
      <c r="E11" s="29">
        <v>83</v>
      </c>
      <c r="F11" s="93">
        <v>74</v>
      </c>
      <c r="G11" s="29">
        <v>69</v>
      </c>
      <c r="H11" s="108">
        <v>74</v>
      </c>
    </row>
    <row r="12" spans="1:8" ht="12.75">
      <c r="A12" s="1" t="s">
        <v>85</v>
      </c>
      <c r="B12" s="107">
        <v>38</v>
      </c>
      <c r="C12" s="29">
        <v>42</v>
      </c>
      <c r="D12" s="39">
        <v>34</v>
      </c>
      <c r="E12" s="29">
        <v>37</v>
      </c>
      <c r="F12" s="93">
        <v>36</v>
      </c>
      <c r="G12" s="29">
        <v>37</v>
      </c>
      <c r="H12" s="108">
        <v>38</v>
      </c>
    </row>
    <row r="13" spans="1:8" ht="12.75">
      <c r="A13" s="1" t="s">
        <v>86</v>
      </c>
      <c r="B13" s="107">
        <v>69</v>
      </c>
      <c r="C13" s="29">
        <v>69</v>
      </c>
      <c r="D13" s="39">
        <v>68</v>
      </c>
      <c r="E13" s="29">
        <v>71</v>
      </c>
      <c r="F13" s="93">
        <v>59</v>
      </c>
      <c r="G13" s="29">
        <v>59</v>
      </c>
      <c r="H13" s="108">
        <v>60</v>
      </c>
    </row>
    <row r="14" spans="1:8" ht="12.75">
      <c r="A14" s="1" t="s">
        <v>58</v>
      </c>
      <c r="B14" s="107">
        <v>71</v>
      </c>
      <c r="C14" s="29">
        <v>69</v>
      </c>
      <c r="D14" s="39">
        <v>68</v>
      </c>
      <c r="E14" s="29">
        <v>71</v>
      </c>
      <c r="F14" s="93">
        <v>69</v>
      </c>
      <c r="G14" s="29">
        <v>68</v>
      </c>
      <c r="H14" s="108">
        <v>70</v>
      </c>
    </row>
    <row r="15" spans="1:8" ht="12.75">
      <c r="A15" s="1" t="s">
        <v>59</v>
      </c>
      <c r="B15" s="107">
        <v>54</v>
      </c>
      <c r="C15" s="29">
        <v>57</v>
      </c>
      <c r="D15" s="39">
        <v>52</v>
      </c>
      <c r="E15" s="29">
        <v>53</v>
      </c>
      <c r="F15" s="93">
        <v>55</v>
      </c>
      <c r="G15" s="29">
        <v>53</v>
      </c>
      <c r="H15" s="108">
        <v>52</v>
      </c>
    </row>
    <row r="16" spans="1:8" ht="12.75">
      <c r="A16" s="1" t="s">
        <v>60</v>
      </c>
      <c r="B16" s="107">
        <v>88</v>
      </c>
      <c r="C16" s="29">
        <v>88</v>
      </c>
      <c r="D16" s="39">
        <v>86</v>
      </c>
      <c r="E16" s="29">
        <v>90</v>
      </c>
      <c r="F16" s="93">
        <v>87</v>
      </c>
      <c r="G16" s="29">
        <v>85</v>
      </c>
      <c r="H16" s="108">
        <v>86</v>
      </c>
    </row>
    <row r="17" spans="1:8" ht="12.75">
      <c r="A17" s="1" t="s">
        <v>61</v>
      </c>
      <c r="B17" s="107">
        <v>68</v>
      </c>
      <c r="C17" s="29">
        <v>66</v>
      </c>
      <c r="D17" s="39">
        <v>72</v>
      </c>
      <c r="E17" s="29">
        <v>67</v>
      </c>
      <c r="F17" s="93">
        <v>66</v>
      </c>
      <c r="G17" s="29">
        <v>61</v>
      </c>
      <c r="H17" s="108">
        <v>64</v>
      </c>
    </row>
    <row r="18" spans="1:8" ht="12.75">
      <c r="A18" s="1" t="s">
        <v>62</v>
      </c>
      <c r="B18" s="107">
        <v>45</v>
      </c>
      <c r="C18" s="29">
        <v>45</v>
      </c>
      <c r="D18" s="39">
        <v>43</v>
      </c>
      <c r="E18" s="29">
        <v>47</v>
      </c>
      <c r="F18" s="93">
        <v>43</v>
      </c>
      <c r="G18" s="29">
        <v>40</v>
      </c>
      <c r="H18" s="108">
        <v>40</v>
      </c>
    </row>
    <row r="19" spans="1:8" ht="12.75">
      <c r="A19" s="1" t="s">
        <v>87</v>
      </c>
      <c r="B19" s="107">
        <v>16</v>
      </c>
      <c r="C19" s="29">
        <v>16</v>
      </c>
      <c r="D19" s="42">
        <v>15</v>
      </c>
      <c r="E19" s="29">
        <v>17</v>
      </c>
      <c r="F19" s="67">
        <v>21</v>
      </c>
      <c r="G19" s="63">
        <v>18</v>
      </c>
      <c r="H19" s="109">
        <v>20</v>
      </c>
    </row>
    <row r="20" spans="1:8" ht="12.75">
      <c r="A20" s="1" t="s">
        <v>63</v>
      </c>
      <c r="B20" s="107">
        <v>83</v>
      </c>
      <c r="C20" s="29">
        <v>82</v>
      </c>
      <c r="D20" s="42">
        <v>76</v>
      </c>
      <c r="E20" s="29">
        <v>81</v>
      </c>
      <c r="F20" s="67">
        <v>79</v>
      </c>
      <c r="G20" s="63">
        <v>75</v>
      </c>
      <c r="H20" s="109">
        <v>78</v>
      </c>
    </row>
    <row r="21" spans="1:8" ht="12.75">
      <c r="A21" s="1" t="s">
        <v>64</v>
      </c>
      <c r="B21" s="107">
        <v>110</v>
      </c>
      <c r="C21" s="29">
        <v>104</v>
      </c>
      <c r="D21" s="42">
        <v>99</v>
      </c>
      <c r="E21" s="29">
        <v>101</v>
      </c>
      <c r="F21" s="67">
        <v>90</v>
      </c>
      <c r="G21" s="63">
        <v>85</v>
      </c>
      <c r="H21" s="109">
        <v>96</v>
      </c>
    </row>
    <row r="22" spans="1:8" ht="12.75">
      <c r="A22" s="1" t="s">
        <v>65</v>
      </c>
      <c r="B22" s="107">
        <v>81</v>
      </c>
      <c r="C22" s="29">
        <v>80</v>
      </c>
      <c r="D22" s="42">
        <v>75</v>
      </c>
      <c r="E22" s="29">
        <v>80</v>
      </c>
      <c r="F22" s="67">
        <v>77</v>
      </c>
      <c r="G22" s="63">
        <v>74</v>
      </c>
      <c r="H22" s="109">
        <v>77</v>
      </c>
    </row>
    <row r="23" spans="1:8" ht="12.75">
      <c r="A23" s="1" t="s">
        <v>66</v>
      </c>
      <c r="B23" s="107">
        <v>52</v>
      </c>
      <c r="C23" s="29">
        <v>55</v>
      </c>
      <c r="D23" s="42">
        <v>51</v>
      </c>
      <c r="E23" s="29">
        <v>53</v>
      </c>
      <c r="F23" s="67">
        <v>51</v>
      </c>
      <c r="G23" s="82">
        <v>48</v>
      </c>
      <c r="H23" s="124">
        <v>49</v>
      </c>
    </row>
    <row r="24" spans="1:8" ht="12.75">
      <c r="A24" s="1" t="s">
        <v>88</v>
      </c>
      <c r="B24" s="107">
        <v>23</v>
      </c>
      <c r="C24" s="29">
        <v>22</v>
      </c>
      <c r="D24" s="42">
        <v>22</v>
      </c>
      <c r="E24" s="29">
        <v>23</v>
      </c>
      <c r="F24" s="67">
        <v>21</v>
      </c>
      <c r="G24" s="64">
        <v>22</v>
      </c>
      <c r="H24" s="125">
        <v>22</v>
      </c>
    </row>
    <row r="25" spans="1:8" ht="12.75">
      <c r="A25" s="9" t="s">
        <v>0</v>
      </c>
      <c r="B25" s="25">
        <f aca="true" t="shared" si="0" ref="B25:H25">SUM(B7:B24)</f>
        <v>1218</v>
      </c>
      <c r="C25" s="25">
        <f t="shared" si="0"/>
        <v>1211</v>
      </c>
      <c r="D25" s="25">
        <f t="shared" si="0"/>
        <v>1150</v>
      </c>
      <c r="E25" s="25">
        <f t="shared" si="0"/>
        <v>1200</v>
      </c>
      <c r="F25" s="25">
        <f t="shared" si="0"/>
        <v>1144</v>
      </c>
      <c r="G25" s="25">
        <f t="shared" si="0"/>
        <v>1098</v>
      </c>
      <c r="H25" s="25">
        <f t="shared" si="0"/>
        <v>1140</v>
      </c>
    </row>
  </sheetData>
  <sheetProtection selectLockedCells="1"/>
  <mergeCells count="2"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4.7109375" style="0" bestFit="1" customWidth="1"/>
    <col min="2" max="2" width="10.421875" style="0" customWidth="1"/>
    <col min="3" max="3" width="16.8515625" style="0" customWidth="1"/>
    <col min="4" max="4" width="14.7109375" style="0" bestFit="1" customWidth="1"/>
  </cols>
  <sheetData>
    <row r="1" spans="1:4" ht="12.75">
      <c r="A1" s="151" t="s">
        <v>37</v>
      </c>
      <c r="B1" s="159"/>
      <c r="C1" s="159"/>
      <c r="D1" s="152"/>
    </row>
    <row r="2" spans="1:4" ht="13.5" thickBot="1">
      <c r="A2" s="87" t="s">
        <v>38</v>
      </c>
      <c r="B2" s="87" t="s">
        <v>39</v>
      </c>
      <c r="C2" s="90" t="s">
        <v>40</v>
      </c>
      <c r="D2" s="62" t="s">
        <v>41</v>
      </c>
    </row>
    <row r="3" spans="1:4" ht="13.5" thickBot="1">
      <c r="A3" s="18"/>
      <c r="B3" s="19"/>
      <c r="C3" s="19"/>
      <c r="D3" s="20"/>
    </row>
    <row r="4" spans="1:4" ht="12.75">
      <c r="A4" s="73" t="s">
        <v>53</v>
      </c>
      <c r="B4" s="51" t="s">
        <v>44</v>
      </c>
      <c r="C4" s="91" t="s">
        <v>124</v>
      </c>
      <c r="D4" s="97">
        <v>67</v>
      </c>
    </row>
    <row r="5" spans="1:4" ht="12.75">
      <c r="A5" s="50"/>
      <c r="B5" s="51"/>
      <c r="C5" s="89"/>
      <c r="D5" s="98"/>
    </row>
    <row r="6" spans="1:4" ht="12.75">
      <c r="A6" s="50" t="s">
        <v>54</v>
      </c>
      <c r="B6" s="51" t="s">
        <v>44</v>
      </c>
      <c r="C6" s="89" t="s">
        <v>125</v>
      </c>
      <c r="D6" s="98">
        <v>82</v>
      </c>
    </row>
    <row r="7" spans="1:4" ht="12.75">
      <c r="A7" s="50"/>
      <c r="B7" s="51"/>
      <c r="C7" s="89"/>
      <c r="D7" s="98"/>
    </row>
    <row r="8" spans="1:4" ht="12.75">
      <c r="A8" s="50" t="s">
        <v>55</v>
      </c>
      <c r="B8" s="51" t="s">
        <v>44</v>
      </c>
      <c r="C8" s="89" t="s">
        <v>126</v>
      </c>
      <c r="D8" s="98">
        <v>94</v>
      </c>
    </row>
    <row r="9" spans="1:4" ht="12.75">
      <c r="A9" s="50"/>
      <c r="B9" s="51"/>
      <c r="C9" s="89"/>
      <c r="D9" s="98"/>
    </row>
    <row r="10" spans="1:4" ht="12.75">
      <c r="A10" s="50" t="s">
        <v>56</v>
      </c>
      <c r="B10" s="51" t="s">
        <v>44</v>
      </c>
      <c r="C10" s="89" t="s">
        <v>127</v>
      </c>
      <c r="D10" s="98">
        <v>69</v>
      </c>
    </row>
    <row r="11" spans="1:4" ht="12.75">
      <c r="A11" s="50"/>
      <c r="B11" s="51"/>
      <c r="C11" s="89"/>
      <c r="D11" s="98"/>
    </row>
    <row r="12" spans="1:4" ht="12.75">
      <c r="A12" s="50" t="s">
        <v>85</v>
      </c>
      <c r="B12" s="51" t="s">
        <v>44</v>
      </c>
      <c r="C12" s="89" t="s">
        <v>73</v>
      </c>
      <c r="D12" s="98">
        <v>43</v>
      </c>
    </row>
    <row r="13" spans="1:4" ht="12.75">
      <c r="A13" s="50"/>
      <c r="B13" s="51"/>
      <c r="C13" s="89"/>
      <c r="D13" s="98"/>
    </row>
    <row r="14" spans="1:4" ht="12.75">
      <c r="A14" s="50" t="s">
        <v>86</v>
      </c>
      <c r="B14" s="51" t="s">
        <v>44</v>
      </c>
      <c r="C14" s="89" t="s">
        <v>82</v>
      </c>
      <c r="D14" s="98">
        <v>72</v>
      </c>
    </row>
    <row r="15" spans="1:4" ht="12.75">
      <c r="A15" s="50"/>
      <c r="B15" s="51"/>
      <c r="C15" s="89"/>
      <c r="D15" s="98"/>
    </row>
    <row r="16" spans="1:4" ht="12.75">
      <c r="A16" s="50" t="s">
        <v>58</v>
      </c>
      <c r="B16" s="51" t="s">
        <v>44</v>
      </c>
      <c r="C16" s="89" t="s">
        <v>128</v>
      </c>
      <c r="D16" s="98">
        <v>65</v>
      </c>
    </row>
    <row r="17" spans="1:4" ht="12.75">
      <c r="A17" s="50"/>
      <c r="B17" s="51"/>
      <c r="C17" s="89"/>
      <c r="D17" s="98"/>
    </row>
    <row r="18" spans="1:4" ht="12.75">
      <c r="A18" s="50" t="s">
        <v>59</v>
      </c>
      <c r="B18" s="51" t="s">
        <v>44</v>
      </c>
      <c r="C18" s="89" t="s">
        <v>129</v>
      </c>
      <c r="D18" s="98">
        <v>58</v>
      </c>
    </row>
    <row r="19" spans="1:4" ht="12.75">
      <c r="A19" s="50"/>
      <c r="B19" s="51"/>
      <c r="C19" s="89"/>
      <c r="D19" s="98"/>
    </row>
    <row r="20" spans="1:4" ht="12.75">
      <c r="A20" s="50" t="s">
        <v>61</v>
      </c>
      <c r="B20" s="51" t="s">
        <v>44</v>
      </c>
      <c r="C20" s="89" t="s">
        <v>130</v>
      </c>
      <c r="D20" s="98">
        <v>72</v>
      </c>
    </row>
    <row r="21" spans="1:4" ht="12.75">
      <c r="A21" s="50"/>
      <c r="B21" s="51"/>
      <c r="C21" s="89"/>
      <c r="D21" s="98"/>
    </row>
    <row r="22" spans="1:4" ht="12.75">
      <c r="A22" s="50" t="s">
        <v>62</v>
      </c>
      <c r="B22" s="51" t="s">
        <v>44</v>
      </c>
      <c r="C22" s="89" t="s">
        <v>131</v>
      </c>
      <c r="D22" s="98">
        <v>43</v>
      </c>
    </row>
    <row r="23" spans="1:4" ht="12.75">
      <c r="A23" s="50"/>
      <c r="B23" s="51"/>
      <c r="C23" s="89"/>
      <c r="D23" s="98"/>
    </row>
    <row r="24" spans="1:4" ht="12.75">
      <c r="A24" s="72" t="s">
        <v>87</v>
      </c>
      <c r="B24" s="23" t="s">
        <v>44</v>
      </c>
      <c r="C24" s="89" t="s">
        <v>138</v>
      </c>
      <c r="D24" s="98">
        <v>16</v>
      </c>
    </row>
    <row r="25" spans="1:4" ht="12.75">
      <c r="A25" s="72"/>
      <c r="B25" s="23"/>
      <c r="C25" s="89"/>
      <c r="D25" s="98"/>
    </row>
    <row r="26" spans="1:4" ht="12.75">
      <c r="A26" s="22" t="s">
        <v>63</v>
      </c>
      <c r="B26" s="23" t="s">
        <v>44</v>
      </c>
      <c r="C26" s="89" t="s">
        <v>133</v>
      </c>
      <c r="D26" s="98">
        <v>79</v>
      </c>
    </row>
    <row r="27" spans="1:4" ht="12.75">
      <c r="A27" s="83"/>
      <c r="B27" s="84"/>
      <c r="C27" s="89"/>
      <c r="D27" s="98"/>
    </row>
    <row r="28" spans="1:4" ht="12.75">
      <c r="A28" s="83" t="s">
        <v>64</v>
      </c>
      <c r="B28" s="84" t="s">
        <v>44</v>
      </c>
      <c r="C28" s="89" t="s">
        <v>134</v>
      </c>
      <c r="D28" s="98">
        <v>102</v>
      </c>
    </row>
    <row r="29" spans="1:4" ht="12.75">
      <c r="A29" s="83"/>
      <c r="B29" s="84"/>
      <c r="C29" s="89"/>
      <c r="D29" s="98"/>
    </row>
    <row r="30" spans="1:4" ht="12.75">
      <c r="A30" s="83" t="s">
        <v>65</v>
      </c>
      <c r="B30" s="84" t="s">
        <v>44</v>
      </c>
      <c r="C30" s="89" t="s">
        <v>135</v>
      </c>
      <c r="D30" s="98">
        <v>76</v>
      </c>
    </row>
    <row r="31" spans="1:4" ht="12.75">
      <c r="A31" s="83"/>
      <c r="B31" s="84"/>
      <c r="C31" s="96"/>
      <c r="D31" s="99"/>
    </row>
    <row r="32" spans="1:4" ht="12.75">
      <c r="A32" s="22" t="s">
        <v>66</v>
      </c>
      <c r="B32" s="23" t="s">
        <v>44</v>
      </c>
      <c r="C32" s="118" t="s">
        <v>136</v>
      </c>
      <c r="D32" s="99">
        <v>52</v>
      </c>
    </row>
    <row r="33" spans="1:4" ht="12.75">
      <c r="A33" s="116"/>
      <c r="B33" s="117"/>
      <c r="C33" s="35"/>
      <c r="D33" s="99"/>
    </row>
    <row r="34" spans="1:4" ht="12.75">
      <c r="A34" s="101" t="s">
        <v>132</v>
      </c>
      <c r="B34" s="66" t="s">
        <v>44</v>
      </c>
      <c r="C34" s="92" t="s">
        <v>137</v>
      </c>
      <c r="D34" s="100">
        <v>22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2018-05-25T23:05:50Z</cp:lastPrinted>
  <dcterms:created xsi:type="dcterms:W3CDTF">1998-04-10T16:02:13Z</dcterms:created>
  <dcterms:modified xsi:type="dcterms:W3CDTF">2018-06-04T15:31:04Z</dcterms:modified>
  <cp:category/>
  <cp:version/>
  <cp:contentType/>
  <cp:contentStatus/>
</cp:coreProperties>
</file>