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6" tabRatio="599" activeTab="1"/>
  </bookViews>
  <sheets>
    <sheet name="US Sen &amp; Rep Gov &amp; Lt Gov" sheetId="1" r:id="rId1"/>
    <sheet name="Sec St - Leg" sheetId="2" r:id="rId2"/>
    <sheet name="Co Comm - Library" sheetId="3" r:id="rId3"/>
  </sheets>
  <definedNames>
    <definedName name="_xlnm.Print_Titles" localSheetId="1">'Sec St - Leg'!$A:$A</definedName>
    <definedName name="_xlnm.Print_Titles" localSheetId="0">'US Sen &amp; Rep Gov &amp; Lt Gov'!$A:$A</definedName>
  </definedNames>
  <calcPr fullCalcOnLoad="1"/>
</workbook>
</file>

<file path=xl/sharedStrings.xml><?xml version="1.0" encoding="utf-8"?>
<sst xmlns="http://schemas.openxmlformats.org/spreadsheetml/2006/main" count="159" uniqueCount="101">
  <si>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</si>
  <si>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</si>
  <si>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</si>
  <si>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</si>
  <si>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</si>
  <si>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</si>
  <si>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</si>
  <si>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</si>
  <si>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OF STATE</t>
  </si>
  <si>
    <t>CONTROLLER</t>
  </si>
  <si>
    <t>TREASURER</t>
  </si>
  <si>
    <t>GENERAL</t>
  </si>
  <si>
    <t>VOTING</t>
  </si>
  <si>
    <t>STATISTICS</t>
  </si>
  <si>
    <t>Precinct</t>
  </si>
  <si>
    <t>ST REP A</t>
  </si>
  <si>
    <t>ST REP B</t>
  </si>
  <si>
    <t>Total Number of Registered Voters at Cutoff</t>
  </si>
  <si>
    <t>Number Election
Day Registrants</t>
  </si>
  <si>
    <t>% of Registered
Voters That Voted</t>
  </si>
  <si>
    <t>ST SEN</t>
  </si>
  <si>
    <t>To Succeed:</t>
  </si>
  <si>
    <t>Total Number of
Registered Voters</t>
  </si>
  <si>
    <t>Number of
Ballots Cast</t>
  </si>
  <si>
    <t>COUNTY</t>
  </si>
  <si>
    <t>COMMISSIONER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</si>
  <si>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</si>
  <si>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</si>
  <si>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</si>
  <si>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</si>
  <si>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</si>
  <si>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</si>
  <si>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</si>
  <si>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Lawerence E. Denney</t>
  </si>
  <si>
    <t>DISTRICT JUDGE</t>
  </si>
  <si>
    <t>UNITED STATES</t>
  </si>
  <si>
    <t>SENATOR</t>
  </si>
  <si>
    <t>REPRESENTATIVE</t>
  </si>
  <si>
    <t>Nels Mitchell</t>
  </si>
  <si>
    <t>Jim Risch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</si>
  <si>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</si>
  <si>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</si>
  <si>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</si>
  <si>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</si>
  <si>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</si>
  <si>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</si>
  <si>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</si>
  <si>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</si>
  <si>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Holli Woodings</t>
  </si>
  <si>
    <t>#1</t>
  </si>
  <si>
    <t>#2</t>
  </si>
  <si>
    <t>#3</t>
  </si>
  <si>
    <t>DISTRICT 2</t>
  </si>
  <si>
    <t>Richard Stallings</t>
  </si>
  <si>
    <t>Mike Simpson</t>
  </si>
  <si>
    <t>LEGISLATIVE DIST 35</t>
  </si>
  <si>
    <t>Jeff C. Siddoway</t>
  </si>
  <si>
    <t>Van Burtenshaw</t>
  </si>
  <si>
    <t>Paul Romrell</t>
  </si>
  <si>
    <t>Nick R. Hillman</t>
  </si>
  <si>
    <t>Gregory A. Shenton</t>
  </si>
  <si>
    <t>Annette Zweifel</t>
  </si>
  <si>
    <t>Carrie May</t>
  </si>
  <si>
    <t>Brenda Laird</t>
  </si>
  <si>
    <t>Judge Shindurling</t>
  </si>
  <si>
    <t>Bruce L. Pickett</t>
  </si>
  <si>
    <t>Stevan H. Thompson</t>
  </si>
  <si>
    <t>DISTRICT #7</t>
  </si>
  <si>
    <t>CLERK OF</t>
  </si>
  <si>
    <t>THE DISTRICT</t>
  </si>
  <si>
    <t>COURT</t>
  </si>
  <si>
    <t>Velvet Killian</t>
  </si>
  <si>
    <t>John T. Bujak</t>
  </si>
  <si>
    <t>Jill Humble</t>
  </si>
  <si>
    <t>Steve Pankey</t>
  </si>
  <si>
    <t>Pro-Life</t>
  </si>
  <si>
    <t>Kurt M. Wertzbaugher</t>
  </si>
  <si>
    <t>Larry Allen White</t>
  </si>
  <si>
    <t>David Hartigan</t>
  </si>
  <si>
    <t>LIB</t>
  </si>
  <si>
    <t>IND</t>
  </si>
  <si>
    <t>CON</t>
  </si>
  <si>
    <t>Marcus Bradley Ellis</t>
  </si>
  <si>
    <t>H.J.R. 2</t>
  </si>
  <si>
    <t>YES</t>
  </si>
  <si>
    <t>NO</t>
  </si>
  <si>
    <t>CLARK COUNTY</t>
  </si>
  <si>
    <t>In Favor Of</t>
  </si>
  <si>
    <t>Against</t>
  </si>
  <si>
    <t>Paul Venable</t>
  </si>
  <si>
    <t>W/I</t>
  </si>
  <si>
    <t>Total # absentee ballots cast</t>
  </si>
  <si>
    <t>CONSTITUTIONAL</t>
  </si>
  <si>
    <t xml:space="preserve"> AMENDMENT</t>
  </si>
  <si>
    <t>Walt Bayes</t>
  </si>
  <si>
    <t>SUPERINTENDENT</t>
  </si>
  <si>
    <t>OF PUBLIC</t>
  </si>
  <si>
    <t>INSTRUCTION</t>
  </si>
  <si>
    <t>OVERRIDE LEVY</t>
  </si>
  <si>
    <t>DISTRICT PERMANENT</t>
  </si>
  <si>
    <t>FREE LIBRARY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</si>
</sst>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3" fontId="9" fillId="33" borderId="15" xfId="0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22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3" fontId="6" fillId="0" borderId="21" xfId="0" applyNumberFormat="1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49" fontId="7" fillId="33" borderId="15" xfId="0" applyNumberFormat="1" applyFont="1" applyFill="1" applyBorder="1" applyAlignment="1" applyProtection="1">
      <alignment horizontal="left"/>
      <protection/>
    </xf>
    <xf numFmtId="49" fontId="8" fillId="0" borderId="11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40" xfId="0" applyFont="1" applyFill="1" applyBorder="1" applyAlignment="1" applyProtection="1">
      <alignment horizontal="center" vertical="center" textRotation="90" wrapText="1"/>
      <protection/>
    </xf>
    <xf numFmtId="0" fontId="6" fillId="0" borderId="41" xfId="0" applyFont="1" applyFill="1" applyBorder="1" applyAlignment="1" applyProtection="1">
      <alignment horizontal="center" vertical="center" textRotation="90" wrapText="1"/>
      <protection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Fill="1" applyBorder="1" applyAlignment="1" applyProtection="1">
      <alignment horizontal="left"/>
      <protection/>
    </xf>
    <xf numFmtId="3" fontId="6" fillId="0" borderId="43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3" fontId="9" fillId="33" borderId="44" xfId="0" applyNumberFormat="1" applyFont="1" applyFill="1" applyBorder="1" applyAlignment="1" applyProtection="1">
      <alignment/>
      <protection/>
    </xf>
    <xf numFmtId="49" fontId="7" fillId="33" borderId="16" xfId="0" applyNumberFormat="1" applyFont="1" applyFill="1" applyBorder="1" applyAlignment="1" applyProtection="1">
      <alignment horizontal="left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45" xfId="0" applyFont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center" vertical="center" textRotation="90"/>
      <protection/>
    </xf>
    <xf numFmtId="0" fontId="6" fillId="0" borderId="12" xfId="0" applyFont="1" applyFill="1" applyBorder="1" applyAlignment="1" applyProtection="1">
      <alignment horizontal="center" vertical="center" textRotation="90"/>
      <protection/>
    </xf>
    <xf numFmtId="0" fontId="6" fillId="34" borderId="26" xfId="0" applyNumberFormat="1" applyFont="1" applyFill="1" applyBorder="1" applyAlignment="1" applyProtection="1">
      <alignment horizontal="center"/>
      <protection locked="0"/>
    </xf>
    <xf numFmtId="0" fontId="6" fillId="34" borderId="18" xfId="0" applyNumberFormat="1" applyFont="1" applyFill="1" applyBorder="1" applyAlignment="1" applyProtection="1">
      <alignment horizontal="center"/>
      <protection locked="0"/>
    </xf>
    <xf numFmtId="0" fontId="6" fillId="34" borderId="47" xfId="0" applyNumberFormat="1" applyFont="1" applyFill="1" applyBorder="1" applyAlignment="1" applyProtection="1">
      <alignment horizontal="center"/>
      <protection locked="0"/>
    </xf>
    <xf numFmtId="0" fontId="6" fillId="34" borderId="20" xfId="0" applyNumberFormat="1" applyFont="1" applyFill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/>
    </xf>
    <xf numFmtId="0" fontId="6" fillId="0" borderId="48" xfId="0" applyFont="1" applyBorder="1" applyAlignment="1" applyProtection="1">
      <alignment horizontal="center"/>
      <protection/>
    </xf>
    <xf numFmtId="0" fontId="6" fillId="0" borderId="49" xfId="0" applyFont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49" fontId="7" fillId="0" borderId="31" xfId="0" applyNumberFormat="1" applyFont="1" applyFill="1" applyBorder="1" applyAlignment="1" applyProtection="1">
      <alignment horizontal="center"/>
      <protection/>
    </xf>
    <xf numFmtId="49" fontId="6" fillId="0" borderId="51" xfId="0" applyNumberFormat="1" applyFont="1" applyFill="1" applyBorder="1" applyAlignment="1" applyProtection="1">
      <alignment horizontal="center"/>
      <protection/>
    </xf>
    <xf numFmtId="49" fontId="7" fillId="0" borderId="32" xfId="0" applyNumberFormat="1" applyFont="1" applyFill="1" applyBorder="1" applyAlignment="1" applyProtection="1">
      <alignment horizontal="center"/>
      <protection/>
    </xf>
    <xf numFmtId="49" fontId="7" fillId="0" borderId="49" xfId="0" applyNumberFormat="1" applyFont="1" applyFill="1" applyBorder="1" applyAlignment="1" applyProtection="1">
      <alignment horizontal="center"/>
      <protection/>
    </xf>
    <xf numFmtId="49" fontId="7" fillId="0" borderId="24" xfId="0" applyNumberFormat="1" applyFont="1" applyFill="1" applyBorder="1" applyAlignment="1" applyProtection="1">
      <alignment horizontal="center"/>
      <protection/>
    </xf>
    <xf numFmtId="49" fontId="7" fillId="0" borderId="45" xfId="0" applyNumberFormat="1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00" workbookViewId="0" topLeftCell="A6">
      <selection activeCell="G22" sqref="G22:I22"/>
    </sheetView>
  </sheetViews>
  <sheetFormatPr defaultColWidth="9.140625" defaultRowHeight="12.75"/>
  <cols>
    <col min="1" max="1" width="9.00390625" style="15" bestFit="1" customWidth="1"/>
    <col min="2" max="3" width="8.7109375" style="15" customWidth="1"/>
    <col min="4" max="4" width="8.7109375" style="35" customWidth="1"/>
    <col min="5" max="10" width="8.7109375" style="9" customWidth="1"/>
    <col min="11" max="16384" width="9.140625" style="9" customWidth="1"/>
  </cols>
  <sheetData>
    <row r="1" spans="1:11" ht="13.5">
      <c r="A1" s="23"/>
      <c r="B1" s="102"/>
      <c r="C1" s="103"/>
      <c r="D1" s="110" t="s">
        <v>35</v>
      </c>
      <c r="E1" s="110"/>
      <c r="F1" s="96"/>
      <c r="G1" s="97"/>
      <c r="H1" s="97"/>
      <c r="I1" s="97"/>
      <c r="J1" s="97"/>
      <c r="K1" s="98"/>
    </row>
    <row r="2" spans="1:11" s="25" customFormat="1" ht="13.5">
      <c r="A2" s="24"/>
      <c r="B2" s="104" t="s">
        <v>35</v>
      </c>
      <c r="C2" s="106"/>
      <c r="D2" s="104" t="s">
        <v>37</v>
      </c>
      <c r="E2" s="106"/>
      <c r="F2" s="87"/>
      <c r="G2" s="88"/>
      <c r="H2" s="88"/>
      <c r="I2" s="88"/>
      <c r="J2" s="88"/>
      <c r="K2" s="89"/>
    </row>
    <row r="3" spans="1:11" s="25" customFormat="1" ht="13.5">
      <c r="A3" s="26"/>
      <c r="B3" s="107" t="s">
        <v>36</v>
      </c>
      <c r="C3" s="109"/>
      <c r="D3" s="107" t="s">
        <v>52</v>
      </c>
      <c r="E3" s="109"/>
      <c r="F3" s="107" t="s">
        <v>2</v>
      </c>
      <c r="G3" s="108"/>
      <c r="H3" s="108"/>
      <c r="I3" s="108"/>
      <c r="J3" s="108"/>
      <c r="K3" s="109"/>
    </row>
    <row r="4" spans="1:11" ht="13.5" customHeight="1">
      <c r="A4" s="27"/>
      <c r="B4" s="2" t="s">
        <v>3</v>
      </c>
      <c r="C4" s="2" t="s">
        <v>4</v>
      </c>
      <c r="D4" s="2" t="s">
        <v>4</v>
      </c>
      <c r="E4" s="2" t="s">
        <v>3</v>
      </c>
      <c r="F4" s="2" t="s">
        <v>3</v>
      </c>
      <c r="G4" s="2" t="s">
        <v>79</v>
      </c>
      <c r="H4" s="2" t="s">
        <v>80</v>
      </c>
      <c r="I4" s="2" t="s">
        <v>4</v>
      </c>
      <c r="J4" s="2" t="s">
        <v>81</v>
      </c>
      <c r="K4" s="2" t="s">
        <v>80</v>
      </c>
    </row>
    <row r="5" spans="1:11" s="10" customFormat="1" ht="87.75" customHeight="1" thickBot="1">
      <c r="A5" s="28" t="s">
        <v>14</v>
      </c>
      <c r="B5" s="6" t="s">
        <v>38</v>
      </c>
      <c r="C5" s="6" t="s">
        <v>39</v>
      </c>
      <c r="D5" s="6" t="s">
        <v>54</v>
      </c>
      <c r="E5" s="6" t="s">
        <v>53</v>
      </c>
      <c r="F5" s="6" t="s">
        <v>40</v>
      </c>
      <c r="G5" s="6" t="s">
        <v>72</v>
      </c>
      <c r="H5" s="6" t="s">
        <v>73</v>
      </c>
      <c r="I5" s="6" t="s">
        <v>28</v>
      </c>
      <c r="J5" s="6" t="s">
        <v>74</v>
      </c>
      <c r="K5" s="6" t="s">
        <v>75</v>
      </c>
    </row>
    <row r="6" spans="1:11" s="14" customFormat="1" ht="14.25" thickBot="1">
      <c r="A6" s="11"/>
      <c r="B6" s="42"/>
      <c r="C6" s="42"/>
      <c r="D6" s="12"/>
      <c r="E6" s="12"/>
      <c r="F6" s="12"/>
      <c r="G6" s="12"/>
      <c r="H6" s="12"/>
      <c r="I6" s="12"/>
      <c r="J6" s="12"/>
      <c r="K6" s="13"/>
    </row>
    <row r="7" spans="1:11" s="14" customFormat="1" ht="13.5">
      <c r="A7" s="1" t="s">
        <v>49</v>
      </c>
      <c r="B7" s="60">
        <v>15</v>
      </c>
      <c r="C7" s="61">
        <v>74</v>
      </c>
      <c r="D7" s="29">
        <v>78</v>
      </c>
      <c r="E7" s="18">
        <v>16</v>
      </c>
      <c r="F7" s="29">
        <v>18</v>
      </c>
      <c r="G7" s="30">
        <v>5</v>
      </c>
      <c r="H7" s="30">
        <v>6</v>
      </c>
      <c r="I7" s="30">
        <v>62</v>
      </c>
      <c r="J7" s="30">
        <v>1</v>
      </c>
      <c r="K7" s="18">
        <v>1</v>
      </c>
    </row>
    <row r="8" spans="1:11" s="14" customFormat="1" ht="13.5">
      <c r="A8" s="1" t="s">
        <v>50</v>
      </c>
      <c r="B8" s="62">
        <v>10</v>
      </c>
      <c r="C8" s="63">
        <v>50</v>
      </c>
      <c r="D8" s="31">
        <v>53</v>
      </c>
      <c r="E8" s="22">
        <v>10</v>
      </c>
      <c r="F8" s="31">
        <v>15</v>
      </c>
      <c r="G8" s="32">
        <v>2</v>
      </c>
      <c r="H8" s="32">
        <v>0</v>
      </c>
      <c r="I8" s="32">
        <v>45</v>
      </c>
      <c r="J8" s="32">
        <v>1</v>
      </c>
      <c r="K8" s="22">
        <v>1</v>
      </c>
    </row>
    <row r="9" spans="1:11" s="14" customFormat="1" ht="13.5">
      <c r="A9" s="1" t="s">
        <v>51</v>
      </c>
      <c r="B9" s="62">
        <v>12</v>
      </c>
      <c r="C9" s="63">
        <v>71</v>
      </c>
      <c r="D9" s="31">
        <v>72</v>
      </c>
      <c r="E9" s="22">
        <v>12</v>
      </c>
      <c r="F9" s="56">
        <v>15</v>
      </c>
      <c r="G9" s="66">
        <v>2</v>
      </c>
      <c r="H9" s="66">
        <v>0</v>
      </c>
      <c r="I9" s="66">
        <v>60</v>
      </c>
      <c r="J9" s="66">
        <v>3</v>
      </c>
      <c r="K9" s="57">
        <v>1</v>
      </c>
    </row>
    <row r="10" spans="1:11" ht="13.5">
      <c r="A10" s="8" t="s">
        <v>0</v>
      </c>
      <c r="B10" s="16">
        <f aca="true" t="shared" si="0" ref="B10:K10">SUM(B7:B9)</f>
        <v>37</v>
      </c>
      <c r="C10" s="16">
        <f t="shared" si="0"/>
        <v>195</v>
      </c>
      <c r="D10" s="16">
        <f t="shared" si="0"/>
        <v>203</v>
      </c>
      <c r="E10" s="16">
        <f t="shared" si="0"/>
        <v>38</v>
      </c>
      <c r="F10" s="16">
        <f t="shared" si="0"/>
        <v>48</v>
      </c>
      <c r="G10" s="16">
        <f t="shared" si="0"/>
        <v>9</v>
      </c>
      <c r="H10" s="16">
        <f t="shared" si="0"/>
        <v>6</v>
      </c>
      <c r="I10" s="16">
        <f t="shared" si="0"/>
        <v>167</v>
      </c>
      <c r="J10" s="16">
        <f t="shared" si="0"/>
        <v>5</v>
      </c>
      <c r="K10" s="16">
        <f t="shared" si="0"/>
        <v>3</v>
      </c>
    </row>
    <row r="11" spans="1:4" ht="13.5">
      <c r="A11" s="34"/>
      <c r="B11" s="45"/>
      <c r="C11" s="45"/>
      <c r="D11" s="45"/>
    </row>
    <row r="12" spans="1:4" ht="13.5">
      <c r="A12" s="34"/>
      <c r="B12" s="45"/>
      <c r="C12" s="45"/>
      <c r="D12" s="45"/>
    </row>
    <row r="13" spans="1:9" ht="13.5">
      <c r="A13" s="23"/>
      <c r="B13" s="96"/>
      <c r="C13" s="97"/>
      <c r="D13" s="97"/>
      <c r="E13" s="97"/>
      <c r="F13" s="98"/>
      <c r="G13" s="99"/>
      <c r="H13" s="100"/>
      <c r="I13" s="101"/>
    </row>
    <row r="14" spans="1:9" ht="13.5">
      <c r="A14" s="27"/>
      <c r="B14" s="87"/>
      <c r="C14" s="88"/>
      <c r="D14" s="88"/>
      <c r="E14" s="88"/>
      <c r="F14" s="88"/>
      <c r="G14" s="104" t="s">
        <v>1</v>
      </c>
      <c r="H14" s="105"/>
      <c r="I14" s="106"/>
    </row>
    <row r="15" spans="1:9" ht="13.5">
      <c r="A15" s="26"/>
      <c r="B15" s="107" t="s">
        <v>2</v>
      </c>
      <c r="C15" s="108"/>
      <c r="D15" s="108"/>
      <c r="E15" s="108"/>
      <c r="F15" s="108"/>
      <c r="G15" s="107" t="s">
        <v>2</v>
      </c>
      <c r="H15" s="108"/>
      <c r="I15" s="109"/>
    </row>
    <row r="16" spans="1:9" ht="13.5">
      <c r="A16" s="27"/>
      <c r="B16" s="2" t="s">
        <v>90</v>
      </c>
      <c r="C16" s="2" t="s">
        <v>90</v>
      </c>
      <c r="D16" s="2" t="s">
        <v>90</v>
      </c>
      <c r="E16" s="2" t="s">
        <v>90</v>
      </c>
      <c r="F16" s="2" t="s">
        <v>90</v>
      </c>
      <c r="G16" s="2" t="s">
        <v>81</v>
      </c>
      <c r="H16" s="2" t="s">
        <v>4</v>
      </c>
      <c r="I16" s="2" t="s">
        <v>3</v>
      </c>
    </row>
    <row r="17" spans="1:9" ht="87.75" customHeight="1" thickBot="1">
      <c r="A17" s="28" t="s">
        <v>14</v>
      </c>
      <c r="B17" s="6" t="s">
        <v>94</v>
      </c>
      <c r="C17" s="6" t="s">
        <v>82</v>
      </c>
      <c r="D17" s="6" t="s">
        <v>89</v>
      </c>
      <c r="E17" s="6" t="s">
        <v>76</v>
      </c>
      <c r="F17" s="6" t="s">
        <v>77</v>
      </c>
      <c r="G17" s="6" t="s">
        <v>78</v>
      </c>
      <c r="H17" s="6" t="s">
        <v>29</v>
      </c>
      <c r="I17" s="6" t="s">
        <v>41</v>
      </c>
    </row>
    <row r="18" spans="1:9" ht="14.25" thickBot="1">
      <c r="A18" s="11"/>
      <c r="B18" s="12"/>
      <c r="C18" s="12"/>
      <c r="D18" s="12"/>
      <c r="E18" s="12"/>
      <c r="F18" s="12"/>
      <c r="G18" s="12"/>
      <c r="H18" s="12"/>
      <c r="I18" s="13"/>
    </row>
    <row r="19" spans="1:9" ht="13.5">
      <c r="A19" s="1" t="s">
        <v>49</v>
      </c>
      <c r="B19" s="29">
        <v>0</v>
      </c>
      <c r="C19" s="30">
        <v>0</v>
      </c>
      <c r="D19" s="30">
        <v>0</v>
      </c>
      <c r="E19" s="30">
        <v>0</v>
      </c>
      <c r="F19" s="18">
        <v>0</v>
      </c>
      <c r="G19" s="29">
        <v>6</v>
      </c>
      <c r="H19" s="30">
        <v>71</v>
      </c>
      <c r="I19" s="18">
        <v>8</v>
      </c>
    </row>
    <row r="20" spans="1:9" ht="13.5">
      <c r="A20" s="1" t="s">
        <v>50</v>
      </c>
      <c r="B20" s="31">
        <v>0</v>
      </c>
      <c r="C20" s="32">
        <v>0</v>
      </c>
      <c r="D20" s="32">
        <v>0</v>
      </c>
      <c r="E20" s="32">
        <v>0</v>
      </c>
      <c r="F20" s="22">
        <v>0</v>
      </c>
      <c r="G20" s="31">
        <v>1</v>
      </c>
      <c r="H20" s="32">
        <v>47</v>
      </c>
      <c r="I20" s="22">
        <v>11</v>
      </c>
    </row>
    <row r="21" spans="1:9" ht="13.5">
      <c r="A21" s="1" t="s">
        <v>51</v>
      </c>
      <c r="B21" s="56">
        <v>0</v>
      </c>
      <c r="C21" s="66">
        <v>0</v>
      </c>
      <c r="D21" s="66">
        <v>0</v>
      </c>
      <c r="E21" s="66">
        <v>0</v>
      </c>
      <c r="F21" s="57">
        <v>0</v>
      </c>
      <c r="G21" s="56">
        <v>5</v>
      </c>
      <c r="H21" s="66">
        <v>64</v>
      </c>
      <c r="I21" s="57">
        <v>10</v>
      </c>
    </row>
    <row r="22" spans="1:9" ht="13.5">
      <c r="A22" s="8" t="s">
        <v>0</v>
      </c>
      <c r="B22" s="16">
        <f aca="true" t="shared" si="1" ref="B22:I22">SUM(B19:B21)</f>
        <v>0</v>
      </c>
      <c r="C22" s="16">
        <f>SUM(C19:C21)</f>
        <v>0</v>
      </c>
      <c r="D22" s="16">
        <f>SUM(D19:D21)</f>
        <v>0</v>
      </c>
      <c r="E22" s="16">
        <f t="shared" si="1"/>
        <v>0</v>
      </c>
      <c r="F22" s="16">
        <f t="shared" si="1"/>
        <v>0</v>
      </c>
      <c r="G22" s="16">
        <f t="shared" si="1"/>
        <v>12</v>
      </c>
      <c r="H22" s="16">
        <f t="shared" si="1"/>
        <v>182</v>
      </c>
      <c r="I22" s="16">
        <f t="shared" si="1"/>
        <v>29</v>
      </c>
    </row>
  </sheetData>
  <sheetProtection selectLockedCells="1"/>
  <mergeCells count="13">
    <mergeCell ref="B15:F15"/>
    <mergeCell ref="G15:I15"/>
    <mergeCell ref="B3:C3"/>
    <mergeCell ref="B2:C2"/>
    <mergeCell ref="D1:E1"/>
    <mergeCell ref="D2:E2"/>
    <mergeCell ref="D3:E3"/>
    <mergeCell ref="B13:F13"/>
    <mergeCell ref="G13:I13"/>
    <mergeCell ref="B1:C1"/>
    <mergeCell ref="G14:I14"/>
    <mergeCell ref="F1:K1"/>
    <mergeCell ref="F3:K3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&amp;C&amp;"Helv,Bold"CLARK COUNTY RESULTS
GENERAL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SheetLayoutView="100" workbookViewId="0" topLeftCell="A6">
      <selection activeCell="G22" sqref="G22:I22"/>
    </sheetView>
  </sheetViews>
  <sheetFormatPr defaultColWidth="9.140625" defaultRowHeight="12.75"/>
  <cols>
    <col min="1" max="1" width="9.00390625" style="15" bestFit="1" customWidth="1"/>
    <col min="2" max="3" width="8.7109375" style="9" customWidth="1"/>
    <col min="4" max="4" width="11.7109375" style="9" bestFit="1" customWidth="1"/>
    <col min="5" max="11" width="8.7109375" style="9" customWidth="1"/>
    <col min="12" max="16384" width="9.140625" style="9" customWidth="1"/>
  </cols>
  <sheetData>
    <row r="1" spans="1:12" ht="13.5">
      <c r="A1" s="23"/>
      <c r="B1" s="99"/>
      <c r="C1" s="100"/>
      <c r="D1" s="65"/>
      <c r="E1" s="113"/>
      <c r="F1" s="114"/>
      <c r="G1" s="111"/>
      <c r="H1" s="111"/>
      <c r="I1" s="110" t="s">
        <v>95</v>
      </c>
      <c r="J1" s="110"/>
      <c r="K1" s="99"/>
      <c r="L1" s="101"/>
    </row>
    <row r="2" spans="1:12" ht="13.5">
      <c r="A2" s="27"/>
      <c r="B2" s="104" t="s">
        <v>5</v>
      </c>
      <c r="C2" s="106"/>
      <c r="D2" s="50" t="s">
        <v>6</v>
      </c>
      <c r="E2" s="115" t="s">
        <v>6</v>
      </c>
      <c r="F2" s="116"/>
      <c r="G2" s="115" t="s">
        <v>7</v>
      </c>
      <c r="H2" s="116"/>
      <c r="I2" s="104" t="s">
        <v>96</v>
      </c>
      <c r="J2" s="106"/>
      <c r="K2" s="104" t="s">
        <v>92</v>
      </c>
      <c r="L2" s="106"/>
    </row>
    <row r="3" spans="1:12" s="25" customFormat="1" ht="13.5">
      <c r="A3" s="26"/>
      <c r="B3" s="107" t="s">
        <v>8</v>
      </c>
      <c r="C3" s="108"/>
      <c r="D3" s="38" t="s">
        <v>9</v>
      </c>
      <c r="E3" s="107" t="s">
        <v>10</v>
      </c>
      <c r="F3" s="109"/>
      <c r="G3" s="112" t="s">
        <v>11</v>
      </c>
      <c r="H3" s="112"/>
      <c r="I3" s="112" t="s">
        <v>97</v>
      </c>
      <c r="J3" s="112"/>
      <c r="K3" s="104" t="s">
        <v>93</v>
      </c>
      <c r="L3" s="106"/>
    </row>
    <row r="4" spans="1:12" ht="13.5" customHeight="1">
      <c r="A4" s="27"/>
      <c r="B4" s="2" t="s">
        <v>4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3</v>
      </c>
      <c r="H4" s="3" t="s">
        <v>4</v>
      </c>
      <c r="I4" s="3" t="s">
        <v>3</v>
      </c>
      <c r="J4" s="3" t="s">
        <v>4</v>
      </c>
      <c r="K4" s="107" t="s">
        <v>83</v>
      </c>
      <c r="L4" s="109"/>
    </row>
    <row r="5" spans="1:12" s="10" customFormat="1" ht="87.75" customHeight="1" thickBot="1">
      <c r="A5" s="28" t="s">
        <v>14</v>
      </c>
      <c r="B5" s="4" t="s">
        <v>33</v>
      </c>
      <c r="C5" s="4" t="s">
        <v>48</v>
      </c>
      <c r="D5" s="4" t="s">
        <v>42</v>
      </c>
      <c r="E5" s="4" t="s">
        <v>30</v>
      </c>
      <c r="F5" s="4" t="s">
        <v>43</v>
      </c>
      <c r="G5" s="5" t="s">
        <v>44</v>
      </c>
      <c r="H5" s="5" t="s">
        <v>31</v>
      </c>
      <c r="I5" s="5" t="s">
        <v>45</v>
      </c>
      <c r="J5" s="5" t="s">
        <v>46</v>
      </c>
      <c r="K5" s="90" t="s">
        <v>84</v>
      </c>
      <c r="L5" s="91" t="s">
        <v>85</v>
      </c>
    </row>
    <row r="6" spans="1:12" s="14" customFormat="1" ht="14.2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s="14" customFormat="1" ht="13.5">
      <c r="A7" s="1" t="s">
        <v>49</v>
      </c>
      <c r="B7" s="29">
        <v>65</v>
      </c>
      <c r="C7" s="18">
        <v>21</v>
      </c>
      <c r="D7" s="29">
        <v>82</v>
      </c>
      <c r="E7" s="29">
        <v>67</v>
      </c>
      <c r="F7" s="18">
        <v>15</v>
      </c>
      <c r="G7" s="29">
        <v>10</v>
      </c>
      <c r="H7" s="18">
        <v>75</v>
      </c>
      <c r="I7" s="29">
        <v>39</v>
      </c>
      <c r="J7" s="18">
        <v>53</v>
      </c>
      <c r="K7" s="73">
        <v>43</v>
      </c>
      <c r="L7" s="74">
        <v>47</v>
      </c>
    </row>
    <row r="8" spans="1:12" s="14" customFormat="1" ht="13.5">
      <c r="A8" s="1" t="s">
        <v>50</v>
      </c>
      <c r="B8" s="31">
        <v>37</v>
      </c>
      <c r="C8" s="22">
        <v>20</v>
      </c>
      <c r="D8" s="31">
        <v>47</v>
      </c>
      <c r="E8" s="31">
        <v>45</v>
      </c>
      <c r="F8" s="22">
        <v>13</v>
      </c>
      <c r="G8" s="31">
        <v>10</v>
      </c>
      <c r="H8" s="22">
        <v>47</v>
      </c>
      <c r="I8" s="31">
        <v>30</v>
      </c>
      <c r="J8" s="22">
        <v>30</v>
      </c>
      <c r="K8" s="14">
        <v>39</v>
      </c>
      <c r="L8" s="76">
        <v>18</v>
      </c>
    </row>
    <row r="9" spans="1:12" s="14" customFormat="1" ht="13.5">
      <c r="A9" s="1" t="s">
        <v>51</v>
      </c>
      <c r="B9" s="56">
        <v>58</v>
      </c>
      <c r="C9" s="57">
        <v>20</v>
      </c>
      <c r="D9" s="31">
        <v>70</v>
      </c>
      <c r="E9" s="56">
        <v>64</v>
      </c>
      <c r="F9" s="57">
        <v>15</v>
      </c>
      <c r="G9" s="56">
        <v>13</v>
      </c>
      <c r="H9" s="57">
        <v>65</v>
      </c>
      <c r="I9" s="56">
        <v>31</v>
      </c>
      <c r="J9" s="57">
        <v>49</v>
      </c>
      <c r="K9" s="75">
        <v>28</v>
      </c>
      <c r="L9" s="77">
        <v>50</v>
      </c>
    </row>
    <row r="10" spans="1:12" ht="13.5">
      <c r="A10" s="8" t="s">
        <v>0</v>
      </c>
      <c r="B10" s="16">
        <f>SUM(B7:B9)</f>
        <v>160</v>
      </c>
      <c r="C10" s="16">
        <f>SUM(C7:C9)</f>
        <v>61</v>
      </c>
      <c r="D10" s="16">
        <f>SUM(D7:D9)</f>
        <v>199</v>
      </c>
      <c r="E10" s="16">
        <f>SUM(E7:E9)</f>
        <v>176</v>
      </c>
      <c r="F10" s="16">
        <f>SUM(F7:F9)</f>
        <v>43</v>
      </c>
      <c r="G10" s="16">
        <f aca="true" t="shared" si="0" ref="G10:L10">SUM(G7:G9)</f>
        <v>33</v>
      </c>
      <c r="H10" s="16">
        <f t="shared" si="0"/>
        <v>187</v>
      </c>
      <c r="I10" s="16">
        <f t="shared" si="0"/>
        <v>100</v>
      </c>
      <c r="J10" s="16">
        <f t="shared" si="0"/>
        <v>132</v>
      </c>
      <c r="K10" s="16">
        <f>SUM(K7:K9)</f>
        <v>110</v>
      </c>
      <c r="L10" s="16">
        <f t="shared" si="0"/>
        <v>115</v>
      </c>
    </row>
    <row r="11" spans="1:12" ht="13.5">
      <c r="A11" s="3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7" ht="13.5">
      <c r="A12" s="34"/>
      <c r="B12" s="45"/>
      <c r="C12" s="45"/>
      <c r="D12" s="45"/>
      <c r="E12" s="45"/>
      <c r="F12" s="45"/>
      <c r="G12" s="45"/>
    </row>
    <row r="13" spans="1:9" ht="13.5">
      <c r="A13" s="23"/>
      <c r="B13" s="102"/>
      <c r="C13" s="117"/>
      <c r="D13" s="117"/>
      <c r="E13" s="117"/>
      <c r="F13" s="103"/>
      <c r="G13" s="102"/>
      <c r="H13" s="117"/>
      <c r="I13" s="103"/>
    </row>
    <row r="14" spans="1:9" ht="13.5">
      <c r="A14" s="46"/>
      <c r="B14" s="104" t="s">
        <v>12</v>
      </c>
      <c r="C14" s="105"/>
      <c r="D14" s="105"/>
      <c r="E14" s="105"/>
      <c r="F14" s="106"/>
      <c r="G14" s="107" t="s">
        <v>55</v>
      </c>
      <c r="H14" s="108"/>
      <c r="I14" s="109"/>
    </row>
    <row r="15" spans="1:9" s="25" customFormat="1" ht="13.5">
      <c r="A15" s="26"/>
      <c r="B15" s="104" t="s">
        <v>13</v>
      </c>
      <c r="C15" s="105"/>
      <c r="D15" s="105"/>
      <c r="E15" s="105"/>
      <c r="F15" s="106"/>
      <c r="G15" s="53" t="s">
        <v>20</v>
      </c>
      <c r="H15" s="53" t="s">
        <v>15</v>
      </c>
      <c r="I15" s="54" t="s">
        <v>16</v>
      </c>
    </row>
    <row r="16" spans="1:9" ht="13.5" customHeight="1">
      <c r="A16" s="27"/>
      <c r="B16" s="119"/>
      <c r="C16" s="120"/>
      <c r="D16" s="120"/>
      <c r="E16" s="120"/>
      <c r="F16" s="121"/>
      <c r="G16" s="2" t="s">
        <v>4</v>
      </c>
      <c r="H16" s="2" t="s">
        <v>4</v>
      </c>
      <c r="I16" s="2" t="s">
        <v>4</v>
      </c>
    </row>
    <row r="17" spans="1:9" s="59" customFormat="1" ht="87.75" customHeight="1" thickBot="1">
      <c r="A17" s="58" t="s">
        <v>14</v>
      </c>
      <c r="B17" s="6" t="s">
        <v>17</v>
      </c>
      <c r="C17" s="6" t="s">
        <v>18</v>
      </c>
      <c r="D17" s="6" t="s">
        <v>22</v>
      </c>
      <c r="E17" s="6" t="s">
        <v>23</v>
      </c>
      <c r="F17" s="4" t="s">
        <v>19</v>
      </c>
      <c r="G17" s="4" t="s">
        <v>56</v>
      </c>
      <c r="H17" s="5" t="s">
        <v>57</v>
      </c>
      <c r="I17" s="5" t="s">
        <v>58</v>
      </c>
    </row>
    <row r="18" spans="1:9" s="14" customFormat="1" ht="14.25" thickBot="1">
      <c r="A18" s="11"/>
      <c r="B18" s="12"/>
      <c r="C18" s="12"/>
      <c r="D18" s="12"/>
      <c r="E18" s="12"/>
      <c r="F18" s="12"/>
      <c r="G18" s="12"/>
      <c r="H18" s="12"/>
      <c r="I18" s="13"/>
    </row>
    <row r="19" spans="1:9" s="14" customFormat="1" ht="13.5">
      <c r="A19" s="80" t="s">
        <v>49</v>
      </c>
      <c r="B19" s="78">
        <v>141</v>
      </c>
      <c r="C19" s="18">
        <v>4</v>
      </c>
      <c r="D19" s="40">
        <f>C19+B19</f>
        <v>145</v>
      </c>
      <c r="E19" s="18">
        <v>97</v>
      </c>
      <c r="F19" s="19">
        <f>IF(D19&lt;&gt;0,E19/D19,"")</f>
        <v>0.6689655172413793</v>
      </c>
      <c r="G19" s="29">
        <v>82</v>
      </c>
      <c r="H19" s="29">
        <v>82</v>
      </c>
      <c r="I19" s="17">
        <v>81</v>
      </c>
    </row>
    <row r="20" spans="1:9" s="14" customFormat="1" ht="13.5">
      <c r="A20" s="49" t="s">
        <v>50</v>
      </c>
      <c r="B20" s="79">
        <v>95</v>
      </c>
      <c r="C20" s="22">
        <v>1</v>
      </c>
      <c r="D20" s="41">
        <f>C20+B20</f>
        <v>96</v>
      </c>
      <c r="E20" s="22">
        <v>64</v>
      </c>
      <c r="F20" s="19">
        <f>IF(D20&lt;&gt;0,E20/D20,"")</f>
        <v>0.6666666666666666</v>
      </c>
      <c r="G20" s="33">
        <v>48</v>
      </c>
      <c r="H20" s="33">
        <v>55</v>
      </c>
      <c r="I20" s="55">
        <v>51</v>
      </c>
    </row>
    <row r="21" spans="1:9" s="14" customFormat="1" ht="13.5">
      <c r="A21" s="81" t="s">
        <v>51</v>
      </c>
      <c r="B21" s="82">
        <v>132</v>
      </c>
      <c r="C21" s="63">
        <v>2</v>
      </c>
      <c r="D21" s="83">
        <f>C21+B21</f>
        <v>134</v>
      </c>
      <c r="E21" s="63">
        <v>84</v>
      </c>
      <c r="F21" s="19">
        <f>IF(D21&lt;&gt;0,E21/D21,"")</f>
        <v>0.6268656716417911</v>
      </c>
      <c r="G21" s="33">
        <v>75</v>
      </c>
      <c r="H21" s="52">
        <v>72</v>
      </c>
      <c r="I21" s="55">
        <v>69</v>
      </c>
    </row>
    <row r="22" spans="1:9" ht="13.5">
      <c r="A22" s="8" t="s">
        <v>0</v>
      </c>
      <c r="B22" s="16">
        <f>SUM(B19:B21)</f>
        <v>368</v>
      </c>
      <c r="C22" s="16">
        <f>SUM(C19:C21)</f>
        <v>7</v>
      </c>
      <c r="D22" s="16">
        <f>SUM(D19:D21)</f>
        <v>375</v>
      </c>
      <c r="E22" s="16">
        <f>SUM(E19:E21)</f>
        <v>245</v>
      </c>
      <c r="F22" s="64">
        <f>IF(D22&lt;&gt;0,E22/D22,"")</f>
        <v>0.6533333333333333</v>
      </c>
      <c r="G22" s="48">
        <f>SUM(G19:G21)</f>
        <v>205</v>
      </c>
      <c r="H22" s="16">
        <f>SUM(H19:H21)</f>
        <v>209</v>
      </c>
      <c r="I22" s="16">
        <f>SUM(I19:I21)</f>
        <v>201</v>
      </c>
    </row>
    <row r="23" ht="13.5">
      <c r="A23" s="34"/>
    </row>
    <row r="24" spans="2:5" ht="13.5">
      <c r="B24" s="118" t="s">
        <v>91</v>
      </c>
      <c r="C24" s="118"/>
      <c r="D24" s="118"/>
      <c r="E24" s="84"/>
    </row>
  </sheetData>
  <sheetProtection selectLockedCells="1"/>
  <mergeCells count="23">
    <mergeCell ref="B15:F15"/>
    <mergeCell ref="B13:F13"/>
    <mergeCell ref="B14:F14"/>
    <mergeCell ref="B24:D24"/>
    <mergeCell ref="B16:F16"/>
    <mergeCell ref="G13:I13"/>
    <mergeCell ref="G14:I14"/>
    <mergeCell ref="K3:L3"/>
    <mergeCell ref="B2:C2"/>
    <mergeCell ref="E2:F2"/>
    <mergeCell ref="G2:H2"/>
    <mergeCell ref="I2:J2"/>
    <mergeCell ref="K2:L2"/>
    <mergeCell ref="K4:L4"/>
    <mergeCell ref="G1:H1"/>
    <mergeCell ref="I1:J1"/>
    <mergeCell ref="G3:H3"/>
    <mergeCell ref="I3:J3"/>
    <mergeCell ref="B1:C1"/>
    <mergeCell ref="B3:C3"/>
    <mergeCell ref="E1:F1"/>
    <mergeCell ref="E3:F3"/>
    <mergeCell ref="K1:L1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&amp;C&amp;"Helv,Bold"CLARK COUNTY RESULTS
GENERAL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H7" sqref="H7:I9"/>
    </sheetView>
  </sheetViews>
  <sheetFormatPr defaultColWidth="9.140625" defaultRowHeight="12.75"/>
  <cols>
    <col min="1" max="1" width="9.00390625" style="15" bestFit="1" customWidth="1"/>
    <col min="2" max="3" width="8.7109375" style="15" customWidth="1"/>
    <col min="4" max="4" width="11.8515625" style="9" bestFit="1" customWidth="1"/>
    <col min="5" max="5" width="10.57421875" style="9" bestFit="1" customWidth="1"/>
    <col min="6" max="6" width="9.8515625" style="9" bestFit="1" customWidth="1"/>
    <col min="7" max="9" width="8.7109375" style="9" customWidth="1"/>
    <col min="10" max="11" width="9.7109375" style="0" customWidth="1"/>
    <col min="12" max="16384" width="9.140625" style="9" customWidth="1"/>
  </cols>
  <sheetData>
    <row r="1" spans="1:11" ht="13.5">
      <c r="A1" s="23"/>
      <c r="B1" s="110" t="s">
        <v>24</v>
      </c>
      <c r="C1" s="110"/>
      <c r="D1" s="47" t="s">
        <v>68</v>
      </c>
      <c r="E1" s="47"/>
      <c r="F1" s="51"/>
      <c r="G1" s="43"/>
      <c r="H1" s="113" t="s">
        <v>34</v>
      </c>
      <c r="I1" s="114"/>
      <c r="J1" s="126" t="s">
        <v>86</v>
      </c>
      <c r="K1" s="127"/>
    </row>
    <row r="2" spans="1:11" ht="13.5">
      <c r="A2" s="24"/>
      <c r="B2" s="104" t="s">
        <v>25</v>
      </c>
      <c r="C2" s="105"/>
      <c r="D2" s="44" t="s">
        <v>69</v>
      </c>
      <c r="E2" s="44" t="s">
        <v>24</v>
      </c>
      <c r="F2" s="50" t="s">
        <v>24</v>
      </c>
      <c r="G2" s="44" t="s">
        <v>24</v>
      </c>
      <c r="H2" s="122" t="s">
        <v>67</v>
      </c>
      <c r="I2" s="123"/>
      <c r="J2" s="128" t="s">
        <v>100</v>
      </c>
      <c r="K2" s="129"/>
    </row>
    <row r="3" spans="1:11" ht="13.5">
      <c r="A3" s="24"/>
      <c r="B3" s="53" t="s">
        <v>47</v>
      </c>
      <c r="C3" s="53" t="s">
        <v>32</v>
      </c>
      <c r="D3" s="7" t="s">
        <v>70</v>
      </c>
      <c r="E3" s="7" t="s">
        <v>10</v>
      </c>
      <c r="F3" s="38" t="s">
        <v>26</v>
      </c>
      <c r="G3" s="7" t="s">
        <v>27</v>
      </c>
      <c r="H3" s="102" t="s">
        <v>21</v>
      </c>
      <c r="I3" s="103"/>
      <c r="J3" s="128" t="s">
        <v>99</v>
      </c>
      <c r="K3" s="129"/>
    </row>
    <row r="4" spans="1:11" ht="13.5">
      <c r="A4" s="36"/>
      <c r="B4" s="2" t="s">
        <v>4</v>
      </c>
      <c r="C4" s="2" t="s">
        <v>4</v>
      </c>
      <c r="D4" s="3" t="s">
        <v>4</v>
      </c>
      <c r="E4" s="3" t="s">
        <v>4</v>
      </c>
      <c r="F4" s="3" t="s">
        <v>4</v>
      </c>
      <c r="G4" s="3" t="s">
        <v>4</v>
      </c>
      <c r="H4" s="119" t="s">
        <v>64</v>
      </c>
      <c r="I4" s="121"/>
      <c r="J4" s="124" t="s">
        <v>98</v>
      </c>
      <c r="K4" s="125"/>
    </row>
    <row r="5" spans="1:11" ht="87.75" customHeight="1" thickBot="1">
      <c r="A5" s="37" t="s">
        <v>14</v>
      </c>
      <c r="B5" s="4" t="s">
        <v>59</v>
      </c>
      <c r="C5" s="4" t="s">
        <v>60</v>
      </c>
      <c r="D5" s="5" t="s">
        <v>71</v>
      </c>
      <c r="E5" s="5" t="s">
        <v>61</v>
      </c>
      <c r="F5" s="5" t="s">
        <v>62</v>
      </c>
      <c r="G5" s="4" t="s">
        <v>63</v>
      </c>
      <c r="H5" s="6" t="s">
        <v>65</v>
      </c>
      <c r="I5" s="6" t="s">
        <v>66</v>
      </c>
      <c r="J5" s="71" t="s">
        <v>87</v>
      </c>
      <c r="K5" s="72" t="s">
        <v>88</v>
      </c>
    </row>
    <row r="6" spans="1:11" ht="14.25" thickBot="1">
      <c r="A6" s="11"/>
      <c r="B6" s="12"/>
      <c r="C6" s="12"/>
      <c r="D6" s="12"/>
      <c r="E6" s="12"/>
      <c r="F6" s="12"/>
      <c r="G6" s="12"/>
      <c r="H6" s="39"/>
      <c r="I6" s="85"/>
      <c r="J6" s="68"/>
      <c r="K6" s="86"/>
    </row>
    <row r="7" spans="1:11" ht="13.5">
      <c r="A7" s="49" t="s">
        <v>49</v>
      </c>
      <c r="B7" s="29">
        <v>83</v>
      </c>
      <c r="C7" s="29">
        <v>74</v>
      </c>
      <c r="D7" s="17">
        <v>84</v>
      </c>
      <c r="E7" s="17">
        <v>86</v>
      </c>
      <c r="F7" s="29">
        <v>88</v>
      </c>
      <c r="G7" s="17">
        <v>86</v>
      </c>
      <c r="H7" s="29">
        <v>55</v>
      </c>
      <c r="I7" s="18">
        <v>30</v>
      </c>
      <c r="J7" s="92">
        <v>62</v>
      </c>
      <c r="K7" s="93">
        <v>33</v>
      </c>
    </row>
    <row r="8" spans="1:11" ht="13.5">
      <c r="A8" s="49" t="s">
        <v>50</v>
      </c>
      <c r="B8" s="33">
        <v>43</v>
      </c>
      <c r="C8" s="31">
        <v>45</v>
      </c>
      <c r="D8" s="21">
        <v>42</v>
      </c>
      <c r="E8" s="21">
        <v>52</v>
      </c>
      <c r="F8" s="33">
        <v>53</v>
      </c>
      <c r="G8" s="21">
        <v>49</v>
      </c>
      <c r="H8" s="33">
        <v>30</v>
      </c>
      <c r="I8" s="20">
        <v>22</v>
      </c>
      <c r="J8" s="94">
        <v>40</v>
      </c>
      <c r="K8" s="95">
        <v>21</v>
      </c>
    </row>
    <row r="9" spans="1:11" ht="13.5">
      <c r="A9" s="49" t="s">
        <v>51</v>
      </c>
      <c r="B9" s="31">
        <v>69</v>
      </c>
      <c r="C9" s="56">
        <v>62</v>
      </c>
      <c r="D9" s="21">
        <v>68</v>
      </c>
      <c r="E9" s="21">
        <v>73</v>
      </c>
      <c r="F9" s="33">
        <v>78</v>
      </c>
      <c r="G9" s="21">
        <v>69</v>
      </c>
      <c r="H9" s="52">
        <v>47</v>
      </c>
      <c r="I9" s="67">
        <v>18</v>
      </c>
      <c r="J9" s="94">
        <v>47</v>
      </c>
      <c r="K9" s="95">
        <v>3</v>
      </c>
    </row>
    <row r="10" spans="1:11" ht="13.5">
      <c r="A10" s="8" t="s">
        <v>0</v>
      </c>
      <c r="B10" s="16">
        <f aca="true" t="shared" si="0" ref="B10:G10">SUM(B7:B9)</f>
        <v>195</v>
      </c>
      <c r="C10" s="16">
        <f t="shared" si="0"/>
        <v>181</v>
      </c>
      <c r="D10" s="16">
        <f t="shared" si="0"/>
        <v>194</v>
      </c>
      <c r="E10" s="16">
        <f t="shared" si="0"/>
        <v>211</v>
      </c>
      <c r="F10" s="16">
        <f t="shared" si="0"/>
        <v>219</v>
      </c>
      <c r="G10" s="16">
        <f t="shared" si="0"/>
        <v>204</v>
      </c>
      <c r="H10" s="16">
        <f>SUM(H7:H9)</f>
        <v>132</v>
      </c>
      <c r="I10" s="16">
        <f>SUM(I7:I9)</f>
        <v>70</v>
      </c>
      <c r="J10" s="69">
        <f>SUM(J7:J9)</f>
        <v>149</v>
      </c>
      <c r="K10" s="69">
        <f>SUM(K7:K9)</f>
        <v>57</v>
      </c>
    </row>
    <row r="11" spans="10:11" ht="13.5">
      <c r="J11" s="70"/>
      <c r="K11" s="70"/>
    </row>
  </sheetData>
  <sheetProtection selectLockedCells="1"/>
  <mergeCells count="10">
    <mergeCell ref="B1:C1"/>
    <mergeCell ref="B2:C2"/>
    <mergeCell ref="H1:I1"/>
    <mergeCell ref="H2:I2"/>
    <mergeCell ref="J4:K4"/>
    <mergeCell ref="J1:K1"/>
    <mergeCell ref="J2:K2"/>
    <mergeCell ref="J3:K3"/>
    <mergeCell ref="H3:I3"/>
    <mergeCell ref="H4:I4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&amp;C&amp;"Helv,Bold"CLARK COUNTY RESULTS
GENERAL ELECTION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2014-11-17T19:35:52Z</cp:lastPrinted>
  <dcterms:created xsi:type="dcterms:W3CDTF">1998-04-10T16:02:13Z</dcterms:created>
  <dcterms:modified xsi:type="dcterms:W3CDTF">2014-11-17T20:32:28Z</dcterms:modified>
  <cp:category/>
  <cp:version/>
  <cp:contentType/>
  <cp:contentStatus/>
</cp:coreProperties>
</file>