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- Lt. Gov" sheetId="1" r:id="rId1"/>
    <sheet name="Sec St - Sup Int" sheetId="2" r:id="rId2"/>
    <sheet name="Prop 1, 2 &amp; Voting Stats" sheetId="3" r:id="rId3"/>
    <sheet name="Leg &amp; County" sheetId="4" r:id="rId4"/>
    <sheet name="County  " sheetId="5" r:id="rId5"/>
    <sheet name="Special" sheetId="6" r:id="rId6"/>
  </sheets>
  <definedNames>
    <definedName name="_xlnm.Print_Titles" localSheetId="4">'County  '!$A:$A</definedName>
    <definedName name="_xlnm.Print_Titles" localSheetId="3">'Leg &amp; County'!$1:$6</definedName>
    <definedName name="_xlnm.Print_Titles" localSheetId="2">'Prop 1, 2 &amp; Voting Stats'!$A:$A</definedName>
    <definedName name="_xlnm.Print_Titles" localSheetId="1">'Sec St - Sup Int'!$A:$A</definedName>
    <definedName name="_xlnm.Print_Titles" localSheetId="0">'US Rep - Lt. Gov'!$A:$A</definedName>
  </definedNames>
  <calcPr fullCalcOnLoad="1"/>
</workbook>
</file>

<file path=xl/sharedStrings.xml><?xml version="1.0" encoding="utf-8"?>
<sst xmlns="http://schemas.openxmlformats.org/spreadsheetml/2006/main" count="276" uniqueCount="111">
  <si>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</si>
  <si>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</si>
  <si>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</si>
  <si>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</si>
  <si>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</si>
  <si>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</si>
  <si>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</si>
  <si>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</si>
  <si>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</si>
  <si>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</si>
  <si>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</si>
  <si>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</si>
  <si>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</si>
  <si>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</si>
  <si>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</si>
  <si>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</si>
  <si>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</si>
  <si>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</si>
  <si>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</si>
  <si>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</si>
  <si>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</si>
  <si>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</si>
  <si>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</si>
  <si>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</si>
  <si>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</si>
  <si>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</si>
  <si>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</si>
  <si>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</si>
  <si>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</si>
  <si>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</si>
  <si>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</si>
  <si>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</si>
  <si>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</si>
  <si>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Sherri Ybarra</t>
  </si>
  <si>
    <t>DIST 1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</si>
  <si>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</si>
  <si>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</si>
  <si>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</si>
  <si>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</si>
  <si>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</si>
  <si>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</si>
  <si>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</si>
  <si>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</si>
  <si>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</si>
  <si>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</si>
  <si>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</si>
  <si>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</si>
  <si>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</si>
  <si>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</si>
  <si>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</si>
  <si>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</si>
  <si>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</si>
  <si>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</si>
  <si>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</si>
  <si>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</si>
  <si>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</si>
  <si>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</si>
  <si>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</si>
  <si>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</si>
  <si>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</si>
  <si>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</si>
  <si>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</si>
  <si>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LEGISLATIVE DIST 31</t>
  </si>
  <si>
    <t>Steve Bair</t>
  </si>
  <si>
    <t>Neil A Anderson</t>
  </si>
  <si>
    <t>Tanna Beal</t>
  </si>
  <si>
    <t>Ronald J. Simmons</t>
  </si>
  <si>
    <t>Mike Gardner</t>
  </si>
  <si>
    <t>DISTRICT 2</t>
  </si>
  <si>
    <t>Mike Simpson</t>
  </si>
  <si>
    <t>Aaron Swisher</t>
  </si>
  <si>
    <t>Paulette Jordan</t>
  </si>
  <si>
    <t>Lisa Marie</t>
  </si>
  <si>
    <t>Kristin Collum</t>
  </si>
  <si>
    <t>Janice McGeachin</t>
  </si>
  <si>
    <t>Jill Humble</t>
  </si>
  <si>
    <t>Cindy Wilson</t>
  </si>
  <si>
    <t>Julianne Young</t>
  </si>
  <si>
    <t>DIST 3</t>
  </si>
  <si>
    <t>COUNTY COMMISSIONERS</t>
  </si>
  <si>
    <t>Jessica Lewis</t>
  </si>
  <si>
    <t>Shelley West 21</t>
  </si>
  <si>
    <t>Julie A. Ellsworth</t>
  </si>
  <si>
    <t>Bruce S. Bistline</t>
  </si>
  <si>
    <t>Mark R. Bair</t>
  </si>
  <si>
    <t>CLERK</t>
  </si>
  <si>
    <t>Pamela Wray Eckhardt</t>
  </si>
  <si>
    <t>Walter L. Bayes</t>
  </si>
  <si>
    <t>Bev "Angel" Boeck</t>
  </si>
  <si>
    <t>W/I</t>
  </si>
  <si>
    <t>CON</t>
  </si>
  <si>
    <t>LIB</t>
  </si>
  <si>
    <t>MAGISTRATE</t>
  </si>
  <si>
    <t>JUDGE</t>
  </si>
  <si>
    <t>RETENTION</t>
  </si>
  <si>
    <t>Scott Hillam Hansen</t>
  </si>
  <si>
    <t>YES</t>
  </si>
  <si>
    <t>NO</t>
  </si>
  <si>
    <t>In Favor Of</t>
  </si>
  <si>
    <t>Against</t>
  </si>
  <si>
    <t>PROP ONE</t>
  </si>
  <si>
    <t>PROP TWO</t>
  </si>
  <si>
    <t>CONTROLLER</t>
  </si>
  <si>
    <t>ABERDEEN SCHOOL</t>
  </si>
  <si>
    <t>DISTRICT 58</t>
  </si>
  <si>
    <t>PLANT FACILITIES</t>
  </si>
  <si>
    <t>RESERVE FUND LEVY</t>
  </si>
  <si>
    <t>CITY OF BLACKFOOT</t>
  </si>
  <si>
    <t>SWIMMING POOL ISSUE</t>
  </si>
  <si>
    <t>SPECIAL BOND</t>
  </si>
  <si>
    <t xml:space="preserve">             Total #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</si>
</sst>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3" fontId="6" fillId="34" borderId="15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4" xfId="0" applyNumberFormat="1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 locked="0"/>
    </xf>
    <xf numFmtId="164" fontId="6" fillId="0" borderId="39" xfId="0" applyNumberFormat="1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43" xfId="0" applyNumberFormat="1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/>
      <protection locked="0"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 horizontal="center" vertical="center" textRotation="90" wrapText="1"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0" fontId="6" fillId="0" borderId="53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Fill="1" applyBorder="1" applyAlignment="1" applyProtection="1">
      <alignment horizontal="left"/>
      <protection/>
    </xf>
    <xf numFmtId="3" fontId="6" fillId="0" borderId="41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 vertical="center" textRotation="90" wrapText="1"/>
      <protection locked="0"/>
    </xf>
    <xf numFmtId="0" fontId="6" fillId="0" borderId="28" xfId="0" applyFont="1" applyFill="1" applyBorder="1" applyAlignment="1" applyProtection="1">
      <alignment vertical="top"/>
      <protection locked="0"/>
    </xf>
    <xf numFmtId="0" fontId="42" fillId="0" borderId="11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6.140625" style="15" bestFit="1" customWidth="1"/>
    <col min="2" max="3" width="8.57421875" style="33" customWidth="1"/>
    <col min="4" max="16384" width="9.140625" style="9" customWidth="1"/>
  </cols>
  <sheetData>
    <row r="1" spans="1:10" ht="12.75">
      <c r="A1" s="109"/>
      <c r="B1" s="104" t="s">
        <v>30</v>
      </c>
      <c r="C1" s="104"/>
      <c r="D1" s="116"/>
      <c r="E1" s="117"/>
      <c r="F1" s="117"/>
      <c r="G1" s="117"/>
      <c r="H1" s="118"/>
      <c r="I1" s="116"/>
      <c r="J1" s="118"/>
    </row>
    <row r="2" spans="1:10" s="24" customFormat="1" ht="12.75">
      <c r="A2" s="110"/>
      <c r="B2" s="105" t="s">
        <v>31</v>
      </c>
      <c r="C2" s="106"/>
      <c r="D2" s="112"/>
      <c r="E2" s="113"/>
      <c r="F2" s="113"/>
      <c r="G2" s="113"/>
      <c r="H2" s="114"/>
      <c r="I2" s="105" t="s">
        <v>1</v>
      </c>
      <c r="J2" s="106"/>
    </row>
    <row r="3" spans="1:10" s="24" customFormat="1" ht="12.75">
      <c r="A3" s="110"/>
      <c r="B3" s="107" t="s">
        <v>68</v>
      </c>
      <c r="C3" s="108"/>
      <c r="D3" s="107" t="s">
        <v>2</v>
      </c>
      <c r="E3" s="115"/>
      <c r="F3" s="115"/>
      <c r="G3" s="115"/>
      <c r="H3" s="108"/>
      <c r="I3" s="107" t="s">
        <v>2</v>
      </c>
      <c r="J3" s="108"/>
    </row>
    <row r="4" spans="1:10" ht="13.5" customHeight="1">
      <c r="A4" s="111"/>
      <c r="B4" s="2" t="s">
        <v>4</v>
      </c>
      <c r="C4" s="2" t="s">
        <v>3</v>
      </c>
      <c r="D4" s="2" t="s">
        <v>90</v>
      </c>
      <c r="E4" s="2" t="s">
        <v>91</v>
      </c>
      <c r="F4" s="2" t="s">
        <v>3</v>
      </c>
      <c r="G4" s="2" t="s">
        <v>4</v>
      </c>
      <c r="H4" s="2" t="s">
        <v>89</v>
      </c>
      <c r="I4" s="2" t="s">
        <v>3</v>
      </c>
      <c r="J4" s="2" t="s">
        <v>4</v>
      </c>
    </row>
    <row r="5" spans="1:10" s="10" customFormat="1" ht="87.75" customHeight="1" thickBot="1">
      <c r="A5" s="25" t="s">
        <v>15</v>
      </c>
      <c r="B5" s="6" t="s">
        <v>69</v>
      </c>
      <c r="C5" s="6" t="s">
        <v>70</v>
      </c>
      <c r="D5" s="6" t="s">
        <v>87</v>
      </c>
      <c r="E5" s="6" t="s">
        <v>88</v>
      </c>
      <c r="F5" s="6" t="s">
        <v>71</v>
      </c>
      <c r="G5" s="6" t="s">
        <v>27</v>
      </c>
      <c r="H5" s="6" t="s">
        <v>72</v>
      </c>
      <c r="I5" s="6" t="s">
        <v>73</v>
      </c>
      <c r="J5" s="6" t="s">
        <v>74</v>
      </c>
    </row>
    <row r="6" spans="1:10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2.75">
      <c r="A7" s="1" t="s">
        <v>35</v>
      </c>
      <c r="B7" s="26">
        <v>393</v>
      </c>
      <c r="C7" s="56">
        <v>145</v>
      </c>
      <c r="D7" s="26">
        <v>11</v>
      </c>
      <c r="E7" s="27">
        <v>7</v>
      </c>
      <c r="F7" s="27">
        <v>165</v>
      </c>
      <c r="G7" s="39">
        <v>363</v>
      </c>
      <c r="H7" s="18">
        <v>0</v>
      </c>
      <c r="I7" s="26">
        <v>163</v>
      </c>
      <c r="J7" s="18">
        <v>374</v>
      </c>
    </row>
    <row r="8" spans="1:10" s="14" customFormat="1" ht="12.75">
      <c r="A8" s="1" t="s">
        <v>36</v>
      </c>
      <c r="B8" s="28">
        <v>373</v>
      </c>
      <c r="C8" s="57">
        <v>175</v>
      </c>
      <c r="D8" s="28">
        <v>10</v>
      </c>
      <c r="E8" s="29">
        <v>6</v>
      </c>
      <c r="F8" s="29">
        <v>192</v>
      </c>
      <c r="G8" s="40">
        <v>348</v>
      </c>
      <c r="H8" s="22">
        <v>0</v>
      </c>
      <c r="I8" s="31">
        <v>196</v>
      </c>
      <c r="J8" s="20">
        <v>349</v>
      </c>
    </row>
    <row r="9" spans="1:10" s="14" customFormat="1" ht="12.75">
      <c r="A9" s="1" t="s">
        <v>37</v>
      </c>
      <c r="B9" s="28">
        <v>384</v>
      </c>
      <c r="C9" s="57">
        <v>162</v>
      </c>
      <c r="D9" s="28">
        <v>19</v>
      </c>
      <c r="E9" s="29">
        <v>14</v>
      </c>
      <c r="F9" s="29">
        <v>175</v>
      </c>
      <c r="G9" s="40">
        <v>360</v>
      </c>
      <c r="H9" s="22">
        <v>0</v>
      </c>
      <c r="I9" s="31">
        <v>181</v>
      </c>
      <c r="J9" s="20">
        <v>380</v>
      </c>
    </row>
    <row r="10" spans="1:10" s="14" customFormat="1" ht="12.75">
      <c r="A10" s="1" t="s">
        <v>38</v>
      </c>
      <c r="B10" s="28">
        <v>386</v>
      </c>
      <c r="C10" s="57">
        <v>157</v>
      </c>
      <c r="D10" s="28">
        <v>12</v>
      </c>
      <c r="E10" s="29">
        <v>10</v>
      </c>
      <c r="F10" s="29">
        <v>182</v>
      </c>
      <c r="G10" s="40">
        <v>353</v>
      </c>
      <c r="H10" s="22">
        <v>0</v>
      </c>
      <c r="I10" s="31">
        <v>177</v>
      </c>
      <c r="J10" s="20">
        <v>355</v>
      </c>
    </row>
    <row r="11" spans="1:10" s="14" customFormat="1" ht="12.75">
      <c r="A11" s="1" t="s">
        <v>39</v>
      </c>
      <c r="B11" s="28">
        <v>426</v>
      </c>
      <c r="C11" s="57">
        <v>214</v>
      </c>
      <c r="D11" s="28">
        <v>13</v>
      </c>
      <c r="E11" s="29">
        <v>14</v>
      </c>
      <c r="F11" s="29">
        <v>255</v>
      </c>
      <c r="G11" s="40">
        <v>367</v>
      </c>
      <c r="H11" s="22">
        <v>0</v>
      </c>
      <c r="I11" s="28">
        <v>267</v>
      </c>
      <c r="J11" s="22">
        <v>377</v>
      </c>
    </row>
    <row r="12" spans="1:10" s="14" customFormat="1" ht="12.75">
      <c r="A12" s="1" t="s">
        <v>40</v>
      </c>
      <c r="B12" s="28">
        <v>482</v>
      </c>
      <c r="C12" s="57">
        <v>149</v>
      </c>
      <c r="D12" s="28">
        <v>9</v>
      </c>
      <c r="E12" s="29">
        <v>3</v>
      </c>
      <c r="F12" s="29">
        <v>186</v>
      </c>
      <c r="G12" s="40">
        <v>439</v>
      </c>
      <c r="H12" s="22">
        <v>0</v>
      </c>
      <c r="I12" s="28">
        <v>191</v>
      </c>
      <c r="J12" s="22">
        <v>434</v>
      </c>
    </row>
    <row r="13" spans="1:10" s="14" customFormat="1" ht="12.75">
      <c r="A13" s="1" t="s">
        <v>41</v>
      </c>
      <c r="B13" s="28">
        <v>565</v>
      </c>
      <c r="C13" s="57">
        <v>112</v>
      </c>
      <c r="D13" s="28">
        <v>15</v>
      </c>
      <c r="E13" s="29">
        <v>9</v>
      </c>
      <c r="F13" s="29">
        <v>118</v>
      </c>
      <c r="G13" s="40">
        <v>550</v>
      </c>
      <c r="H13" s="22">
        <v>0</v>
      </c>
      <c r="I13" s="28">
        <v>125</v>
      </c>
      <c r="J13" s="22">
        <v>557</v>
      </c>
    </row>
    <row r="14" spans="1:10" s="14" customFormat="1" ht="12.75">
      <c r="A14" s="1" t="s">
        <v>42</v>
      </c>
      <c r="B14" s="28">
        <v>574</v>
      </c>
      <c r="C14" s="57">
        <v>106</v>
      </c>
      <c r="D14" s="28">
        <v>7</v>
      </c>
      <c r="E14" s="29">
        <v>10</v>
      </c>
      <c r="F14" s="29">
        <v>132</v>
      </c>
      <c r="G14" s="40">
        <v>546</v>
      </c>
      <c r="H14" s="22">
        <v>0</v>
      </c>
      <c r="I14" s="28">
        <v>136</v>
      </c>
      <c r="J14" s="22">
        <v>554</v>
      </c>
    </row>
    <row r="15" spans="1:10" s="14" customFormat="1" ht="12.75">
      <c r="A15" s="1" t="s">
        <v>43</v>
      </c>
      <c r="B15" s="28">
        <v>454</v>
      </c>
      <c r="C15" s="57">
        <v>142</v>
      </c>
      <c r="D15" s="28">
        <v>9</v>
      </c>
      <c r="E15" s="29">
        <v>11</v>
      </c>
      <c r="F15" s="29">
        <v>155</v>
      </c>
      <c r="G15" s="40">
        <v>433</v>
      </c>
      <c r="H15" s="22">
        <v>0</v>
      </c>
      <c r="I15" s="28">
        <v>169</v>
      </c>
      <c r="J15" s="22">
        <v>437</v>
      </c>
    </row>
    <row r="16" spans="1:10" s="14" customFormat="1" ht="12.75">
      <c r="A16" s="1" t="s">
        <v>44</v>
      </c>
      <c r="B16" s="28">
        <v>448</v>
      </c>
      <c r="C16" s="57">
        <v>86</v>
      </c>
      <c r="D16" s="28">
        <v>12</v>
      </c>
      <c r="E16" s="29">
        <v>4</v>
      </c>
      <c r="F16" s="29">
        <v>93</v>
      </c>
      <c r="G16" s="40">
        <v>430</v>
      </c>
      <c r="H16" s="22">
        <v>0</v>
      </c>
      <c r="I16" s="28">
        <v>98</v>
      </c>
      <c r="J16" s="22">
        <v>444</v>
      </c>
    </row>
    <row r="17" spans="1:10" s="14" customFormat="1" ht="12.75">
      <c r="A17" s="1" t="s">
        <v>45</v>
      </c>
      <c r="B17" s="28">
        <v>257</v>
      </c>
      <c r="C17" s="57">
        <v>73</v>
      </c>
      <c r="D17" s="28">
        <v>4</v>
      </c>
      <c r="E17" s="29">
        <v>4</v>
      </c>
      <c r="F17" s="29">
        <v>80</v>
      </c>
      <c r="G17" s="40">
        <v>243</v>
      </c>
      <c r="H17" s="22">
        <v>0</v>
      </c>
      <c r="I17" s="28">
        <v>89</v>
      </c>
      <c r="J17" s="22">
        <v>245</v>
      </c>
    </row>
    <row r="18" spans="1:10" s="14" customFormat="1" ht="12.75">
      <c r="A18" s="1" t="s">
        <v>46</v>
      </c>
      <c r="B18" s="28">
        <v>405</v>
      </c>
      <c r="C18" s="57">
        <v>70</v>
      </c>
      <c r="D18" s="28">
        <v>6</v>
      </c>
      <c r="E18" s="29">
        <v>4</v>
      </c>
      <c r="F18" s="29">
        <v>66</v>
      </c>
      <c r="G18" s="40">
        <v>419</v>
      </c>
      <c r="H18" s="22">
        <v>0</v>
      </c>
      <c r="I18" s="28">
        <v>80</v>
      </c>
      <c r="J18" s="22">
        <v>411</v>
      </c>
    </row>
    <row r="19" spans="1:10" s="14" customFormat="1" ht="12.75">
      <c r="A19" s="1" t="s">
        <v>47</v>
      </c>
      <c r="B19" s="28">
        <v>458</v>
      </c>
      <c r="C19" s="57">
        <v>116</v>
      </c>
      <c r="D19" s="28">
        <v>8</v>
      </c>
      <c r="E19" s="29">
        <v>7</v>
      </c>
      <c r="F19" s="29">
        <v>139</v>
      </c>
      <c r="G19" s="40">
        <v>426</v>
      </c>
      <c r="H19" s="22">
        <v>0</v>
      </c>
      <c r="I19" s="28">
        <v>159</v>
      </c>
      <c r="J19" s="22">
        <v>420</v>
      </c>
    </row>
    <row r="20" spans="1:10" s="14" customFormat="1" ht="12.75">
      <c r="A20" s="1" t="s">
        <v>48</v>
      </c>
      <c r="B20" s="28">
        <v>524</v>
      </c>
      <c r="C20" s="57">
        <v>131</v>
      </c>
      <c r="D20" s="28">
        <v>8</v>
      </c>
      <c r="E20" s="29">
        <v>7</v>
      </c>
      <c r="F20" s="29">
        <v>135</v>
      </c>
      <c r="G20" s="40">
        <v>519</v>
      </c>
      <c r="H20" s="22">
        <v>0</v>
      </c>
      <c r="I20" s="28">
        <v>144</v>
      </c>
      <c r="J20" s="22">
        <v>518</v>
      </c>
    </row>
    <row r="21" spans="1:10" s="14" customFormat="1" ht="12.75">
      <c r="A21" s="1" t="s">
        <v>49</v>
      </c>
      <c r="B21" s="28">
        <v>418</v>
      </c>
      <c r="C21" s="57">
        <v>131</v>
      </c>
      <c r="D21" s="28">
        <v>7</v>
      </c>
      <c r="E21" s="29">
        <v>6</v>
      </c>
      <c r="F21" s="29">
        <v>132</v>
      </c>
      <c r="G21" s="40">
        <v>407</v>
      </c>
      <c r="H21" s="22">
        <v>0</v>
      </c>
      <c r="I21" s="28">
        <v>159</v>
      </c>
      <c r="J21" s="22">
        <v>381</v>
      </c>
    </row>
    <row r="22" spans="1:10" s="14" customFormat="1" ht="12.75">
      <c r="A22" s="1" t="s">
        <v>50</v>
      </c>
      <c r="B22" s="28">
        <v>179</v>
      </c>
      <c r="C22" s="57">
        <v>43</v>
      </c>
      <c r="D22" s="28">
        <v>2</v>
      </c>
      <c r="E22" s="29">
        <v>1</v>
      </c>
      <c r="F22" s="29">
        <v>43</v>
      </c>
      <c r="G22" s="40">
        <v>181</v>
      </c>
      <c r="H22" s="22">
        <v>0</v>
      </c>
      <c r="I22" s="28">
        <v>39</v>
      </c>
      <c r="J22" s="22">
        <v>187</v>
      </c>
    </row>
    <row r="23" spans="1:10" s="14" customFormat="1" ht="12.75">
      <c r="A23" s="1" t="s">
        <v>51</v>
      </c>
      <c r="B23" s="28">
        <v>421</v>
      </c>
      <c r="C23" s="57">
        <v>97</v>
      </c>
      <c r="D23" s="28">
        <v>4</v>
      </c>
      <c r="E23" s="29">
        <v>7</v>
      </c>
      <c r="F23" s="29">
        <v>97</v>
      </c>
      <c r="G23" s="40">
        <v>411</v>
      </c>
      <c r="H23" s="22">
        <v>0</v>
      </c>
      <c r="I23" s="28">
        <v>128</v>
      </c>
      <c r="J23" s="22">
        <v>388</v>
      </c>
    </row>
    <row r="24" spans="1:10" s="14" customFormat="1" ht="12.75">
      <c r="A24" s="1" t="s">
        <v>52</v>
      </c>
      <c r="B24" s="28">
        <v>300</v>
      </c>
      <c r="C24" s="57">
        <v>73</v>
      </c>
      <c r="D24" s="28">
        <v>4</v>
      </c>
      <c r="E24" s="29">
        <v>11</v>
      </c>
      <c r="F24" s="29">
        <v>66</v>
      </c>
      <c r="G24" s="40">
        <v>296</v>
      </c>
      <c r="H24" s="22">
        <v>0</v>
      </c>
      <c r="I24" s="28">
        <v>84</v>
      </c>
      <c r="J24" s="22">
        <v>294</v>
      </c>
    </row>
    <row r="25" spans="1:10" s="14" customFormat="1" ht="12.75">
      <c r="A25" s="1" t="s">
        <v>53</v>
      </c>
      <c r="B25" s="28">
        <v>232</v>
      </c>
      <c r="C25" s="57">
        <v>69</v>
      </c>
      <c r="D25" s="28">
        <v>1</v>
      </c>
      <c r="E25" s="29">
        <v>6</v>
      </c>
      <c r="F25" s="29">
        <v>68</v>
      </c>
      <c r="G25" s="40">
        <v>230</v>
      </c>
      <c r="H25" s="22">
        <v>0</v>
      </c>
      <c r="I25" s="28">
        <v>84</v>
      </c>
      <c r="J25" s="22">
        <v>221</v>
      </c>
    </row>
    <row r="26" spans="1:10" s="14" customFormat="1" ht="12.75">
      <c r="A26" s="1" t="s">
        <v>54</v>
      </c>
      <c r="B26" s="28">
        <v>226</v>
      </c>
      <c r="C26" s="57">
        <v>384</v>
      </c>
      <c r="D26" s="28">
        <v>4</v>
      </c>
      <c r="E26" s="29">
        <v>3</v>
      </c>
      <c r="F26" s="29">
        <v>594</v>
      </c>
      <c r="G26" s="40">
        <v>45</v>
      </c>
      <c r="H26" s="22">
        <v>0</v>
      </c>
      <c r="I26" s="28">
        <v>524</v>
      </c>
      <c r="J26" s="22">
        <v>79</v>
      </c>
    </row>
    <row r="27" spans="1:10" s="14" customFormat="1" ht="12.75">
      <c r="A27" s="1" t="s">
        <v>81</v>
      </c>
      <c r="B27" s="28">
        <v>572</v>
      </c>
      <c r="C27" s="57">
        <v>118</v>
      </c>
      <c r="D27" s="28">
        <v>15</v>
      </c>
      <c r="E27" s="29">
        <v>10</v>
      </c>
      <c r="F27" s="29">
        <v>111</v>
      </c>
      <c r="G27" s="40">
        <v>569</v>
      </c>
      <c r="H27" s="22">
        <v>0</v>
      </c>
      <c r="I27" s="28">
        <v>151</v>
      </c>
      <c r="J27" s="22">
        <v>550</v>
      </c>
    </row>
    <row r="28" spans="1:10" s="14" customFormat="1" ht="12.75">
      <c r="A28" s="1" t="s">
        <v>55</v>
      </c>
      <c r="B28" s="28">
        <v>423</v>
      </c>
      <c r="C28" s="57">
        <v>109</v>
      </c>
      <c r="D28" s="28">
        <v>9</v>
      </c>
      <c r="E28" s="29">
        <v>8</v>
      </c>
      <c r="F28" s="29">
        <v>128</v>
      </c>
      <c r="G28" s="40">
        <v>402</v>
      </c>
      <c r="H28" s="22">
        <v>0</v>
      </c>
      <c r="I28" s="28">
        <v>140</v>
      </c>
      <c r="J28" s="22">
        <v>402</v>
      </c>
    </row>
    <row r="29" spans="1:10" s="14" customFormat="1" ht="12.75">
      <c r="A29" s="1" t="s">
        <v>56</v>
      </c>
      <c r="B29" s="28">
        <v>273</v>
      </c>
      <c r="C29" s="57">
        <v>66</v>
      </c>
      <c r="D29" s="28">
        <v>5</v>
      </c>
      <c r="E29" s="29">
        <v>4</v>
      </c>
      <c r="F29" s="29">
        <v>78</v>
      </c>
      <c r="G29" s="40">
        <v>264</v>
      </c>
      <c r="H29" s="22">
        <v>0</v>
      </c>
      <c r="I29" s="28">
        <v>71</v>
      </c>
      <c r="J29" s="22">
        <v>277</v>
      </c>
    </row>
    <row r="30" spans="1:10" s="14" customFormat="1" ht="12.75">
      <c r="A30" s="1" t="s">
        <v>57</v>
      </c>
      <c r="B30" s="28">
        <v>370</v>
      </c>
      <c r="C30" s="57">
        <v>61</v>
      </c>
      <c r="D30" s="28">
        <v>11</v>
      </c>
      <c r="E30" s="29">
        <v>5</v>
      </c>
      <c r="F30" s="29">
        <v>71</v>
      </c>
      <c r="G30" s="40">
        <v>355</v>
      </c>
      <c r="H30" s="22">
        <v>0</v>
      </c>
      <c r="I30" s="28">
        <v>77</v>
      </c>
      <c r="J30" s="22">
        <v>363</v>
      </c>
    </row>
    <row r="31" spans="1:10" s="30" customFormat="1" ht="12.75">
      <c r="A31" s="1" t="s">
        <v>58</v>
      </c>
      <c r="B31" s="28">
        <v>370</v>
      </c>
      <c r="C31" s="57">
        <v>61</v>
      </c>
      <c r="D31" s="28">
        <v>13</v>
      </c>
      <c r="E31" s="29">
        <v>7</v>
      </c>
      <c r="F31" s="29">
        <v>50</v>
      </c>
      <c r="G31" s="40">
        <v>368</v>
      </c>
      <c r="H31" s="22">
        <v>0</v>
      </c>
      <c r="I31" s="28">
        <v>67</v>
      </c>
      <c r="J31" s="22">
        <v>373</v>
      </c>
    </row>
    <row r="32" spans="1:10" s="30" customFormat="1" ht="12.75">
      <c r="A32" s="1" t="s">
        <v>59</v>
      </c>
      <c r="B32" s="28">
        <v>12</v>
      </c>
      <c r="C32" s="57">
        <v>4</v>
      </c>
      <c r="D32" s="28">
        <v>0</v>
      </c>
      <c r="E32" s="29">
        <v>2</v>
      </c>
      <c r="F32" s="29">
        <v>4</v>
      </c>
      <c r="G32" s="40">
        <v>11</v>
      </c>
      <c r="H32" s="22">
        <v>0</v>
      </c>
      <c r="I32" s="28">
        <v>4</v>
      </c>
      <c r="J32" s="22">
        <v>13</v>
      </c>
    </row>
    <row r="33" spans="1:10" s="30" customFormat="1" ht="12.75">
      <c r="A33" s="1" t="s">
        <v>60</v>
      </c>
      <c r="B33" s="28">
        <v>0</v>
      </c>
      <c r="C33" s="57">
        <v>0</v>
      </c>
      <c r="D33" s="28">
        <v>0</v>
      </c>
      <c r="E33" s="29">
        <v>0</v>
      </c>
      <c r="F33" s="29">
        <v>0</v>
      </c>
      <c r="G33" s="40">
        <v>0</v>
      </c>
      <c r="H33" s="22">
        <v>0</v>
      </c>
      <c r="I33" s="28">
        <v>0</v>
      </c>
      <c r="J33" s="22">
        <v>0</v>
      </c>
    </row>
    <row r="34" spans="1:10" s="30" customFormat="1" ht="12.75">
      <c r="A34" s="1" t="s">
        <v>61</v>
      </c>
      <c r="B34" s="28">
        <v>2</v>
      </c>
      <c r="C34" s="57">
        <v>0</v>
      </c>
      <c r="D34" s="42">
        <v>0</v>
      </c>
      <c r="E34" s="61">
        <v>0</v>
      </c>
      <c r="F34" s="61">
        <v>0</v>
      </c>
      <c r="G34" s="69">
        <v>2</v>
      </c>
      <c r="H34" s="47">
        <v>0</v>
      </c>
      <c r="I34" s="42">
        <v>0</v>
      </c>
      <c r="J34" s="47">
        <v>2</v>
      </c>
    </row>
    <row r="35" spans="1:10" ht="12.75">
      <c r="A35" s="8" t="s">
        <v>0</v>
      </c>
      <c r="B35" s="62">
        <f>SUM(B7:B34)</f>
        <v>9927</v>
      </c>
      <c r="C35" s="16">
        <f>SUM(C7:C34)</f>
        <v>3054</v>
      </c>
      <c r="D35" s="16">
        <f aca="true" t="shared" si="0" ref="D35:J35">SUM(D7:D34)</f>
        <v>218</v>
      </c>
      <c r="E35" s="16">
        <f t="shared" si="0"/>
        <v>180</v>
      </c>
      <c r="F35" s="16">
        <f t="shared" si="0"/>
        <v>3515</v>
      </c>
      <c r="G35" s="16">
        <f t="shared" si="0"/>
        <v>9337</v>
      </c>
      <c r="H35" s="16">
        <f t="shared" si="0"/>
        <v>0</v>
      </c>
      <c r="I35" s="16">
        <f t="shared" si="0"/>
        <v>3703</v>
      </c>
      <c r="J35" s="16">
        <f t="shared" si="0"/>
        <v>9385</v>
      </c>
    </row>
    <row r="36" spans="1:3" ht="12.75">
      <c r="A36" s="32"/>
      <c r="B36" s="43"/>
      <c r="C36" s="43"/>
    </row>
  </sheetData>
  <sheetProtection selectLockedCells="1"/>
  <mergeCells count="10">
    <mergeCell ref="B1:C1"/>
    <mergeCell ref="B2:C2"/>
    <mergeCell ref="B3:C3"/>
    <mergeCell ref="A1:A4"/>
    <mergeCell ref="D2:H2"/>
    <mergeCell ref="I2:J2"/>
    <mergeCell ref="D3:H3"/>
    <mergeCell ref="I3:J3"/>
    <mergeCell ref="D1:H1"/>
    <mergeCell ref="I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pane xSplit="1" ySplit="5" topLeftCell="B6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B6" sqref="B6"/>
    </sheetView>
  </sheetViews>
  <sheetFormatPr defaultColWidth="9.140625" defaultRowHeight="12.75"/>
  <cols>
    <col min="1" max="1" width="16.140625" style="15" customWidth="1"/>
    <col min="2" max="3" width="8.140625" style="9" customWidth="1"/>
    <col min="4" max="4" width="11.7109375" style="63" customWidth="1"/>
    <col min="5" max="5" width="10.57421875" style="9" bestFit="1" customWidth="1"/>
    <col min="6" max="7" width="8.57421875" style="9" customWidth="1"/>
    <col min="8" max="8" width="8.7109375" style="9" customWidth="1"/>
    <col min="9" max="9" width="8.57421875" style="9" customWidth="1"/>
    <col min="10" max="16384" width="9.140625" style="9" customWidth="1"/>
  </cols>
  <sheetData>
    <row r="1" spans="1:9" ht="12.75">
      <c r="A1" s="109"/>
      <c r="B1" s="119" t="s">
        <v>5</v>
      </c>
      <c r="C1" s="120"/>
      <c r="D1" s="23" t="s">
        <v>6</v>
      </c>
      <c r="E1" s="72" t="s">
        <v>6</v>
      </c>
      <c r="F1" s="121" t="s">
        <v>7</v>
      </c>
      <c r="G1" s="121"/>
      <c r="H1" s="104" t="s">
        <v>8</v>
      </c>
      <c r="I1" s="104"/>
    </row>
    <row r="2" spans="1:9" s="24" customFormat="1" ht="12.75">
      <c r="A2" s="110"/>
      <c r="B2" s="107" t="s">
        <v>9</v>
      </c>
      <c r="C2" s="115"/>
      <c r="D2" s="7" t="s">
        <v>102</v>
      </c>
      <c r="E2" s="7" t="s">
        <v>10</v>
      </c>
      <c r="F2" s="122" t="s">
        <v>11</v>
      </c>
      <c r="G2" s="122"/>
      <c r="H2" s="122" t="s">
        <v>12</v>
      </c>
      <c r="I2" s="122"/>
    </row>
    <row r="3" spans="1:9" ht="13.5" customHeight="1">
      <c r="A3" s="111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0" customFormat="1" ht="87.75" customHeight="1" thickBot="1">
      <c r="A4" s="25" t="s">
        <v>15</v>
      </c>
      <c r="B4" s="4" t="s">
        <v>29</v>
      </c>
      <c r="C4" s="4" t="s">
        <v>75</v>
      </c>
      <c r="D4" s="4" t="s">
        <v>32</v>
      </c>
      <c r="E4" s="4" t="s">
        <v>82</v>
      </c>
      <c r="F4" s="5" t="s">
        <v>83</v>
      </c>
      <c r="G4" s="5" t="s">
        <v>28</v>
      </c>
      <c r="H4" s="5" t="s">
        <v>76</v>
      </c>
      <c r="I4" s="5" t="s">
        <v>33</v>
      </c>
    </row>
    <row r="5" spans="1:9" s="14" customFormat="1" ht="13.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2.75">
      <c r="A6" s="1" t="s">
        <v>35</v>
      </c>
      <c r="B6" s="26">
        <v>390</v>
      </c>
      <c r="C6" s="56">
        <v>148</v>
      </c>
      <c r="D6" s="26">
        <v>461</v>
      </c>
      <c r="E6" s="17">
        <v>464</v>
      </c>
      <c r="F6" s="26">
        <v>152</v>
      </c>
      <c r="G6" s="56">
        <v>386</v>
      </c>
      <c r="H6" s="26">
        <v>237</v>
      </c>
      <c r="I6" s="18">
        <v>301</v>
      </c>
    </row>
    <row r="7" spans="1:9" s="14" customFormat="1" ht="12.75">
      <c r="A7" s="1" t="s">
        <v>36</v>
      </c>
      <c r="B7" s="28">
        <v>353</v>
      </c>
      <c r="C7" s="57">
        <v>192</v>
      </c>
      <c r="D7" s="28">
        <v>453</v>
      </c>
      <c r="E7" s="21">
        <v>448</v>
      </c>
      <c r="F7" s="28">
        <v>180</v>
      </c>
      <c r="G7" s="57">
        <v>364</v>
      </c>
      <c r="H7" s="102">
        <v>278</v>
      </c>
      <c r="I7" s="22">
        <v>267</v>
      </c>
    </row>
    <row r="8" spans="1:9" s="14" customFormat="1" ht="12.75">
      <c r="A8" s="1" t="s">
        <v>37</v>
      </c>
      <c r="B8" s="28">
        <v>381</v>
      </c>
      <c r="C8" s="57">
        <v>175</v>
      </c>
      <c r="D8" s="28">
        <v>482</v>
      </c>
      <c r="E8" s="21">
        <v>479</v>
      </c>
      <c r="F8" s="28">
        <v>162</v>
      </c>
      <c r="G8" s="57">
        <v>389</v>
      </c>
      <c r="H8" s="31">
        <v>257</v>
      </c>
      <c r="I8" s="22">
        <v>299</v>
      </c>
    </row>
    <row r="9" spans="1:9" s="14" customFormat="1" ht="12.75">
      <c r="A9" s="1" t="s">
        <v>38</v>
      </c>
      <c r="B9" s="28">
        <v>364</v>
      </c>
      <c r="C9" s="57">
        <v>170</v>
      </c>
      <c r="D9" s="28">
        <v>438</v>
      </c>
      <c r="E9" s="21">
        <v>432</v>
      </c>
      <c r="F9" s="28">
        <v>151</v>
      </c>
      <c r="G9" s="57">
        <v>376</v>
      </c>
      <c r="H9" s="28">
        <v>256</v>
      </c>
      <c r="I9" s="22">
        <v>284</v>
      </c>
    </row>
    <row r="10" spans="1:9" s="14" customFormat="1" ht="12.75">
      <c r="A10" s="1" t="s">
        <v>39</v>
      </c>
      <c r="B10" s="28">
        <v>389</v>
      </c>
      <c r="C10" s="57">
        <v>249</v>
      </c>
      <c r="D10" s="28">
        <v>521</v>
      </c>
      <c r="E10" s="21">
        <v>522</v>
      </c>
      <c r="F10" s="28">
        <v>251</v>
      </c>
      <c r="G10" s="57">
        <v>387</v>
      </c>
      <c r="H10" s="28">
        <v>348</v>
      </c>
      <c r="I10" s="22">
        <v>288</v>
      </c>
    </row>
    <row r="11" spans="1:9" s="14" customFormat="1" ht="12.75">
      <c r="A11" s="1" t="s">
        <v>40</v>
      </c>
      <c r="B11" s="28">
        <v>434</v>
      </c>
      <c r="C11" s="57">
        <v>189</v>
      </c>
      <c r="D11" s="28">
        <v>534</v>
      </c>
      <c r="E11" s="21">
        <v>532</v>
      </c>
      <c r="F11" s="28">
        <v>167</v>
      </c>
      <c r="G11" s="57">
        <v>455</v>
      </c>
      <c r="H11" s="28">
        <v>304</v>
      </c>
      <c r="I11" s="22">
        <v>322</v>
      </c>
    </row>
    <row r="12" spans="1:9" s="14" customFormat="1" ht="12.75">
      <c r="A12" s="1" t="s">
        <v>41</v>
      </c>
      <c r="B12" s="28">
        <v>548</v>
      </c>
      <c r="C12" s="57">
        <v>131</v>
      </c>
      <c r="D12" s="28">
        <v>609</v>
      </c>
      <c r="E12" s="21">
        <v>610</v>
      </c>
      <c r="F12" s="28">
        <v>102</v>
      </c>
      <c r="G12" s="57">
        <v>575</v>
      </c>
      <c r="H12" s="28">
        <v>296</v>
      </c>
      <c r="I12" s="22">
        <v>382</v>
      </c>
    </row>
    <row r="13" spans="1:9" s="14" customFormat="1" ht="12.75">
      <c r="A13" s="1" t="s">
        <v>42</v>
      </c>
      <c r="B13" s="28">
        <v>552</v>
      </c>
      <c r="C13" s="57">
        <v>126</v>
      </c>
      <c r="D13" s="28">
        <v>632</v>
      </c>
      <c r="E13" s="21">
        <v>624</v>
      </c>
      <c r="F13" s="28">
        <v>106</v>
      </c>
      <c r="G13" s="57">
        <v>571</v>
      </c>
      <c r="H13" s="28">
        <v>299</v>
      </c>
      <c r="I13" s="22">
        <v>387</v>
      </c>
    </row>
    <row r="14" spans="1:9" s="14" customFormat="1" ht="12.75">
      <c r="A14" s="1" t="s">
        <v>43</v>
      </c>
      <c r="B14" s="28">
        <v>439</v>
      </c>
      <c r="C14" s="57">
        <v>164</v>
      </c>
      <c r="D14" s="28">
        <v>526</v>
      </c>
      <c r="E14" s="21">
        <v>526</v>
      </c>
      <c r="F14" s="28">
        <v>148</v>
      </c>
      <c r="G14" s="57">
        <v>450</v>
      </c>
      <c r="H14" s="28">
        <v>277</v>
      </c>
      <c r="I14" s="22">
        <v>322</v>
      </c>
    </row>
    <row r="15" spans="1:9" s="14" customFormat="1" ht="12.75">
      <c r="A15" s="1" t="s">
        <v>44</v>
      </c>
      <c r="B15" s="28">
        <v>434</v>
      </c>
      <c r="C15" s="57">
        <v>99</v>
      </c>
      <c r="D15" s="28">
        <v>472</v>
      </c>
      <c r="E15" s="21">
        <v>469</v>
      </c>
      <c r="F15" s="28">
        <v>73</v>
      </c>
      <c r="G15" s="57">
        <v>461</v>
      </c>
      <c r="H15" s="28">
        <v>258</v>
      </c>
      <c r="I15" s="22">
        <v>275</v>
      </c>
    </row>
    <row r="16" spans="1:9" s="14" customFormat="1" ht="12.75">
      <c r="A16" s="1" t="s">
        <v>45</v>
      </c>
      <c r="B16" s="28">
        <v>257</v>
      </c>
      <c r="C16" s="57">
        <v>76</v>
      </c>
      <c r="D16" s="28">
        <v>284</v>
      </c>
      <c r="E16" s="21">
        <v>281</v>
      </c>
      <c r="F16" s="28">
        <v>78</v>
      </c>
      <c r="G16" s="57">
        <v>255</v>
      </c>
      <c r="H16" s="28">
        <v>161</v>
      </c>
      <c r="I16" s="22">
        <v>173</v>
      </c>
    </row>
    <row r="17" spans="1:9" s="14" customFormat="1" ht="12.75">
      <c r="A17" s="1" t="s">
        <v>46</v>
      </c>
      <c r="B17" s="28">
        <v>417</v>
      </c>
      <c r="C17" s="57">
        <v>72</v>
      </c>
      <c r="D17" s="28">
        <v>435</v>
      </c>
      <c r="E17" s="21">
        <v>438</v>
      </c>
      <c r="F17" s="28">
        <v>65</v>
      </c>
      <c r="G17" s="57">
        <v>421</v>
      </c>
      <c r="H17" s="28">
        <v>196</v>
      </c>
      <c r="I17" s="22">
        <v>283</v>
      </c>
    </row>
    <row r="18" spans="1:9" s="14" customFormat="1" ht="12.75">
      <c r="A18" s="1" t="s">
        <v>47</v>
      </c>
      <c r="B18" s="28">
        <v>439</v>
      </c>
      <c r="C18" s="57">
        <v>141</v>
      </c>
      <c r="D18" s="28">
        <v>519</v>
      </c>
      <c r="E18" s="21">
        <v>517</v>
      </c>
      <c r="F18" s="28">
        <v>115</v>
      </c>
      <c r="G18" s="57">
        <v>463</v>
      </c>
      <c r="H18" s="28">
        <v>324</v>
      </c>
      <c r="I18" s="22">
        <v>250</v>
      </c>
    </row>
    <row r="19" spans="1:9" s="14" customFormat="1" ht="12.75">
      <c r="A19" s="1" t="s">
        <v>48</v>
      </c>
      <c r="B19" s="28">
        <v>509</v>
      </c>
      <c r="C19" s="57">
        <v>150</v>
      </c>
      <c r="D19" s="28">
        <v>587</v>
      </c>
      <c r="E19" s="21">
        <v>587</v>
      </c>
      <c r="F19" s="28">
        <v>123</v>
      </c>
      <c r="G19" s="57">
        <v>538</v>
      </c>
      <c r="H19" s="28">
        <v>319</v>
      </c>
      <c r="I19" s="22">
        <v>347</v>
      </c>
    </row>
    <row r="20" spans="1:9" s="14" customFormat="1" ht="12.75">
      <c r="A20" s="1" t="s">
        <v>49</v>
      </c>
      <c r="B20" s="28">
        <v>404</v>
      </c>
      <c r="C20" s="57">
        <v>141</v>
      </c>
      <c r="D20" s="28">
        <v>473</v>
      </c>
      <c r="E20" s="21">
        <v>472</v>
      </c>
      <c r="F20" s="28">
        <v>139</v>
      </c>
      <c r="G20" s="57">
        <v>405</v>
      </c>
      <c r="H20" s="28">
        <v>276</v>
      </c>
      <c r="I20" s="22">
        <v>266</v>
      </c>
    </row>
    <row r="21" spans="1:9" s="14" customFormat="1" ht="12.75">
      <c r="A21" s="1" t="s">
        <v>50</v>
      </c>
      <c r="B21" s="28">
        <v>190</v>
      </c>
      <c r="C21" s="57">
        <v>34</v>
      </c>
      <c r="D21" s="28">
        <v>202</v>
      </c>
      <c r="E21" s="21">
        <v>204</v>
      </c>
      <c r="F21" s="31">
        <v>36</v>
      </c>
      <c r="G21" s="65">
        <v>188</v>
      </c>
      <c r="H21" s="31">
        <v>91</v>
      </c>
      <c r="I21" s="20">
        <v>131</v>
      </c>
    </row>
    <row r="22" spans="1:9" s="14" customFormat="1" ht="12.75">
      <c r="A22" s="1" t="s">
        <v>51</v>
      </c>
      <c r="B22" s="28">
        <v>411</v>
      </c>
      <c r="C22" s="57">
        <v>100</v>
      </c>
      <c r="D22" s="28">
        <v>449</v>
      </c>
      <c r="E22" s="21">
        <v>452</v>
      </c>
      <c r="F22" s="31">
        <v>102</v>
      </c>
      <c r="G22" s="57">
        <v>410</v>
      </c>
      <c r="H22" s="28">
        <v>214</v>
      </c>
      <c r="I22" s="22">
        <v>303</v>
      </c>
    </row>
    <row r="23" spans="1:9" s="14" customFormat="1" ht="12.75">
      <c r="A23" s="1" t="s">
        <v>52</v>
      </c>
      <c r="B23" s="28">
        <v>292</v>
      </c>
      <c r="C23" s="57">
        <v>81</v>
      </c>
      <c r="D23" s="28">
        <v>327</v>
      </c>
      <c r="E23" s="21">
        <v>330</v>
      </c>
      <c r="F23" s="31">
        <v>67</v>
      </c>
      <c r="G23" s="57">
        <v>307</v>
      </c>
      <c r="H23" s="28">
        <v>158</v>
      </c>
      <c r="I23" s="22">
        <v>217</v>
      </c>
    </row>
    <row r="24" spans="1:9" s="14" customFormat="1" ht="12.75">
      <c r="A24" s="1" t="s">
        <v>53</v>
      </c>
      <c r="B24" s="28">
        <v>225</v>
      </c>
      <c r="C24" s="57">
        <v>76</v>
      </c>
      <c r="D24" s="28">
        <v>269</v>
      </c>
      <c r="E24" s="21">
        <v>267</v>
      </c>
      <c r="F24" s="31">
        <v>75</v>
      </c>
      <c r="G24" s="57">
        <v>228</v>
      </c>
      <c r="H24" s="28">
        <v>132</v>
      </c>
      <c r="I24" s="22">
        <v>165</v>
      </c>
    </row>
    <row r="25" spans="1:9" s="14" customFormat="1" ht="12.75">
      <c r="A25" s="1" t="s">
        <v>54</v>
      </c>
      <c r="B25" s="28">
        <v>90</v>
      </c>
      <c r="C25" s="57">
        <v>511</v>
      </c>
      <c r="D25" s="28">
        <v>276</v>
      </c>
      <c r="E25" s="21">
        <v>291</v>
      </c>
      <c r="F25" s="31">
        <v>511</v>
      </c>
      <c r="G25" s="57">
        <v>81</v>
      </c>
      <c r="H25" s="28">
        <v>538</v>
      </c>
      <c r="I25" s="22">
        <v>78</v>
      </c>
    </row>
    <row r="26" spans="1:9" s="14" customFormat="1" ht="12.75">
      <c r="A26" s="1" t="s">
        <v>81</v>
      </c>
      <c r="B26" s="28">
        <v>575</v>
      </c>
      <c r="C26" s="57">
        <v>121</v>
      </c>
      <c r="D26" s="28">
        <v>631</v>
      </c>
      <c r="E26" s="21">
        <v>631</v>
      </c>
      <c r="F26" s="31">
        <v>99</v>
      </c>
      <c r="G26" s="57">
        <v>596</v>
      </c>
      <c r="H26" s="28">
        <v>329</v>
      </c>
      <c r="I26" s="22">
        <v>371</v>
      </c>
    </row>
    <row r="27" spans="1:9" s="14" customFormat="1" ht="12.75">
      <c r="A27" s="1" t="s">
        <v>55</v>
      </c>
      <c r="B27" s="28">
        <v>408</v>
      </c>
      <c r="C27" s="57">
        <v>131</v>
      </c>
      <c r="D27" s="28">
        <v>475</v>
      </c>
      <c r="E27" s="21">
        <v>474</v>
      </c>
      <c r="F27" s="31">
        <v>118</v>
      </c>
      <c r="G27" s="57">
        <v>417</v>
      </c>
      <c r="H27" s="28">
        <v>236</v>
      </c>
      <c r="I27" s="22">
        <v>301</v>
      </c>
    </row>
    <row r="28" spans="1:9" s="14" customFormat="1" ht="12.75">
      <c r="A28" s="1" t="s">
        <v>56</v>
      </c>
      <c r="B28" s="28">
        <v>271</v>
      </c>
      <c r="C28" s="57">
        <v>72</v>
      </c>
      <c r="D28" s="28">
        <v>300</v>
      </c>
      <c r="E28" s="21">
        <v>301</v>
      </c>
      <c r="F28" s="31">
        <v>64</v>
      </c>
      <c r="G28" s="57">
        <v>283</v>
      </c>
      <c r="H28" s="28">
        <v>138</v>
      </c>
      <c r="I28" s="22">
        <v>209</v>
      </c>
    </row>
    <row r="29" spans="1:9" s="14" customFormat="1" ht="12.75">
      <c r="A29" s="1" t="s">
        <v>57</v>
      </c>
      <c r="B29" s="28">
        <v>359</v>
      </c>
      <c r="C29" s="57">
        <v>78</v>
      </c>
      <c r="D29" s="28">
        <v>366</v>
      </c>
      <c r="E29" s="21">
        <v>372</v>
      </c>
      <c r="F29" s="31">
        <v>65</v>
      </c>
      <c r="G29" s="57">
        <v>372</v>
      </c>
      <c r="H29" s="28">
        <v>164</v>
      </c>
      <c r="I29" s="22">
        <v>267</v>
      </c>
    </row>
    <row r="30" spans="1:9" s="14" customFormat="1" ht="12.75">
      <c r="A30" s="1" t="s">
        <v>58</v>
      </c>
      <c r="B30" s="28">
        <v>375</v>
      </c>
      <c r="C30" s="57">
        <v>64</v>
      </c>
      <c r="D30" s="28">
        <v>399</v>
      </c>
      <c r="E30" s="21">
        <v>396</v>
      </c>
      <c r="F30" s="31">
        <v>53</v>
      </c>
      <c r="G30" s="57">
        <v>383</v>
      </c>
      <c r="H30" s="28">
        <v>142</v>
      </c>
      <c r="I30" s="22">
        <v>289</v>
      </c>
    </row>
    <row r="31" spans="1:9" s="14" customFormat="1" ht="12.75">
      <c r="A31" s="1" t="s">
        <v>59</v>
      </c>
      <c r="B31" s="28">
        <v>14</v>
      </c>
      <c r="C31" s="57">
        <v>3</v>
      </c>
      <c r="D31" s="28">
        <v>15</v>
      </c>
      <c r="E31" s="21">
        <v>15</v>
      </c>
      <c r="F31" s="31">
        <v>5</v>
      </c>
      <c r="G31" s="57">
        <v>12</v>
      </c>
      <c r="H31" s="28">
        <v>7</v>
      </c>
      <c r="I31" s="22">
        <v>10</v>
      </c>
    </row>
    <row r="32" spans="1:9" s="14" customFormat="1" ht="12.75">
      <c r="A32" s="1" t="s">
        <v>60</v>
      </c>
      <c r="B32" s="28">
        <v>0</v>
      </c>
      <c r="C32" s="57">
        <v>0</v>
      </c>
      <c r="D32" s="28">
        <v>0</v>
      </c>
      <c r="E32" s="21">
        <v>0</v>
      </c>
      <c r="F32" s="31">
        <v>0</v>
      </c>
      <c r="G32" s="57">
        <v>0</v>
      </c>
      <c r="H32" s="28">
        <v>0</v>
      </c>
      <c r="I32" s="22">
        <v>0</v>
      </c>
    </row>
    <row r="33" spans="1:9" s="14" customFormat="1" ht="12.75">
      <c r="A33" s="1" t="s">
        <v>61</v>
      </c>
      <c r="B33" s="42">
        <v>2</v>
      </c>
      <c r="C33" s="57">
        <v>0</v>
      </c>
      <c r="D33" s="28">
        <v>2</v>
      </c>
      <c r="E33" s="73">
        <v>2</v>
      </c>
      <c r="F33" s="48">
        <v>0</v>
      </c>
      <c r="G33" s="64">
        <v>2</v>
      </c>
      <c r="H33" s="42">
        <v>0</v>
      </c>
      <c r="I33" s="47">
        <v>2</v>
      </c>
    </row>
    <row r="34" spans="1:9" ht="12.75">
      <c r="A34" s="8" t="s">
        <v>0</v>
      </c>
      <c r="B34" s="16">
        <f aca="true" t="shared" si="0" ref="B34:I34">SUM(B6:B33)</f>
        <v>9522</v>
      </c>
      <c r="C34" s="16">
        <f t="shared" si="0"/>
        <v>3494</v>
      </c>
      <c r="D34" s="16">
        <f t="shared" si="0"/>
        <v>11137</v>
      </c>
      <c r="E34" s="16">
        <f t="shared" si="0"/>
        <v>11136</v>
      </c>
      <c r="F34" s="16">
        <f t="shared" si="0"/>
        <v>3207</v>
      </c>
      <c r="G34" s="16">
        <f t="shared" si="0"/>
        <v>9775</v>
      </c>
      <c r="H34" s="16">
        <f t="shared" si="0"/>
        <v>6235</v>
      </c>
      <c r="I34" s="16">
        <f t="shared" si="0"/>
        <v>6789</v>
      </c>
    </row>
  </sheetData>
  <sheetProtection selectLockedCells="1"/>
  <mergeCells count="7">
    <mergeCell ref="B1:C1"/>
    <mergeCell ref="B2:C2"/>
    <mergeCell ref="A1:A3"/>
    <mergeCell ref="F1:G1"/>
    <mergeCell ref="H1:I1"/>
    <mergeCell ref="F2:G2"/>
    <mergeCell ref="H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5.28125" style="15" customWidth="1"/>
    <col min="2" max="5" width="8.57421875" style="15" customWidth="1"/>
    <col min="6" max="8" width="9.7109375" style="9" customWidth="1"/>
    <col min="9" max="16384" width="9.140625" style="9" customWidth="1"/>
  </cols>
  <sheetData>
    <row r="1" spans="1:10" ht="12.75">
      <c r="A1" s="109"/>
      <c r="B1" s="123"/>
      <c r="C1" s="124"/>
      <c r="D1" s="123"/>
      <c r="E1" s="124"/>
      <c r="F1" s="119" t="s">
        <v>13</v>
      </c>
      <c r="G1" s="120"/>
      <c r="H1" s="120"/>
      <c r="I1" s="120"/>
      <c r="J1" s="125"/>
    </row>
    <row r="2" spans="1:10" ht="12.75">
      <c r="A2" s="110"/>
      <c r="B2" s="105" t="s">
        <v>100</v>
      </c>
      <c r="C2" s="106"/>
      <c r="D2" s="105" t="s">
        <v>101</v>
      </c>
      <c r="E2" s="106"/>
      <c r="F2" s="105" t="s">
        <v>14</v>
      </c>
      <c r="G2" s="126"/>
      <c r="H2" s="126"/>
      <c r="I2" s="126"/>
      <c r="J2" s="106"/>
    </row>
    <row r="3" spans="1:10" ht="12.75">
      <c r="A3" s="111"/>
      <c r="B3" s="127"/>
      <c r="C3" s="129"/>
      <c r="D3" s="127"/>
      <c r="E3" s="129"/>
      <c r="F3" s="127"/>
      <c r="G3" s="128"/>
      <c r="H3" s="128"/>
      <c r="I3" s="128"/>
      <c r="J3" s="129"/>
    </row>
    <row r="4" spans="1:10" ht="87.75" customHeight="1" thickBot="1">
      <c r="A4" s="25" t="s">
        <v>15</v>
      </c>
      <c r="B4" s="101" t="s">
        <v>96</v>
      </c>
      <c r="C4" s="78" t="s">
        <v>97</v>
      </c>
      <c r="D4" s="101" t="s">
        <v>96</v>
      </c>
      <c r="E4" s="78" t="s">
        <v>97</v>
      </c>
      <c r="F4" s="6" t="s">
        <v>18</v>
      </c>
      <c r="G4" s="6" t="s">
        <v>19</v>
      </c>
      <c r="H4" s="6" t="s">
        <v>22</v>
      </c>
      <c r="I4" s="6" t="s">
        <v>23</v>
      </c>
      <c r="J4" s="4" t="s">
        <v>20</v>
      </c>
    </row>
    <row r="5" spans="1:10" ht="13.5" thickBot="1">
      <c r="A5" s="11"/>
      <c r="B5" s="89"/>
      <c r="C5" s="89"/>
      <c r="D5" s="89"/>
      <c r="E5" s="89"/>
      <c r="F5" s="12"/>
      <c r="G5" s="12"/>
      <c r="H5" s="12"/>
      <c r="I5" s="12"/>
      <c r="J5" s="13"/>
    </row>
    <row r="6" spans="1:10" ht="12.75">
      <c r="A6" s="93" t="s">
        <v>35</v>
      </c>
      <c r="B6" s="98">
        <v>259</v>
      </c>
      <c r="C6" s="90">
        <v>291</v>
      </c>
      <c r="D6" s="98">
        <v>305</v>
      </c>
      <c r="E6" s="90">
        <v>238</v>
      </c>
      <c r="F6" s="56">
        <v>761</v>
      </c>
      <c r="G6" s="18">
        <v>72</v>
      </c>
      <c r="H6" s="36">
        <f>IF(G6&lt;&gt;0,G6+F6,"")</f>
        <v>833</v>
      </c>
      <c r="I6" s="18">
        <v>552</v>
      </c>
      <c r="J6" s="19">
        <f>IF(I6&lt;&gt;0,I6/H6,"")</f>
        <v>0.6626650660264105</v>
      </c>
    </row>
    <row r="7" spans="1:10" ht="12.75">
      <c r="A7" s="94" t="s">
        <v>36</v>
      </c>
      <c r="B7" s="99">
        <v>242</v>
      </c>
      <c r="C7" s="91">
        <v>311</v>
      </c>
      <c r="D7" s="99">
        <v>329</v>
      </c>
      <c r="E7" s="91">
        <v>219</v>
      </c>
      <c r="F7" s="57">
        <v>821</v>
      </c>
      <c r="G7" s="22">
        <v>59</v>
      </c>
      <c r="H7" s="37">
        <f aca="true" t="shared" si="0" ref="H7:H30">IF(G7&lt;&gt;0,G7+F7,"")</f>
        <v>880</v>
      </c>
      <c r="I7" s="22">
        <v>560</v>
      </c>
      <c r="J7" s="19">
        <f aca="true" t="shared" si="1" ref="J7:J34">IF(I7&lt;&gt;0,I7/H7,"")</f>
        <v>0.6363636363636364</v>
      </c>
    </row>
    <row r="8" spans="1:10" ht="12.75">
      <c r="A8" s="94" t="s">
        <v>37</v>
      </c>
      <c r="B8" s="99">
        <v>291</v>
      </c>
      <c r="C8" s="91">
        <v>281</v>
      </c>
      <c r="D8" s="99">
        <v>340</v>
      </c>
      <c r="E8" s="91">
        <v>229</v>
      </c>
      <c r="F8" s="57">
        <v>822</v>
      </c>
      <c r="G8" s="22">
        <v>79</v>
      </c>
      <c r="H8" s="37">
        <f t="shared" si="0"/>
        <v>901</v>
      </c>
      <c r="I8" s="22">
        <v>577</v>
      </c>
      <c r="J8" s="19">
        <f t="shared" si="1"/>
        <v>0.6403995560488346</v>
      </c>
    </row>
    <row r="9" spans="1:10" ht="12.75">
      <c r="A9" s="94" t="s">
        <v>38</v>
      </c>
      <c r="B9" s="99">
        <v>291</v>
      </c>
      <c r="C9" s="91">
        <v>264</v>
      </c>
      <c r="D9" s="99">
        <v>325</v>
      </c>
      <c r="E9" s="91">
        <v>223</v>
      </c>
      <c r="F9" s="57">
        <v>893</v>
      </c>
      <c r="G9" s="22">
        <v>84</v>
      </c>
      <c r="H9" s="37">
        <f t="shared" si="0"/>
        <v>977</v>
      </c>
      <c r="I9" s="22">
        <v>567</v>
      </c>
      <c r="J9" s="19">
        <f t="shared" si="1"/>
        <v>0.5803480040941658</v>
      </c>
    </row>
    <row r="10" spans="1:10" ht="12.75">
      <c r="A10" s="94" t="s">
        <v>39</v>
      </c>
      <c r="B10" s="99">
        <v>337</v>
      </c>
      <c r="C10" s="91">
        <v>315</v>
      </c>
      <c r="D10" s="99">
        <v>422</v>
      </c>
      <c r="E10" s="91">
        <v>223</v>
      </c>
      <c r="F10" s="57">
        <v>993</v>
      </c>
      <c r="G10" s="22">
        <v>88</v>
      </c>
      <c r="H10" s="37">
        <f t="shared" si="0"/>
        <v>1081</v>
      </c>
      <c r="I10" s="22">
        <v>660</v>
      </c>
      <c r="J10" s="19">
        <f t="shared" si="1"/>
        <v>0.61054579093432</v>
      </c>
    </row>
    <row r="11" spans="1:10" ht="12.75">
      <c r="A11" s="94" t="s">
        <v>40</v>
      </c>
      <c r="B11" s="99">
        <v>257</v>
      </c>
      <c r="C11" s="91">
        <v>385</v>
      </c>
      <c r="D11" s="99">
        <v>380</v>
      </c>
      <c r="E11" s="91">
        <v>259</v>
      </c>
      <c r="F11" s="57">
        <v>961</v>
      </c>
      <c r="G11" s="22">
        <v>46</v>
      </c>
      <c r="H11" s="37">
        <f t="shared" si="0"/>
        <v>1007</v>
      </c>
      <c r="I11" s="22">
        <v>646</v>
      </c>
      <c r="J11" s="19">
        <f t="shared" si="1"/>
        <v>0.6415094339622641</v>
      </c>
    </row>
    <row r="12" spans="1:10" ht="12.75">
      <c r="A12" s="94" t="s">
        <v>41</v>
      </c>
      <c r="B12" s="99">
        <v>244</v>
      </c>
      <c r="C12" s="91">
        <v>453</v>
      </c>
      <c r="D12" s="99">
        <v>300</v>
      </c>
      <c r="E12" s="91">
        <v>394</v>
      </c>
      <c r="F12" s="57">
        <v>1022</v>
      </c>
      <c r="G12" s="22">
        <v>50</v>
      </c>
      <c r="H12" s="37">
        <f t="shared" si="0"/>
        <v>1072</v>
      </c>
      <c r="I12" s="22">
        <v>701</v>
      </c>
      <c r="J12" s="19">
        <f t="shared" si="1"/>
        <v>0.6539179104477612</v>
      </c>
    </row>
    <row r="13" spans="1:10" ht="12.75">
      <c r="A13" s="94" t="s">
        <v>42</v>
      </c>
      <c r="B13" s="99">
        <v>306</v>
      </c>
      <c r="C13" s="91">
        <v>393</v>
      </c>
      <c r="D13" s="99">
        <v>316</v>
      </c>
      <c r="E13" s="91">
        <v>379</v>
      </c>
      <c r="F13" s="57">
        <v>947</v>
      </c>
      <c r="G13" s="22">
        <v>77</v>
      </c>
      <c r="H13" s="37">
        <f t="shared" si="0"/>
        <v>1024</v>
      </c>
      <c r="I13" s="22">
        <v>705</v>
      </c>
      <c r="J13" s="19">
        <f t="shared" si="1"/>
        <v>0.6884765625</v>
      </c>
    </row>
    <row r="14" spans="1:10" ht="12.75">
      <c r="A14" s="94" t="s">
        <v>43</v>
      </c>
      <c r="B14" s="99">
        <v>260</v>
      </c>
      <c r="C14" s="91">
        <v>354</v>
      </c>
      <c r="D14" s="99">
        <v>297</v>
      </c>
      <c r="E14" s="91">
        <v>317</v>
      </c>
      <c r="F14" s="57">
        <v>908</v>
      </c>
      <c r="G14" s="22">
        <v>77</v>
      </c>
      <c r="H14" s="37">
        <f t="shared" si="0"/>
        <v>985</v>
      </c>
      <c r="I14" s="22">
        <v>622</v>
      </c>
      <c r="J14" s="19">
        <f t="shared" si="1"/>
        <v>0.6314720812182741</v>
      </c>
    </row>
    <row r="15" spans="1:10" ht="12.75">
      <c r="A15" s="94" t="s">
        <v>44</v>
      </c>
      <c r="B15" s="99">
        <v>204</v>
      </c>
      <c r="C15" s="91">
        <v>341</v>
      </c>
      <c r="D15" s="99">
        <v>227</v>
      </c>
      <c r="E15" s="91">
        <v>317</v>
      </c>
      <c r="F15" s="57">
        <v>781</v>
      </c>
      <c r="G15" s="22">
        <v>64</v>
      </c>
      <c r="H15" s="37">
        <f t="shared" si="0"/>
        <v>845</v>
      </c>
      <c r="I15" s="22">
        <v>551</v>
      </c>
      <c r="J15" s="19">
        <f t="shared" si="1"/>
        <v>0.6520710059171597</v>
      </c>
    </row>
    <row r="16" spans="1:10" ht="12.75">
      <c r="A16" s="94" t="s">
        <v>45</v>
      </c>
      <c r="B16" s="99">
        <v>119</v>
      </c>
      <c r="C16" s="91">
        <v>216</v>
      </c>
      <c r="D16" s="99">
        <v>176</v>
      </c>
      <c r="E16" s="91">
        <v>159</v>
      </c>
      <c r="F16" s="57">
        <v>513</v>
      </c>
      <c r="G16" s="22">
        <v>38</v>
      </c>
      <c r="H16" s="37">
        <f t="shared" si="0"/>
        <v>551</v>
      </c>
      <c r="I16" s="22">
        <v>340</v>
      </c>
      <c r="J16" s="19">
        <f t="shared" si="1"/>
        <v>0.617059891107078</v>
      </c>
    </row>
    <row r="17" spans="1:10" ht="12.75">
      <c r="A17" s="94" t="s">
        <v>46</v>
      </c>
      <c r="B17" s="99">
        <v>144</v>
      </c>
      <c r="C17" s="91">
        <v>351</v>
      </c>
      <c r="D17" s="99">
        <v>201</v>
      </c>
      <c r="E17" s="91">
        <v>290</v>
      </c>
      <c r="F17" s="57">
        <v>763</v>
      </c>
      <c r="G17" s="22">
        <v>37</v>
      </c>
      <c r="H17" s="37">
        <f t="shared" si="0"/>
        <v>800</v>
      </c>
      <c r="I17" s="22">
        <v>500</v>
      </c>
      <c r="J17" s="19">
        <f t="shared" si="1"/>
        <v>0.625</v>
      </c>
    </row>
    <row r="18" spans="1:10" ht="12.75">
      <c r="A18" s="94" t="s">
        <v>47</v>
      </c>
      <c r="B18" s="99">
        <v>222</v>
      </c>
      <c r="C18" s="91">
        <v>366</v>
      </c>
      <c r="D18" s="99">
        <v>307</v>
      </c>
      <c r="E18" s="91">
        <v>280</v>
      </c>
      <c r="F18" s="57">
        <v>975</v>
      </c>
      <c r="G18" s="22">
        <v>60</v>
      </c>
      <c r="H18" s="37">
        <f t="shared" si="0"/>
        <v>1035</v>
      </c>
      <c r="I18" s="22">
        <v>590</v>
      </c>
      <c r="J18" s="19">
        <f t="shared" si="1"/>
        <v>0.5700483091787439</v>
      </c>
    </row>
    <row r="19" spans="1:10" ht="12.75">
      <c r="A19" s="94" t="s">
        <v>48</v>
      </c>
      <c r="B19" s="99">
        <v>225</v>
      </c>
      <c r="C19" s="91">
        <v>446</v>
      </c>
      <c r="D19" s="99">
        <v>347</v>
      </c>
      <c r="E19" s="91">
        <v>319</v>
      </c>
      <c r="F19" s="57">
        <v>1051</v>
      </c>
      <c r="G19" s="22">
        <v>74</v>
      </c>
      <c r="H19" s="37">
        <f t="shared" si="0"/>
        <v>1125</v>
      </c>
      <c r="I19" s="22">
        <v>679</v>
      </c>
      <c r="J19" s="19">
        <f t="shared" si="1"/>
        <v>0.6035555555555555</v>
      </c>
    </row>
    <row r="20" spans="1:10" ht="12.75">
      <c r="A20" s="94" t="s">
        <v>49</v>
      </c>
      <c r="B20" s="99">
        <v>238</v>
      </c>
      <c r="C20" s="91">
        <v>303</v>
      </c>
      <c r="D20" s="99">
        <v>281</v>
      </c>
      <c r="E20" s="91">
        <v>257</v>
      </c>
      <c r="F20" s="57">
        <v>804</v>
      </c>
      <c r="G20" s="22">
        <v>50</v>
      </c>
      <c r="H20" s="37">
        <f t="shared" si="0"/>
        <v>854</v>
      </c>
      <c r="I20" s="22">
        <v>567</v>
      </c>
      <c r="J20" s="19">
        <f t="shared" si="1"/>
        <v>0.6639344262295082</v>
      </c>
    </row>
    <row r="21" spans="1:10" ht="12.75">
      <c r="A21" s="94" t="s">
        <v>50</v>
      </c>
      <c r="B21" s="99">
        <v>103</v>
      </c>
      <c r="C21" s="91">
        <v>122</v>
      </c>
      <c r="D21" s="99">
        <v>88</v>
      </c>
      <c r="E21" s="91">
        <v>133</v>
      </c>
      <c r="F21" s="57">
        <v>322</v>
      </c>
      <c r="G21" s="22">
        <v>14</v>
      </c>
      <c r="H21" s="37">
        <f t="shared" si="0"/>
        <v>336</v>
      </c>
      <c r="I21" s="22">
        <v>227</v>
      </c>
      <c r="J21" s="19">
        <f t="shared" si="1"/>
        <v>0.6755952380952381</v>
      </c>
    </row>
    <row r="22" spans="1:10" ht="12.75">
      <c r="A22" s="94" t="s">
        <v>51</v>
      </c>
      <c r="B22" s="99">
        <v>230</v>
      </c>
      <c r="C22" s="91">
        <v>294</v>
      </c>
      <c r="D22" s="99">
        <v>263</v>
      </c>
      <c r="E22" s="91">
        <v>259</v>
      </c>
      <c r="F22" s="57">
        <v>754</v>
      </c>
      <c r="G22" s="22">
        <v>52</v>
      </c>
      <c r="H22" s="37">
        <f t="shared" si="0"/>
        <v>806</v>
      </c>
      <c r="I22" s="22">
        <v>528</v>
      </c>
      <c r="J22" s="19">
        <f t="shared" si="1"/>
        <v>0.6550868486352357</v>
      </c>
    </row>
    <row r="23" spans="1:10" ht="12.75">
      <c r="A23" s="94" t="s">
        <v>52</v>
      </c>
      <c r="B23" s="99">
        <v>143</v>
      </c>
      <c r="C23" s="91">
        <v>234</v>
      </c>
      <c r="D23" s="99">
        <v>176</v>
      </c>
      <c r="E23" s="91">
        <v>203</v>
      </c>
      <c r="F23" s="57">
        <v>542</v>
      </c>
      <c r="G23" s="22">
        <v>26</v>
      </c>
      <c r="H23" s="37">
        <f t="shared" si="0"/>
        <v>568</v>
      </c>
      <c r="I23" s="22">
        <v>381</v>
      </c>
      <c r="J23" s="19">
        <f t="shared" si="1"/>
        <v>0.670774647887324</v>
      </c>
    </row>
    <row r="24" spans="1:10" ht="12.75">
      <c r="A24" s="94" t="s">
        <v>53</v>
      </c>
      <c r="B24" s="99">
        <v>158</v>
      </c>
      <c r="C24" s="91">
        <v>149</v>
      </c>
      <c r="D24" s="99">
        <v>158</v>
      </c>
      <c r="E24" s="91">
        <v>148</v>
      </c>
      <c r="F24" s="57">
        <v>416</v>
      </c>
      <c r="G24" s="22">
        <v>32</v>
      </c>
      <c r="H24" s="37">
        <f t="shared" si="0"/>
        <v>448</v>
      </c>
      <c r="I24" s="22">
        <v>311</v>
      </c>
      <c r="J24" s="19">
        <f t="shared" si="1"/>
        <v>0.6941964285714286</v>
      </c>
    </row>
    <row r="25" spans="1:10" ht="12.75">
      <c r="A25" s="94" t="s">
        <v>54</v>
      </c>
      <c r="B25" s="99">
        <v>97</v>
      </c>
      <c r="C25" s="91">
        <v>525</v>
      </c>
      <c r="D25" s="99">
        <v>542</v>
      </c>
      <c r="E25" s="91">
        <v>79</v>
      </c>
      <c r="F25" s="57">
        <v>745</v>
      </c>
      <c r="G25" s="22">
        <v>185</v>
      </c>
      <c r="H25" s="37">
        <f t="shared" si="0"/>
        <v>930</v>
      </c>
      <c r="I25" s="22">
        <v>655</v>
      </c>
      <c r="J25" s="19">
        <f t="shared" si="1"/>
        <v>0.7043010752688172</v>
      </c>
    </row>
    <row r="26" spans="1:10" ht="12.75">
      <c r="A26" s="94" t="s">
        <v>81</v>
      </c>
      <c r="B26" s="99">
        <v>248</v>
      </c>
      <c r="C26" s="91">
        <v>460</v>
      </c>
      <c r="D26" s="99">
        <v>335</v>
      </c>
      <c r="E26" s="91">
        <v>369</v>
      </c>
      <c r="F26" s="57">
        <v>1095</v>
      </c>
      <c r="G26" s="22">
        <v>86</v>
      </c>
      <c r="H26" s="37">
        <f t="shared" si="0"/>
        <v>1181</v>
      </c>
      <c r="I26" s="22">
        <v>711</v>
      </c>
      <c r="J26" s="19">
        <f t="shared" si="1"/>
        <v>0.6020321761219306</v>
      </c>
    </row>
    <row r="27" spans="1:10" ht="12.75">
      <c r="A27" s="94" t="s">
        <v>55</v>
      </c>
      <c r="B27" s="99">
        <v>269</v>
      </c>
      <c r="C27" s="91">
        <v>275</v>
      </c>
      <c r="D27" s="99">
        <v>256</v>
      </c>
      <c r="E27" s="91">
        <v>288</v>
      </c>
      <c r="F27" s="57">
        <v>811</v>
      </c>
      <c r="G27" s="22">
        <v>46</v>
      </c>
      <c r="H27" s="37">
        <f t="shared" si="0"/>
        <v>857</v>
      </c>
      <c r="I27" s="22">
        <v>554</v>
      </c>
      <c r="J27" s="19">
        <f t="shared" si="1"/>
        <v>0.646441073512252</v>
      </c>
    </row>
    <row r="28" spans="1:10" ht="12.75">
      <c r="A28" s="94" t="s">
        <v>56</v>
      </c>
      <c r="B28" s="99">
        <v>158</v>
      </c>
      <c r="C28" s="91">
        <v>192</v>
      </c>
      <c r="D28" s="99">
        <v>161</v>
      </c>
      <c r="E28" s="91">
        <v>186</v>
      </c>
      <c r="F28" s="57">
        <v>471</v>
      </c>
      <c r="G28" s="22">
        <v>26</v>
      </c>
      <c r="H28" s="37">
        <f t="shared" si="0"/>
        <v>497</v>
      </c>
      <c r="I28" s="22">
        <v>352</v>
      </c>
      <c r="J28" s="19">
        <f t="shared" si="1"/>
        <v>0.7082494969818913</v>
      </c>
    </row>
    <row r="29" spans="1:10" ht="12.75">
      <c r="A29" s="94" t="s">
        <v>57</v>
      </c>
      <c r="B29" s="99">
        <v>162</v>
      </c>
      <c r="C29" s="91">
        <v>277</v>
      </c>
      <c r="D29" s="99">
        <v>192</v>
      </c>
      <c r="E29" s="91">
        <v>244</v>
      </c>
      <c r="F29" s="57">
        <v>634</v>
      </c>
      <c r="G29" s="22">
        <v>42</v>
      </c>
      <c r="H29" s="37">
        <f t="shared" si="0"/>
        <v>676</v>
      </c>
      <c r="I29" s="22">
        <v>446</v>
      </c>
      <c r="J29" s="19">
        <f t="shared" si="1"/>
        <v>0.6597633136094675</v>
      </c>
    </row>
    <row r="30" spans="1:10" ht="12.75">
      <c r="A30" s="94" t="s">
        <v>58</v>
      </c>
      <c r="B30" s="99">
        <v>190</v>
      </c>
      <c r="C30" s="91">
        <v>250</v>
      </c>
      <c r="D30" s="99">
        <v>175</v>
      </c>
      <c r="E30" s="91">
        <v>265</v>
      </c>
      <c r="F30" s="57">
        <v>662</v>
      </c>
      <c r="G30" s="22">
        <v>47</v>
      </c>
      <c r="H30" s="37">
        <f t="shared" si="0"/>
        <v>709</v>
      </c>
      <c r="I30" s="22">
        <v>442</v>
      </c>
      <c r="J30" s="19">
        <f t="shared" si="1"/>
        <v>0.6234132581100141</v>
      </c>
    </row>
    <row r="31" spans="1:10" ht="12.75">
      <c r="A31" s="94" t="s">
        <v>59</v>
      </c>
      <c r="B31" s="99">
        <v>14</v>
      </c>
      <c r="C31" s="91">
        <v>3</v>
      </c>
      <c r="D31" s="99">
        <v>5</v>
      </c>
      <c r="E31" s="91">
        <v>12</v>
      </c>
      <c r="F31" s="57">
        <v>34</v>
      </c>
      <c r="G31" s="22">
        <v>0</v>
      </c>
      <c r="H31" s="37">
        <v>34</v>
      </c>
      <c r="I31" s="22">
        <v>17</v>
      </c>
      <c r="J31" s="19">
        <f t="shared" si="1"/>
        <v>0.5</v>
      </c>
    </row>
    <row r="32" spans="1:10" ht="12.75">
      <c r="A32" s="94" t="s">
        <v>60</v>
      </c>
      <c r="B32" s="99">
        <v>0</v>
      </c>
      <c r="C32" s="91">
        <v>0</v>
      </c>
      <c r="D32" s="99">
        <v>0</v>
      </c>
      <c r="E32" s="91">
        <v>0</v>
      </c>
      <c r="F32" s="57">
        <v>0</v>
      </c>
      <c r="G32" s="22">
        <v>0</v>
      </c>
      <c r="H32" s="37">
        <v>0</v>
      </c>
      <c r="I32" s="22">
        <v>0</v>
      </c>
      <c r="J32" s="19">
        <v>0</v>
      </c>
    </row>
    <row r="33" spans="1:10" ht="12.75">
      <c r="A33" s="95" t="s">
        <v>61</v>
      </c>
      <c r="B33" s="100">
        <v>0</v>
      </c>
      <c r="C33" s="92">
        <v>2</v>
      </c>
      <c r="D33" s="100">
        <v>1</v>
      </c>
      <c r="E33" s="92">
        <v>1</v>
      </c>
      <c r="F33" s="57">
        <v>2</v>
      </c>
      <c r="G33" s="22">
        <v>0</v>
      </c>
      <c r="H33" s="37">
        <v>2</v>
      </c>
      <c r="I33" s="22">
        <v>2</v>
      </c>
      <c r="J33" s="55">
        <f t="shared" si="1"/>
        <v>1</v>
      </c>
    </row>
    <row r="34" spans="1:10" ht="12.75">
      <c r="A34" s="8" t="s">
        <v>0</v>
      </c>
      <c r="B34" s="8">
        <f aca="true" t="shared" si="2" ref="B34:I34">SUM(B6:B33)</f>
        <v>5411</v>
      </c>
      <c r="C34" s="8">
        <f t="shared" si="2"/>
        <v>7853</v>
      </c>
      <c r="D34" s="8">
        <f t="shared" si="2"/>
        <v>6905</v>
      </c>
      <c r="E34" s="8">
        <f t="shared" si="2"/>
        <v>6290</v>
      </c>
      <c r="F34" s="16">
        <f t="shared" si="2"/>
        <v>19503</v>
      </c>
      <c r="G34" s="16">
        <f t="shared" si="2"/>
        <v>1511</v>
      </c>
      <c r="H34" s="16">
        <f t="shared" si="2"/>
        <v>21014</v>
      </c>
      <c r="I34" s="16">
        <f t="shared" si="2"/>
        <v>13443</v>
      </c>
      <c r="J34" s="71">
        <f t="shared" si="1"/>
        <v>0.6397163795564862</v>
      </c>
    </row>
    <row r="36" spans="6:9" ht="12.75">
      <c r="F36" s="9" t="s">
        <v>110</v>
      </c>
      <c r="I36" s="103">
        <v>1270</v>
      </c>
    </row>
  </sheetData>
  <sheetProtection selectLockedCells="1"/>
  <mergeCells count="10">
    <mergeCell ref="B1:C1"/>
    <mergeCell ref="D1:E1"/>
    <mergeCell ref="B2:C2"/>
    <mergeCell ref="D2:E2"/>
    <mergeCell ref="A1:A3"/>
    <mergeCell ref="F1:J1"/>
    <mergeCell ref="F2:J2"/>
    <mergeCell ref="F3:J3"/>
    <mergeCell ref="B3:C3"/>
    <mergeCell ref="D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5" bestFit="1" customWidth="1"/>
    <col min="2" max="4" width="8.57421875" style="9" customWidth="1"/>
    <col min="5" max="6" width="11.28125" style="9" customWidth="1"/>
    <col min="7" max="7" width="9.7109375" style="9" bestFit="1" customWidth="1"/>
    <col min="8" max="8" width="10.7109375" style="9" bestFit="1" customWidth="1"/>
    <col min="9" max="9" width="10.421875" style="9" bestFit="1" customWidth="1"/>
    <col min="10" max="10" width="9.7109375" style="9" bestFit="1" customWidth="1"/>
    <col min="11" max="11" width="13.28125" style="9" bestFit="1" customWidth="1"/>
    <col min="12" max="12" width="10.00390625" style="9" bestFit="1" customWidth="1"/>
    <col min="13" max="16384" width="9.140625" style="9" customWidth="1"/>
  </cols>
  <sheetData>
    <row r="1" spans="1:6" ht="12.75">
      <c r="A1" s="109"/>
      <c r="B1" s="123"/>
      <c r="C1" s="130"/>
      <c r="D1" s="130"/>
      <c r="E1" s="119" t="s">
        <v>79</v>
      </c>
      <c r="F1" s="125"/>
    </row>
    <row r="2" spans="1:6" s="24" customFormat="1" ht="12.75">
      <c r="A2" s="110"/>
      <c r="B2" s="107" t="s">
        <v>62</v>
      </c>
      <c r="C2" s="115"/>
      <c r="D2" s="115"/>
      <c r="E2" s="107"/>
      <c r="F2" s="108"/>
    </row>
    <row r="3" spans="1:6" s="24" customFormat="1" ht="12.75">
      <c r="A3" s="110"/>
      <c r="B3" s="49" t="s">
        <v>21</v>
      </c>
      <c r="C3" s="49" t="s">
        <v>16</v>
      </c>
      <c r="D3" s="49" t="s">
        <v>17</v>
      </c>
      <c r="E3" s="49" t="s">
        <v>34</v>
      </c>
      <c r="F3" s="74" t="s">
        <v>78</v>
      </c>
    </row>
    <row r="4" spans="1:6" ht="12.75">
      <c r="A4" s="111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</row>
    <row r="5" spans="1:6" s="59" customFormat="1" ht="78.75" customHeight="1" thickBot="1">
      <c r="A5" s="60" t="s">
        <v>15</v>
      </c>
      <c r="B5" s="4" t="s">
        <v>63</v>
      </c>
      <c r="C5" s="5" t="s">
        <v>64</v>
      </c>
      <c r="D5" s="5" t="s">
        <v>77</v>
      </c>
      <c r="E5" s="5" t="s">
        <v>84</v>
      </c>
      <c r="F5" s="4" t="s">
        <v>80</v>
      </c>
    </row>
    <row r="6" spans="1:6" s="14" customFormat="1" ht="12.75" customHeight="1" thickBot="1">
      <c r="A6" s="11"/>
      <c r="B6" s="12"/>
      <c r="C6" s="12"/>
      <c r="D6" s="12"/>
      <c r="E6" s="12"/>
      <c r="F6" s="13"/>
    </row>
    <row r="7" spans="1:6" s="14" customFormat="1" ht="12.75">
      <c r="A7" s="1" t="s">
        <v>35</v>
      </c>
      <c r="B7" s="17">
        <v>460</v>
      </c>
      <c r="C7" s="17">
        <v>461</v>
      </c>
      <c r="D7" s="39">
        <v>422</v>
      </c>
      <c r="E7" s="17">
        <v>457</v>
      </c>
      <c r="F7" s="56">
        <v>463</v>
      </c>
    </row>
    <row r="8" spans="1:6" s="14" customFormat="1" ht="12.75">
      <c r="A8" s="1" t="s">
        <v>36</v>
      </c>
      <c r="B8" s="21">
        <v>447</v>
      </c>
      <c r="C8" s="21">
        <v>456</v>
      </c>
      <c r="D8" s="40">
        <v>426</v>
      </c>
      <c r="E8" s="96">
        <v>458</v>
      </c>
      <c r="F8" s="65">
        <v>464</v>
      </c>
    </row>
    <row r="9" spans="1:6" s="14" customFormat="1" ht="12.75">
      <c r="A9" s="1" t="s">
        <v>37</v>
      </c>
      <c r="B9" s="21">
        <v>477</v>
      </c>
      <c r="C9" s="21">
        <v>475</v>
      </c>
      <c r="D9" s="40">
        <v>445</v>
      </c>
      <c r="E9" s="96">
        <v>477</v>
      </c>
      <c r="F9" s="65">
        <v>487</v>
      </c>
    </row>
    <row r="10" spans="1:6" s="14" customFormat="1" ht="12.75">
      <c r="A10" s="1" t="s">
        <v>38</v>
      </c>
      <c r="B10" s="21">
        <v>437</v>
      </c>
      <c r="C10" s="21">
        <v>440</v>
      </c>
      <c r="D10" s="40">
        <v>404</v>
      </c>
      <c r="E10" s="96">
        <v>436</v>
      </c>
      <c r="F10" s="65">
        <v>448</v>
      </c>
    </row>
    <row r="11" spans="1:6" s="14" customFormat="1" ht="12.75">
      <c r="A11" s="1" t="s">
        <v>39</v>
      </c>
      <c r="B11" s="21">
        <v>520</v>
      </c>
      <c r="C11" s="21">
        <v>514</v>
      </c>
      <c r="D11" s="40">
        <v>494</v>
      </c>
      <c r="E11" s="96">
        <v>516</v>
      </c>
      <c r="F11" s="65">
        <v>521</v>
      </c>
    </row>
    <row r="12" spans="1:6" s="14" customFormat="1" ht="12.75">
      <c r="A12" s="1" t="s">
        <v>40</v>
      </c>
      <c r="B12" s="21">
        <v>525</v>
      </c>
      <c r="C12" s="21">
        <v>533</v>
      </c>
      <c r="D12" s="40">
        <v>497</v>
      </c>
      <c r="E12" s="96">
        <v>523</v>
      </c>
      <c r="F12" s="65">
        <v>528</v>
      </c>
    </row>
    <row r="13" spans="1:6" s="14" customFormat="1" ht="12.75">
      <c r="A13" s="1" t="s">
        <v>41</v>
      </c>
      <c r="B13" s="21">
        <v>613</v>
      </c>
      <c r="C13" s="21">
        <v>613</v>
      </c>
      <c r="D13" s="40">
        <v>589</v>
      </c>
      <c r="E13" s="96">
        <v>603</v>
      </c>
      <c r="F13" s="65">
        <v>608</v>
      </c>
    </row>
    <row r="14" spans="1:6" s="14" customFormat="1" ht="12.75">
      <c r="A14" s="1" t="s">
        <v>42</v>
      </c>
      <c r="B14" s="21">
        <v>625</v>
      </c>
      <c r="C14" s="21">
        <v>627</v>
      </c>
      <c r="D14" s="40">
        <v>622</v>
      </c>
      <c r="E14" s="96">
        <v>625</v>
      </c>
      <c r="F14" s="65">
        <v>630</v>
      </c>
    </row>
    <row r="15" spans="1:6" s="14" customFormat="1" ht="12.75">
      <c r="A15" s="1" t="s">
        <v>43</v>
      </c>
      <c r="B15" s="21">
        <v>525</v>
      </c>
      <c r="C15" s="21">
        <v>530</v>
      </c>
      <c r="D15" s="40">
        <v>514</v>
      </c>
      <c r="E15" s="96">
        <v>531</v>
      </c>
      <c r="F15" s="65">
        <v>538</v>
      </c>
    </row>
    <row r="16" spans="1:6" s="14" customFormat="1" ht="12.75">
      <c r="A16" s="1" t="s">
        <v>44</v>
      </c>
      <c r="B16" s="21">
        <v>470</v>
      </c>
      <c r="C16" s="21">
        <v>470</v>
      </c>
      <c r="D16" s="40">
        <v>470</v>
      </c>
      <c r="E16" s="96">
        <v>461</v>
      </c>
      <c r="F16" s="65">
        <v>466</v>
      </c>
    </row>
    <row r="17" spans="1:6" s="14" customFormat="1" ht="12.75">
      <c r="A17" s="1" t="s">
        <v>45</v>
      </c>
      <c r="B17" s="21">
        <v>284</v>
      </c>
      <c r="C17" s="21">
        <v>284</v>
      </c>
      <c r="D17" s="40">
        <v>255</v>
      </c>
      <c r="E17" s="96">
        <v>282</v>
      </c>
      <c r="F17" s="65">
        <v>287</v>
      </c>
    </row>
    <row r="18" spans="1:6" s="14" customFormat="1" ht="12.75">
      <c r="A18" s="1" t="s">
        <v>46</v>
      </c>
      <c r="B18" s="21">
        <v>420</v>
      </c>
      <c r="C18" s="21">
        <v>432</v>
      </c>
      <c r="D18" s="40">
        <v>389</v>
      </c>
      <c r="E18" s="96">
        <v>420</v>
      </c>
      <c r="F18" s="65">
        <v>431</v>
      </c>
    </row>
    <row r="19" spans="1:6" s="14" customFormat="1" ht="12.75">
      <c r="A19" s="1" t="s">
        <v>47</v>
      </c>
      <c r="B19" s="21">
        <v>517</v>
      </c>
      <c r="C19" s="21">
        <v>522</v>
      </c>
      <c r="D19" s="40">
        <v>515</v>
      </c>
      <c r="E19" s="96">
        <v>514</v>
      </c>
      <c r="F19" s="65">
        <v>520</v>
      </c>
    </row>
    <row r="20" spans="1:6" s="14" customFormat="1" ht="12.75">
      <c r="A20" s="1" t="s">
        <v>48</v>
      </c>
      <c r="B20" s="21">
        <v>588</v>
      </c>
      <c r="C20" s="21">
        <v>588</v>
      </c>
      <c r="D20" s="40">
        <v>587</v>
      </c>
      <c r="E20" s="96">
        <v>576</v>
      </c>
      <c r="F20" s="65">
        <v>582</v>
      </c>
    </row>
    <row r="21" spans="1:6" s="14" customFormat="1" ht="12.75">
      <c r="A21" s="1" t="s">
        <v>49</v>
      </c>
      <c r="B21" s="21">
        <v>479</v>
      </c>
      <c r="C21" s="21">
        <v>481</v>
      </c>
      <c r="D21" s="40">
        <v>472</v>
      </c>
      <c r="E21" s="96">
        <v>476</v>
      </c>
      <c r="F21" s="65">
        <v>471</v>
      </c>
    </row>
    <row r="22" spans="1:6" s="14" customFormat="1" ht="12.75">
      <c r="A22" s="1" t="s">
        <v>50</v>
      </c>
      <c r="B22" s="21">
        <v>206</v>
      </c>
      <c r="C22" s="21">
        <v>203</v>
      </c>
      <c r="D22" s="40">
        <v>201</v>
      </c>
      <c r="E22" s="96">
        <v>202</v>
      </c>
      <c r="F22" s="65">
        <v>202</v>
      </c>
    </row>
    <row r="23" spans="1:6" s="14" customFormat="1" ht="12.75">
      <c r="A23" s="1" t="s">
        <v>51</v>
      </c>
      <c r="B23" s="21">
        <v>445</v>
      </c>
      <c r="C23" s="21">
        <v>449</v>
      </c>
      <c r="D23" s="40">
        <v>401</v>
      </c>
      <c r="E23" s="96">
        <v>444</v>
      </c>
      <c r="F23" s="65">
        <v>456</v>
      </c>
    </row>
    <row r="24" spans="1:6" s="14" customFormat="1" ht="12.75">
      <c r="A24" s="1" t="s">
        <v>52</v>
      </c>
      <c r="B24" s="21">
        <v>325</v>
      </c>
      <c r="C24" s="21">
        <v>331</v>
      </c>
      <c r="D24" s="40">
        <v>265</v>
      </c>
      <c r="E24" s="96">
        <v>330</v>
      </c>
      <c r="F24" s="65">
        <v>330</v>
      </c>
    </row>
    <row r="25" spans="1:6" s="14" customFormat="1" ht="12.75">
      <c r="A25" s="1" t="s">
        <v>53</v>
      </c>
      <c r="B25" s="21">
        <v>262</v>
      </c>
      <c r="C25" s="21">
        <v>257</v>
      </c>
      <c r="D25" s="40">
        <v>238</v>
      </c>
      <c r="E25" s="96">
        <v>260</v>
      </c>
      <c r="F25" s="65">
        <v>268</v>
      </c>
    </row>
    <row r="26" spans="1:6" s="14" customFormat="1" ht="12.75">
      <c r="A26" s="1" t="s">
        <v>54</v>
      </c>
      <c r="B26" s="21">
        <v>296</v>
      </c>
      <c r="C26" s="21">
        <v>311</v>
      </c>
      <c r="D26" s="40">
        <v>297</v>
      </c>
      <c r="E26" s="96">
        <v>286</v>
      </c>
      <c r="F26" s="65">
        <v>288</v>
      </c>
    </row>
    <row r="27" spans="1:6" s="14" customFormat="1" ht="12.75">
      <c r="A27" s="1" t="s">
        <v>81</v>
      </c>
      <c r="B27" s="21">
        <v>628</v>
      </c>
      <c r="C27" s="21">
        <v>631</v>
      </c>
      <c r="D27" s="40">
        <v>621</v>
      </c>
      <c r="E27" s="96">
        <v>623</v>
      </c>
      <c r="F27" s="65">
        <v>626</v>
      </c>
    </row>
    <row r="28" spans="1:6" s="14" customFormat="1" ht="12.75">
      <c r="A28" s="1" t="s">
        <v>55</v>
      </c>
      <c r="B28" s="21">
        <v>469</v>
      </c>
      <c r="C28" s="21">
        <v>474</v>
      </c>
      <c r="D28" s="40">
        <v>437</v>
      </c>
      <c r="E28" s="96">
        <v>473</v>
      </c>
      <c r="F28" s="65">
        <v>473</v>
      </c>
    </row>
    <row r="29" spans="1:6" s="14" customFormat="1" ht="12.75">
      <c r="A29" s="1" t="s">
        <v>56</v>
      </c>
      <c r="B29" s="21">
        <v>298</v>
      </c>
      <c r="C29" s="21">
        <v>304</v>
      </c>
      <c r="D29" s="40">
        <v>268</v>
      </c>
      <c r="E29" s="96">
        <v>292</v>
      </c>
      <c r="F29" s="65">
        <v>296</v>
      </c>
    </row>
    <row r="30" spans="1:6" s="14" customFormat="1" ht="12.75">
      <c r="A30" s="1" t="s">
        <v>57</v>
      </c>
      <c r="B30" s="21">
        <v>373</v>
      </c>
      <c r="C30" s="21">
        <v>368</v>
      </c>
      <c r="D30" s="40">
        <v>339</v>
      </c>
      <c r="E30" s="96">
        <v>365</v>
      </c>
      <c r="F30" s="65">
        <v>370</v>
      </c>
    </row>
    <row r="31" spans="1:6" s="14" customFormat="1" ht="12.75">
      <c r="A31" s="1" t="s">
        <v>58</v>
      </c>
      <c r="B31" s="21">
        <v>379</v>
      </c>
      <c r="C31" s="21">
        <v>399</v>
      </c>
      <c r="D31" s="40">
        <v>358</v>
      </c>
      <c r="E31" s="96">
        <v>388</v>
      </c>
      <c r="F31" s="65">
        <v>394</v>
      </c>
    </row>
    <row r="32" spans="1:6" s="14" customFormat="1" ht="12.75">
      <c r="A32" s="1" t="s">
        <v>59</v>
      </c>
      <c r="B32" s="96">
        <v>14</v>
      </c>
      <c r="C32" s="96">
        <v>15</v>
      </c>
      <c r="D32" s="67">
        <v>15</v>
      </c>
      <c r="E32" s="96">
        <v>15</v>
      </c>
      <c r="F32" s="65">
        <v>15</v>
      </c>
    </row>
    <row r="33" spans="1:6" s="14" customFormat="1" ht="12.75">
      <c r="A33" s="1" t="s">
        <v>60</v>
      </c>
      <c r="B33" s="96">
        <v>0</v>
      </c>
      <c r="C33" s="96">
        <v>0</v>
      </c>
      <c r="D33" s="67">
        <v>0</v>
      </c>
      <c r="E33" s="96">
        <v>0</v>
      </c>
      <c r="F33" s="65">
        <v>0</v>
      </c>
    </row>
    <row r="34" spans="1:6" s="30" customFormat="1" ht="12.75">
      <c r="A34" s="1" t="s">
        <v>61</v>
      </c>
      <c r="B34" s="97">
        <v>2</v>
      </c>
      <c r="C34" s="97">
        <v>2</v>
      </c>
      <c r="D34" s="68">
        <v>1</v>
      </c>
      <c r="E34" s="97">
        <v>2</v>
      </c>
      <c r="F34" s="66">
        <v>2</v>
      </c>
    </row>
    <row r="35" spans="1:6" ht="12.75">
      <c r="A35" s="8" t="s">
        <v>0</v>
      </c>
      <c r="B35" s="44">
        <f>SUM(B7:B34)</f>
        <v>11084</v>
      </c>
      <c r="C35" s="44">
        <f>SUM(C7:C34)</f>
        <v>11170</v>
      </c>
      <c r="D35" s="44">
        <f>SUM(D7:D34)</f>
        <v>10542</v>
      </c>
      <c r="E35" s="44">
        <f>SUM(E7:E34)</f>
        <v>11035</v>
      </c>
      <c r="F35" s="44">
        <f>SUM(F7:F34)</f>
        <v>11164</v>
      </c>
    </row>
  </sheetData>
  <sheetProtection selectLockedCells="1"/>
  <mergeCells count="4">
    <mergeCell ref="B1:D1"/>
    <mergeCell ref="B2:D2"/>
    <mergeCell ref="E1:F2"/>
    <mergeCell ref="A1:A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5" bestFit="1" customWidth="1"/>
    <col min="2" max="2" width="14.28125" style="15" customWidth="1"/>
    <col min="3" max="3" width="12.28125" style="9" customWidth="1"/>
    <col min="4" max="4" width="12.57421875" style="9" customWidth="1"/>
    <col min="5" max="5" width="11.8515625" style="9" customWidth="1"/>
    <col min="6" max="6" width="9.00390625" style="9" customWidth="1"/>
    <col min="7" max="7" width="9.28125" style="9" customWidth="1"/>
    <col min="8" max="8" width="9.28125" style="9" bestFit="1" customWidth="1"/>
    <col min="9" max="9" width="8.421875" style="9" customWidth="1"/>
    <col min="10" max="10" width="9.7109375" style="9" bestFit="1" customWidth="1"/>
    <col min="11" max="11" width="10.7109375" style="9" bestFit="1" customWidth="1"/>
    <col min="12" max="12" width="10.421875" style="9" bestFit="1" customWidth="1"/>
    <col min="13" max="13" width="9.7109375" style="9" bestFit="1" customWidth="1"/>
    <col min="14" max="14" width="13.28125" style="9" bestFit="1" customWidth="1"/>
    <col min="15" max="15" width="10.00390625" style="9" bestFit="1" customWidth="1"/>
    <col min="16" max="16384" width="9.140625" style="9" customWidth="1"/>
  </cols>
  <sheetData>
    <row r="1" spans="1:7" ht="12.75">
      <c r="A1" s="109"/>
      <c r="B1" s="58"/>
      <c r="C1" s="58"/>
      <c r="D1" s="46"/>
      <c r="E1" s="38"/>
      <c r="F1" s="131" t="s">
        <v>92</v>
      </c>
      <c r="G1" s="118"/>
    </row>
    <row r="2" spans="1:7" ht="12.75">
      <c r="A2" s="110"/>
      <c r="B2" s="45" t="s">
        <v>24</v>
      </c>
      <c r="C2" s="45" t="s">
        <v>24</v>
      </c>
      <c r="D2" s="45" t="s">
        <v>24</v>
      </c>
      <c r="E2" s="41" t="s">
        <v>24</v>
      </c>
      <c r="F2" s="132" t="s">
        <v>93</v>
      </c>
      <c r="G2" s="133"/>
    </row>
    <row r="3" spans="1:7" ht="12.75">
      <c r="A3" s="110"/>
      <c r="B3" s="45" t="s">
        <v>85</v>
      </c>
      <c r="C3" s="45" t="s">
        <v>10</v>
      </c>
      <c r="D3" s="35" t="s">
        <v>25</v>
      </c>
      <c r="E3" s="7" t="s">
        <v>26</v>
      </c>
      <c r="F3" s="132" t="s">
        <v>94</v>
      </c>
      <c r="G3" s="133"/>
    </row>
    <row r="4" spans="1:7" ht="12.75">
      <c r="A4" s="111"/>
      <c r="B4" s="51" t="s">
        <v>4</v>
      </c>
      <c r="C4" s="51" t="s">
        <v>4</v>
      </c>
      <c r="D4" s="3" t="s">
        <v>4</v>
      </c>
      <c r="E4" s="3" t="s">
        <v>4</v>
      </c>
      <c r="F4" s="134" t="s">
        <v>95</v>
      </c>
      <c r="G4" s="135"/>
    </row>
    <row r="5" spans="1:7" ht="97.5" customHeight="1" thickBot="1">
      <c r="A5" s="34" t="s">
        <v>15</v>
      </c>
      <c r="B5" s="52" t="s">
        <v>86</v>
      </c>
      <c r="C5" s="52" t="s">
        <v>65</v>
      </c>
      <c r="D5" s="5" t="s">
        <v>66</v>
      </c>
      <c r="E5" s="4" t="s">
        <v>67</v>
      </c>
      <c r="F5" s="101" t="s">
        <v>96</v>
      </c>
      <c r="G5" s="78" t="s">
        <v>97</v>
      </c>
    </row>
    <row r="6" spans="1:7" ht="13.5" thickBot="1">
      <c r="A6" s="53"/>
      <c r="B6" s="54"/>
      <c r="C6" s="54"/>
      <c r="D6" s="50"/>
      <c r="E6" s="50"/>
      <c r="F6" s="88"/>
      <c r="G6" s="77"/>
    </row>
    <row r="7" spans="1:7" ht="12.75">
      <c r="A7" s="1" t="s">
        <v>35</v>
      </c>
      <c r="B7" s="21">
        <v>476</v>
      </c>
      <c r="C7" s="21">
        <v>470</v>
      </c>
      <c r="D7" s="26">
        <v>469</v>
      </c>
      <c r="E7" s="17">
        <v>464</v>
      </c>
      <c r="F7" s="82">
        <v>450</v>
      </c>
      <c r="G7" s="83">
        <v>53</v>
      </c>
    </row>
    <row r="8" spans="1:7" ht="12.75">
      <c r="A8" s="1" t="s">
        <v>36</v>
      </c>
      <c r="B8" s="21">
        <v>471</v>
      </c>
      <c r="C8" s="21">
        <v>468</v>
      </c>
      <c r="D8" s="28">
        <v>468</v>
      </c>
      <c r="E8" s="21">
        <v>465</v>
      </c>
      <c r="F8" s="70">
        <v>460</v>
      </c>
      <c r="G8" s="81">
        <v>55</v>
      </c>
    </row>
    <row r="9" spans="1:7" ht="12.75">
      <c r="A9" s="1" t="s">
        <v>37</v>
      </c>
      <c r="B9" s="21">
        <v>497</v>
      </c>
      <c r="C9" s="21">
        <v>493</v>
      </c>
      <c r="D9" s="28">
        <v>491</v>
      </c>
      <c r="E9" s="21">
        <v>487</v>
      </c>
      <c r="F9" s="70">
        <v>457</v>
      </c>
      <c r="G9" s="81">
        <v>67</v>
      </c>
    </row>
    <row r="10" spans="1:7" ht="12.75">
      <c r="A10" s="1" t="s">
        <v>38</v>
      </c>
      <c r="B10" s="21">
        <v>434</v>
      </c>
      <c r="C10" s="21">
        <v>432</v>
      </c>
      <c r="D10" s="28">
        <v>431</v>
      </c>
      <c r="E10" s="21">
        <v>436</v>
      </c>
      <c r="F10" s="70">
        <v>424</v>
      </c>
      <c r="G10" s="81">
        <v>61</v>
      </c>
    </row>
    <row r="11" spans="1:7" ht="12.75">
      <c r="A11" s="1" t="s">
        <v>39</v>
      </c>
      <c r="B11" s="21">
        <v>541</v>
      </c>
      <c r="C11" s="21">
        <v>538</v>
      </c>
      <c r="D11" s="28">
        <v>539</v>
      </c>
      <c r="E11" s="21">
        <v>531</v>
      </c>
      <c r="F11" s="70">
        <v>513</v>
      </c>
      <c r="G11" s="81">
        <v>88</v>
      </c>
    </row>
    <row r="12" spans="1:7" ht="12.75">
      <c r="A12" s="1" t="s">
        <v>40</v>
      </c>
      <c r="B12" s="21">
        <v>551</v>
      </c>
      <c r="C12" s="21">
        <v>539</v>
      </c>
      <c r="D12" s="28">
        <v>550</v>
      </c>
      <c r="E12" s="21">
        <v>541</v>
      </c>
      <c r="F12" s="70">
        <v>531</v>
      </c>
      <c r="G12" s="81">
        <v>58</v>
      </c>
    </row>
    <row r="13" spans="1:7" ht="12.75">
      <c r="A13" s="1" t="s">
        <v>41</v>
      </c>
      <c r="B13" s="21">
        <v>613</v>
      </c>
      <c r="C13" s="21">
        <v>617</v>
      </c>
      <c r="D13" s="28">
        <v>620</v>
      </c>
      <c r="E13" s="21">
        <v>608</v>
      </c>
      <c r="F13" s="70">
        <v>590</v>
      </c>
      <c r="G13" s="81">
        <v>51</v>
      </c>
    </row>
    <row r="14" spans="1:7" ht="12.75">
      <c r="A14" s="1" t="s">
        <v>42</v>
      </c>
      <c r="B14" s="21">
        <v>626</v>
      </c>
      <c r="C14" s="21">
        <v>631</v>
      </c>
      <c r="D14" s="28">
        <v>638</v>
      </c>
      <c r="E14" s="21">
        <v>631</v>
      </c>
      <c r="F14" s="70">
        <v>595</v>
      </c>
      <c r="G14" s="81">
        <v>58</v>
      </c>
    </row>
    <row r="15" spans="1:7" ht="12.75">
      <c r="A15" s="1" t="s">
        <v>43</v>
      </c>
      <c r="B15" s="21">
        <v>544</v>
      </c>
      <c r="C15" s="21">
        <v>534</v>
      </c>
      <c r="D15" s="28">
        <v>538</v>
      </c>
      <c r="E15" s="21">
        <v>530</v>
      </c>
      <c r="F15" s="70">
        <v>495</v>
      </c>
      <c r="G15" s="81">
        <v>77</v>
      </c>
    </row>
    <row r="16" spans="1:7" ht="12.75">
      <c r="A16" s="1" t="s">
        <v>44</v>
      </c>
      <c r="B16" s="21">
        <v>470</v>
      </c>
      <c r="C16" s="21">
        <v>473</v>
      </c>
      <c r="D16" s="28">
        <v>474</v>
      </c>
      <c r="E16" s="21">
        <v>474</v>
      </c>
      <c r="F16" s="70">
        <v>445</v>
      </c>
      <c r="G16" s="81">
        <v>36</v>
      </c>
    </row>
    <row r="17" spans="1:7" ht="12.75">
      <c r="A17" s="1" t="s">
        <v>45</v>
      </c>
      <c r="B17" s="21">
        <v>290</v>
      </c>
      <c r="C17" s="21">
        <v>285</v>
      </c>
      <c r="D17" s="28">
        <v>290</v>
      </c>
      <c r="E17" s="21">
        <v>283</v>
      </c>
      <c r="F17" s="70">
        <v>285</v>
      </c>
      <c r="G17" s="81">
        <v>28</v>
      </c>
    </row>
    <row r="18" spans="1:7" ht="12.75">
      <c r="A18" s="1" t="s">
        <v>46</v>
      </c>
      <c r="B18" s="21">
        <v>442</v>
      </c>
      <c r="C18" s="21">
        <v>441</v>
      </c>
      <c r="D18" s="28">
        <v>445</v>
      </c>
      <c r="E18" s="21">
        <v>439</v>
      </c>
      <c r="F18" s="70">
        <v>455</v>
      </c>
      <c r="G18" s="81">
        <v>22</v>
      </c>
    </row>
    <row r="19" spans="1:7" ht="12.75">
      <c r="A19" s="1" t="s">
        <v>47</v>
      </c>
      <c r="B19" s="21">
        <v>525</v>
      </c>
      <c r="C19" s="21">
        <v>527</v>
      </c>
      <c r="D19" s="28">
        <v>522</v>
      </c>
      <c r="E19" s="21">
        <v>525</v>
      </c>
      <c r="F19" s="70">
        <v>481</v>
      </c>
      <c r="G19" s="81">
        <v>51</v>
      </c>
    </row>
    <row r="20" spans="1:7" ht="12.75">
      <c r="A20" s="1" t="s">
        <v>48</v>
      </c>
      <c r="B20" s="21">
        <v>588</v>
      </c>
      <c r="C20" s="21">
        <v>589</v>
      </c>
      <c r="D20" s="28">
        <v>592</v>
      </c>
      <c r="E20" s="21">
        <v>590</v>
      </c>
      <c r="F20" s="70">
        <v>559</v>
      </c>
      <c r="G20" s="81">
        <v>60</v>
      </c>
    </row>
    <row r="21" spans="1:7" ht="12.75">
      <c r="A21" s="1" t="s">
        <v>49</v>
      </c>
      <c r="B21" s="21">
        <v>469</v>
      </c>
      <c r="C21" s="21">
        <v>472</v>
      </c>
      <c r="D21" s="28">
        <v>471</v>
      </c>
      <c r="E21" s="21">
        <v>468</v>
      </c>
      <c r="F21" s="70">
        <v>420</v>
      </c>
      <c r="G21" s="81">
        <v>61</v>
      </c>
    </row>
    <row r="22" spans="1:7" ht="12.75">
      <c r="A22" s="1" t="s">
        <v>50</v>
      </c>
      <c r="B22" s="21">
        <v>207</v>
      </c>
      <c r="C22" s="21">
        <v>203</v>
      </c>
      <c r="D22" s="28">
        <v>204</v>
      </c>
      <c r="E22" s="21">
        <v>203</v>
      </c>
      <c r="F22" s="70">
        <v>185</v>
      </c>
      <c r="G22" s="81">
        <v>23</v>
      </c>
    </row>
    <row r="23" spans="1:7" ht="12.75">
      <c r="A23" s="1" t="s">
        <v>51</v>
      </c>
      <c r="B23" s="21">
        <v>454</v>
      </c>
      <c r="C23" s="21">
        <v>455</v>
      </c>
      <c r="D23" s="28">
        <v>461</v>
      </c>
      <c r="E23" s="21">
        <v>453</v>
      </c>
      <c r="F23" s="70">
        <v>450</v>
      </c>
      <c r="G23" s="81">
        <v>39</v>
      </c>
    </row>
    <row r="24" spans="1:7" ht="12.75">
      <c r="A24" s="1" t="s">
        <v>52</v>
      </c>
      <c r="B24" s="21">
        <v>339</v>
      </c>
      <c r="C24" s="21">
        <v>335</v>
      </c>
      <c r="D24" s="28">
        <v>340</v>
      </c>
      <c r="E24" s="21">
        <v>335</v>
      </c>
      <c r="F24" s="70">
        <v>319</v>
      </c>
      <c r="G24" s="81">
        <v>31</v>
      </c>
    </row>
    <row r="25" spans="1:7" ht="12.75">
      <c r="A25" s="1" t="s">
        <v>53</v>
      </c>
      <c r="B25" s="21">
        <v>272</v>
      </c>
      <c r="C25" s="21">
        <v>267</v>
      </c>
      <c r="D25" s="28">
        <v>269</v>
      </c>
      <c r="E25" s="21">
        <v>270</v>
      </c>
      <c r="F25" s="70">
        <v>254</v>
      </c>
      <c r="G25" s="81">
        <v>37</v>
      </c>
    </row>
    <row r="26" spans="1:7" ht="12.75">
      <c r="A26" s="1" t="s">
        <v>54</v>
      </c>
      <c r="B26" s="21">
        <v>303</v>
      </c>
      <c r="C26" s="21">
        <v>277</v>
      </c>
      <c r="D26" s="28">
        <v>280</v>
      </c>
      <c r="E26" s="21">
        <v>288</v>
      </c>
      <c r="F26" s="70">
        <v>314</v>
      </c>
      <c r="G26" s="81">
        <v>186</v>
      </c>
    </row>
    <row r="27" spans="1:7" ht="12.75">
      <c r="A27" s="1" t="s">
        <v>81</v>
      </c>
      <c r="B27" s="21">
        <v>634</v>
      </c>
      <c r="C27" s="21">
        <v>636</v>
      </c>
      <c r="D27" s="28">
        <v>637</v>
      </c>
      <c r="E27" s="21">
        <v>639</v>
      </c>
      <c r="F27" s="70">
        <v>565</v>
      </c>
      <c r="G27" s="81">
        <v>66</v>
      </c>
    </row>
    <row r="28" spans="1:7" ht="12.75">
      <c r="A28" s="1" t="s">
        <v>55</v>
      </c>
      <c r="B28" s="21">
        <v>481</v>
      </c>
      <c r="C28" s="21">
        <v>482</v>
      </c>
      <c r="D28" s="28">
        <v>484</v>
      </c>
      <c r="E28" s="21">
        <v>482</v>
      </c>
      <c r="F28" s="79">
        <v>456</v>
      </c>
      <c r="G28" s="75">
        <v>50</v>
      </c>
    </row>
    <row r="29" spans="1:7" ht="12.75">
      <c r="A29" s="1" t="s">
        <v>56</v>
      </c>
      <c r="B29" s="21">
        <v>306</v>
      </c>
      <c r="C29" s="21">
        <v>306</v>
      </c>
      <c r="D29" s="28">
        <v>306</v>
      </c>
      <c r="E29" s="21">
        <v>301</v>
      </c>
      <c r="F29" s="70">
        <v>296</v>
      </c>
      <c r="G29" s="81">
        <v>34</v>
      </c>
    </row>
    <row r="30" spans="1:7" ht="12.75">
      <c r="A30" s="1" t="s">
        <v>57</v>
      </c>
      <c r="B30" s="21">
        <v>377</v>
      </c>
      <c r="C30" s="21">
        <v>373</v>
      </c>
      <c r="D30" s="28">
        <v>381</v>
      </c>
      <c r="E30" s="21">
        <v>372</v>
      </c>
      <c r="F30" s="70">
        <v>369</v>
      </c>
      <c r="G30" s="81">
        <v>41</v>
      </c>
    </row>
    <row r="31" spans="1:7" ht="12.75">
      <c r="A31" s="1" t="s">
        <v>58</v>
      </c>
      <c r="B31" s="21">
        <v>408</v>
      </c>
      <c r="C31" s="21">
        <v>400</v>
      </c>
      <c r="D31" s="28">
        <v>404</v>
      </c>
      <c r="E31" s="21">
        <v>399</v>
      </c>
      <c r="F31" s="70">
        <v>379</v>
      </c>
      <c r="G31" s="81">
        <v>35</v>
      </c>
    </row>
    <row r="32" spans="1:7" ht="12.75">
      <c r="A32" s="1" t="s">
        <v>59</v>
      </c>
      <c r="B32" s="21">
        <v>15</v>
      </c>
      <c r="C32" s="21">
        <v>15</v>
      </c>
      <c r="D32" s="31">
        <v>15</v>
      </c>
      <c r="E32" s="21">
        <v>15</v>
      </c>
      <c r="F32" s="70">
        <v>13</v>
      </c>
      <c r="G32" s="81">
        <v>3</v>
      </c>
    </row>
    <row r="33" spans="1:7" ht="12.75">
      <c r="A33" s="1" t="s">
        <v>60</v>
      </c>
      <c r="B33" s="21">
        <v>0</v>
      </c>
      <c r="C33" s="21">
        <v>0</v>
      </c>
      <c r="D33" s="31">
        <v>0</v>
      </c>
      <c r="E33" s="21">
        <v>0</v>
      </c>
      <c r="F33" s="70">
        <v>0</v>
      </c>
      <c r="G33" s="81">
        <v>0</v>
      </c>
    </row>
    <row r="34" spans="1:7" ht="12.75">
      <c r="A34" s="1" t="s">
        <v>61</v>
      </c>
      <c r="B34" s="21">
        <v>2</v>
      </c>
      <c r="C34" s="21">
        <v>2</v>
      </c>
      <c r="D34" s="31">
        <v>2</v>
      </c>
      <c r="E34" s="21">
        <v>2</v>
      </c>
      <c r="F34" s="80">
        <v>2</v>
      </c>
      <c r="G34" s="76">
        <v>0</v>
      </c>
    </row>
    <row r="35" spans="1:7" ht="12.75">
      <c r="A35" s="8" t="s">
        <v>0</v>
      </c>
      <c r="B35" s="16">
        <f aca="true" t="shared" si="0" ref="B35:G35">SUM(B7:B34)</f>
        <v>11335</v>
      </c>
      <c r="C35" s="16">
        <f t="shared" si="0"/>
        <v>11260</v>
      </c>
      <c r="D35" s="16">
        <f t="shared" si="0"/>
        <v>11321</v>
      </c>
      <c r="E35" s="16">
        <f t="shared" si="0"/>
        <v>11231</v>
      </c>
      <c r="F35" s="16">
        <f t="shared" si="0"/>
        <v>10762</v>
      </c>
      <c r="G35" s="16">
        <f t="shared" si="0"/>
        <v>1371</v>
      </c>
    </row>
  </sheetData>
  <sheetProtection selectLockedCells="1"/>
  <mergeCells count="5">
    <mergeCell ref="A1:A4"/>
    <mergeCell ref="F1:G1"/>
    <mergeCell ref="F2:G2"/>
    <mergeCell ref="F3:G3"/>
    <mergeCell ref="F4:G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5.7109375" style="9" bestFit="1" customWidth="1"/>
    <col min="2" max="2" width="10.28125" style="9" customWidth="1"/>
    <col min="3" max="3" width="10.140625" style="9" customWidth="1"/>
    <col min="4" max="4" width="10.7109375" style="9" bestFit="1" customWidth="1"/>
    <col min="5" max="5" width="10.421875" style="9" bestFit="1" customWidth="1"/>
    <col min="6" max="6" width="9.7109375" style="9" bestFit="1" customWidth="1"/>
    <col min="7" max="7" width="13.28125" style="9" bestFit="1" customWidth="1"/>
    <col min="8" max="8" width="10.00390625" style="9" bestFit="1" customWidth="1"/>
    <col min="9" max="16384" width="9.140625" style="9" customWidth="1"/>
  </cols>
  <sheetData>
    <row r="1" spans="1:3" ht="12.75">
      <c r="A1" s="109"/>
      <c r="B1" s="131" t="s">
        <v>103</v>
      </c>
      <c r="C1" s="136"/>
    </row>
    <row r="2" spans="1:3" ht="12.75">
      <c r="A2" s="110"/>
      <c r="B2" s="132" t="s">
        <v>104</v>
      </c>
      <c r="C2" s="137"/>
    </row>
    <row r="3" spans="1:3" ht="12.75">
      <c r="A3" s="110"/>
      <c r="B3" s="132" t="s">
        <v>105</v>
      </c>
      <c r="C3" s="137"/>
    </row>
    <row r="4" spans="1:3" ht="12.75">
      <c r="A4" s="111"/>
      <c r="B4" s="138" t="s">
        <v>106</v>
      </c>
      <c r="C4" s="139"/>
    </row>
    <row r="5" spans="1:3" ht="97.5" customHeight="1" thickBot="1">
      <c r="A5" s="60" t="s">
        <v>15</v>
      </c>
      <c r="B5" s="101" t="s">
        <v>98</v>
      </c>
      <c r="C5" s="78" t="s">
        <v>99</v>
      </c>
    </row>
    <row r="6" spans="1:3" ht="13.5" thickBot="1">
      <c r="A6" s="53"/>
      <c r="B6" s="54"/>
      <c r="C6" s="77"/>
    </row>
    <row r="7" spans="1:3" ht="12.75">
      <c r="A7" s="1" t="s">
        <v>49</v>
      </c>
      <c r="B7" s="82">
        <v>336</v>
      </c>
      <c r="C7" s="83">
        <v>211</v>
      </c>
    </row>
    <row r="8" spans="1:3" ht="12.75">
      <c r="A8" s="1" t="s">
        <v>50</v>
      </c>
      <c r="B8" s="70">
        <v>113</v>
      </c>
      <c r="C8" s="81">
        <v>104</v>
      </c>
    </row>
    <row r="9" spans="1:3" ht="12.75">
      <c r="A9" s="8" t="s">
        <v>0</v>
      </c>
      <c r="B9" s="16">
        <f>SUM(B7:B8)</f>
        <v>449</v>
      </c>
      <c r="C9" s="16">
        <f>SUM(C7:C8)</f>
        <v>315</v>
      </c>
    </row>
    <row r="10" ht="12.75">
      <c r="A10" s="84"/>
    </row>
    <row r="11" ht="12.75">
      <c r="A11" s="85"/>
    </row>
    <row r="12" ht="12.75">
      <c r="A12" s="85"/>
    </row>
    <row r="13" spans="1:3" ht="12.75">
      <c r="A13" s="109"/>
      <c r="B13" s="131" t="s">
        <v>107</v>
      </c>
      <c r="C13" s="136"/>
    </row>
    <row r="14" spans="1:3" ht="12.75">
      <c r="A14" s="110"/>
      <c r="B14" s="132" t="s">
        <v>108</v>
      </c>
      <c r="C14" s="137"/>
    </row>
    <row r="15" spans="1:3" ht="12.75">
      <c r="A15" s="110"/>
      <c r="B15" s="132" t="s">
        <v>109</v>
      </c>
      <c r="C15" s="137"/>
    </row>
    <row r="16" spans="1:3" ht="12.75">
      <c r="A16" s="111"/>
      <c r="B16" s="138"/>
      <c r="C16" s="139"/>
    </row>
    <row r="17" spans="1:3" ht="97.5" customHeight="1" thickBot="1">
      <c r="A17" s="60" t="s">
        <v>15</v>
      </c>
      <c r="B17" s="101" t="s">
        <v>98</v>
      </c>
      <c r="C17" s="78" t="s">
        <v>99</v>
      </c>
    </row>
    <row r="18" spans="1:3" ht="13.5" thickBot="1">
      <c r="A18" s="53"/>
      <c r="B18" s="54"/>
      <c r="C18" s="77"/>
    </row>
    <row r="19" spans="1:3" ht="12.75">
      <c r="A19" s="1" t="s">
        <v>35</v>
      </c>
      <c r="B19" s="82">
        <v>313</v>
      </c>
      <c r="C19" s="83">
        <v>223</v>
      </c>
    </row>
    <row r="20" spans="1:3" ht="12.75">
      <c r="A20" s="1" t="s">
        <v>36</v>
      </c>
      <c r="B20" s="86">
        <v>297</v>
      </c>
      <c r="C20" s="87">
        <v>162</v>
      </c>
    </row>
    <row r="21" spans="1:3" ht="12.75">
      <c r="A21" s="1" t="s">
        <v>37</v>
      </c>
      <c r="B21" s="86">
        <v>374</v>
      </c>
      <c r="C21" s="87">
        <v>184</v>
      </c>
    </row>
    <row r="22" spans="1:3" ht="12.75">
      <c r="A22" s="1" t="s">
        <v>38</v>
      </c>
      <c r="B22" s="86">
        <v>223</v>
      </c>
      <c r="C22" s="87">
        <v>153</v>
      </c>
    </row>
    <row r="23" spans="1:3" ht="12.75">
      <c r="A23" s="1" t="s">
        <v>39</v>
      </c>
      <c r="B23" s="86">
        <v>415</v>
      </c>
      <c r="C23" s="87">
        <v>226</v>
      </c>
    </row>
    <row r="24" spans="1:3" ht="12.75">
      <c r="A24" s="1" t="s">
        <v>40</v>
      </c>
      <c r="B24" s="70">
        <v>379</v>
      </c>
      <c r="C24" s="81">
        <v>180</v>
      </c>
    </row>
    <row r="25" spans="1:3" ht="12.75">
      <c r="A25" s="8" t="s">
        <v>0</v>
      </c>
      <c r="B25" s="16">
        <f>SUM(B19:B24)</f>
        <v>2001</v>
      </c>
      <c r="C25" s="16">
        <f>SUM(C19:C24)</f>
        <v>1128</v>
      </c>
    </row>
  </sheetData>
  <sheetProtection selectLockedCells="1"/>
  <mergeCells count="10">
    <mergeCell ref="A13:A16"/>
    <mergeCell ref="B13:C13"/>
    <mergeCell ref="B14:C14"/>
    <mergeCell ref="B15:C15"/>
    <mergeCell ref="B16:C16"/>
    <mergeCell ref="B1:C1"/>
    <mergeCell ref="A1:A4"/>
    <mergeCell ref="B2:C2"/>
    <mergeCell ref="B3:C3"/>
    <mergeCell ref="B4:C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2018-11-09T19:03:47Z</cp:lastPrinted>
  <dcterms:created xsi:type="dcterms:W3CDTF">1998-04-10T16:02:13Z</dcterms:created>
  <dcterms:modified xsi:type="dcterms:W3CDTF">2018-11-21T19:10:45Z</dcterms:modified>
  <cp:category/>
  <cp:version/>
  <cp:contentType/>
  <cp:contentStatus/>
</cp:coreProperties>
</file>