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15795" tabRatio="715" activeTab="0"/>
  </bookViews>
  <sheets>
    <sheet name="US Cong &amp; Supt " sheetId="1" r:id="rId1"/>
    <sheet name="St Jud &amp; Voting Stats" sheetId="2" r:id="rId2"/>
    <sheet name="Leg &amp; County" sheetId="3" r:id="rId3"/>
  </sheets>
  <definedNames>
    <definedName name="_xlnm.Print_Titles" localSheetId="2">'Leg &amp; County'!$1:$6</definedName>
    <definedName name="_xlnm.Print_Titles" localSheetId="1">'St Jud &amp; Voting Stats'!$A:$A</definedName>
    <definedName name="_xlnm.Print_Titles" localSheetId="0">'US Cong &amp; Supt '!$A:$A</definedName>
  </definedNames>
  <calcPr fullCalcOnLoad="1"/>
</workbook>
</file>

<file path=xl/sharedStrings.xml><?xml version="1.0" encoding="utf-8"?>
<sst xmlns="http://schemas.openxmlformats.org/spreadsheetml/2006/main" count="147" uniqueCount="84">
  <si>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</si>
  <si>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</si>
  <si>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</si>
  <si>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</si>
  <si>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</si>
  <si>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</si>
  <si>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</si>
  <si>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</si>
  <si>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</si>
  <si>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</si>
  <si>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</si>
  <si>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</si>
  <si>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</si>
  <si>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</si>
  <si>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</si>
  <si>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</si>
  <si>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</si>
  <si>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</si>
  <si>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</si>
  <si>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</si>
  <si>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</si>
  <si>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</si>
  <si>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</si>
  <si>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</si>
  <si>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</si>
  <si>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</si>
  <si>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</si>
  <si>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</si>
  <si>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</si>
  <si>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</si>
  <si>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</si>
  <si>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</si>
  <si>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</si>
  <si>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</si>
  <si>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Lawerence E. Denney</t>
  </si>
  <si>
    <t>UNITED STATES</t>
  </si>
  <si>
    <t>REPRESENTATIVE</t>
  </si>
  <si>
    <t>Brandon D Woolf</t>
  </si>
  <si>
    <t>Bruce S. Bistline</t>
  </si>
  <si>
    <t>Sherri Ybarra</t>
  </si>
  <si>
    <t>DIST 1</t>
  </si>
  <si>
    <t>Soda #1</t>
  </si>
  <si>
    <t>Soda #3</t>
  </si>
  <si>
    <t>Soda #4</t>
  </si>
  <si>
    <t>Grace #1</t>
  </si>
  <si>
    <t>Grace #2</t>
  </si>
  <si>
    <t>Bancroft</t>
  </si>
  <si>
    <t>Wayan</t>
  </si>
  <si>
    <t>Freedom</t>
  </si>
  <si>
    <t>DISTRICT 2</t>
  </si>
  <si>
    <t>Mike Simpson</t>
  </si>
  <si>
    <t>LEGISLATIVE DIST 32</t>
  </si>
  <si>
    <t>Marc Gibbs</t>
  </si>
  <si>
    <t>Angie Mendenhall</t>
  </si>
  <si>
    <t>Aaron V. Cook</t>
  </si>
  <si>
    <t>Aaron Swisher</t>
  </si>
  <si>
    <t>Paulette Jordan</t>
  </si>
  <si>
    <t>Soda#2</t>
  </si>
  <si>
    <t>Kristen Collum</t>
  </si>
  <si>
    <t>Janice McGeachin</t>
  </si>
  <si>
    <t>Jill Humble</t>
  </si>
  <si>
    <t>Cindy Wilson</t>
  </si>
  <si>
    <t>Mark Harris</t>
  </si>
  <si>
    <t>Chad Christensen</t>
  </si>
  <si>
    <t>Julie A. Ellsworth</t>
  </si>
  <si>
    <t>Total # absentee ballots cast</t>
  </si>
  <si>
    <t>DIST 3</t>
  </si>
  <si>
    <t>F. Darren Sims</t>
  </si>
  <si>
    <t xml:space="preserve">REP </t>
  </si>
  <si>
    <t>CON</t>
  </si>
  <si>
    <t>Walter L. Bayes</t>
  </si>
  <si>
    <t>Be "Angel" Boeck</t>
  </si>
  <si>
    <t>LIB</t>
  </si>
  <si>
    <t>Lisa Marie</t>
  </si>
  <si>
    <t>W/I</t>
  </si>
  <si>
    <t>PROP ONE</t>
  </si>
  <si>
    <t>PROP TWO</t>
  </si>
  <si>
    <t>YES</t>
  </si>
  <si>
    <t>NO</t>
  </si>
  <si>
    <t xml:space="preserve">Tom Loertscher </t>
  </si>
  <si>
    <t xml:space="preserve">Ralph Mossman </t>
  </si>
  <si>
    <t>Denise Horsley</t>
  </si>
  <si>
    <t>Mark Mathews</t>
  </si>
  <si>
    <t>Phil Christensen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</si>
</sst>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1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left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164" fontId="6" fillId="0" borderId="50" xfId="0" applyNumberFormat="1" applyFont="1" applyFill="1" applyBorder="1" applyAlignment="1" applyProtection="1">
      <alignment horizontal="center"/>
      <protection/>
    </xf>
    <xf numFmtId="164" fontId="42" fillId="0" borderId="11" xfId="0" applyNumberFormat="1" applyFont="1" applyFill="1" applyBorder="1" applyAlignment="1" applyProtection="1">
      <alignment horizontal="center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left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0" fontId="6" fillId="0" borderId="42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center" vertical="center" textRotation="90"/>
      <protection/>
    </xf>
    <xf numFmtId="3" fontId="6" fillId="0" borderId="28" xfId="0" applyNumberFormat="1" applyFont="1" applyFill="1" applyBorder="1" applyAlignment="1" applyProtection="1">
      <alignment horizontal="left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3" fontId="6" fillId="0" borderId="32" xfId="0" applyNumberFormat="1" applyFont="1" applyFill="1" applyBorder="1" applyAlignment="1" applyProtection="1">
      <alignment horizontal="left"/>
      <protection/>
    </xf>
    <xf numFmtId="3" fontId="6" fillId="0" borderId="43" xfId="0" applyNumberFormat="1" applyFont="1" applyFill="1" applyBorder="1" applyAlignment="1" applyProtection="1">
      <alignment horizontal="left"/>
      <protection/>
    </xf>
    <xf numFmtId="3" fontId="6" fillId="0" borderId="44" xfId="0" applyNumberFormat="1" applyFont="1" applyFill="1" applyBorder="1" applyAlignment="1" applyProtection="1">
      <alignment horizontal="left"/>
      <protection/>
    </xf>
    <xf numFmtId="3" fontId="6" fillId="0" borderId="46" xfId="0" applyNumberFormat="1" applyFont="1" applyFill="1" applyBorder="1" applyAlignment="1" applyProtection="1">
      <alignment horizontal="left"/>
      <protection/>
    </xf>
    <xf numFmtId="3" fontId="6" fillId="0" borderId="53" xfId="0" applyNumberFormat="1" applyFont="1" applyFill="1" applyBorder="1" applyAlignment="1" applyProtection="1">
      <alignment horizontal="left"/>
      <protection/>
    </xf>
    <xf numFmtId="3" fontId="6" fillId="0" borderId="54" xfId="0" applyNumberFormat="1" applyFont="1" applyFill="1" applyBorder="1" applyAlignment="1" applyProtection="1">
      <alignment horizontal="left"/>
      <protection/>
    </xf>
    <xf numFmtId="3" fontId="6" fillId="0" borderId="55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0" fillId="0" borderId="42" xfId="0" applyBorder="1" applyAlignment="1">
      <alignment/>
    </xf>
    <xf numFmtId="0" fontId="0" fillId="0" borderId="52" xfId="0" applyBorder="1" applyAlignment="1">
      <alignment/>
    </xf>
    <xf numFmtId="0" fontId="6" fillId="0" borderId="52" xfId="0" applyFont="1" applyFill="1" applyBorder="1" applyAlignment="1" applyProtection="1">
      <alignment/>
      <protection locked="0"/>
    </xf>
    <xf numFmtId="0" fontId="6" fillId="0" borderId="42" xfId="0" applyFont="1" applyFill="1" applyBorder="1" applyAlignment="1" applyProtection="1">
      <alignment/>
      <protection locked="0"/>
    </xf>
    <xf numFmtId="0" fontId="6" fillId="0" borderId="56" xfId="0" applyFont="1" applyFill="1" applyBorder="1" applyAlignment="1" applyProtection="1">
      <alignment/>
      <protection locked="0"/>
    </xf>
    <xf numFmtId="0" fontId="42" fillId="0" borderId="11" xfId="0" applyFont="1" applyFill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8" fillId="0" borderId="13" xfId="0" applyNumberFormat="1" applyFont="1" applyBorder="1" applyAlignment="1" applyProtection="1">
      <alignment horizontal="center"/>
      <protection/>
    </xf>
    <xf numFmtId="3" fontId="6" fillId="0" borderId="62" xfId="0" applyNumberFormat="1" applyFont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28125" style="18" bestFit="1" customWidth="1"/>
    <col min="2" max="2" width="12.421875" style="38" customWidth="1"/>
    <col min="3" max="3" width="10.8515625" style="38" customWidth="1"/>
    <col min="4" max="5" width="9.421875" style="12" customWidth="1"/>
    <col min="6" max="6" width="9.7109375" style="12" customWidth="1"/>
    <col min="7" max="7" width="9.00390625" style="12" customWidth="1"/>
    <col min="8" max="8" width="9.8515625" style="12" customWidth="1"/>
    <col min="9" max="11" width="8.8515625" style="0" customWidth="1"/>
    <col min="12" max="16384" width="9.140625" style="12" customWidth="1"/>
  </cols>
  <sheetData>
    <row r="1" spans="1:12" ht="12.75">
      <c r="A1" s="25"/>
      <c r="B1" s="105" t="s">
        <v>35</v>
      </c>
      <c r="C1" s="105"/>
      <c r="D1" s="110"/>
      <c r="E1" s="111"/>
      <c r="F1" s="111"/>
      <c r="G1" s="111"/>
      <c r="H1" s="112"/>
      <c r="I1" s="85"/>
      <c r="J1" s="86"/>
      <c r="K1" s="85"/>
      <c r="L1" s="87"/>
    </row>
    <row r="2" spans="1:12" s="27" customFormat="1" ht="12.75">
      <c r="A2" s="26"/>
      <c r="B2" s="100" t="s">
        <v>36</v>
      </c>
      <c r="C2" s="113"/>
      <c r="D2" s="106"/>
      <c r="E2" s="107"/>
      <c r="F2" s="107"/>
      <c r="G2" s="107"/>
      <c r="H2" s="108"/>
      <c r="I2" s="100" t="s">
        <v>1</v>
      </c>
      <c r="J2" s="101"/>
      <c r="K2" s="100" t="s">
        <v>5</v>
      </c>
      <c r="L2" s="101"/>
    </row>
    <row r="3" spans="1:12" s="27" customFormat="1" ht="12.75">
      <c r="A3" s="28"/>
      <c r="B3" s="102" t="s">
        <v>49</v>
      </c>
      <c r="C3" s="109"/>
      <c r="D3" s="102" t="s">
        <v>2</v>
      </c>
      <c r="E3" s="109"/>
      <c r="F3" s="109"/>
      <c r="G3" s="109"/>
      <c r="H3" s="103"/>
      <c r="I3" s="102" t="s">
        <v>2</v>
      </c>
      <c r="J3" s="103"/>
      <c r="K3" s="102" t="s">
        <v>9</v>
      </c>
      <c r="L3" s="103"/>
    </row>
    <row r="4" spans="1:12" ht="13.5" customHeight="1">
      <c r="A4" s="29"/>
      <c r="B4" s="2" t="s">
        <v>68</v>
      </c>
      <c r="C4" s="2" t="s">
        <v>3</v>
      </c>
      <c r="D4" s="2" t="s">
        <v>69</v>
      </c>
      <c r="E4" s="2" t="s">
        <v>72</v>
      </c>
      <c r="F4" s="2" t="s">
        <v>3</v>
      </c>
      <c r="G4" s="2" t="s">
        <v>4</v>
      </c>
      <c r="H4" s="2" t="s">
        <v>74</v>
      </c>
      <c r="I4" s="2" t="s">
        <v>3</v>
      </c>
      <c r="J4" s="2" t="s">
        <v>4</v>
      </c>
      <c r="K4" s="2" t="s">
        <v>4</v>
      </c>
      <c r="L4" s="2" t="s">
        <v>3</v>
      </c>
    </row>
    <row r="5" spans="1:12" s="13" customFormat="1" ht="61.5" thickBot="1">
      <c r="A5" s="30" t="s">
        <v>16</v>
      </c>
      <c r="B5" s="6" t="s">
        <v>50</v>
      </c>
      <c r="C5" s="6" t="s">
        <v>55</v>
      </c>
      <c r="D5" s="6" t="s">
        <v>70</v>
      </c>
      <c r="E5" s="6" t="s">
        <v>71</v>
      </c>
      <c r="F5" s="6" t="s">
        <v>56</v>
      </c>
      <c r="G5" s="6" t="s">
        <v>32</v>
      </c>
      <c r="H5" s="6" t="s">
        <v>73</v>
      </c>
      <c r="I5" s="6" t="s">
        <v>58</v>
      </c>
      <c r="J5" s="6" t="s">
        <v>59</v>
      </c>
      <c r="K5" s="4" t="s">
        <v>34</v>
      </c>
      <c r="L5" s="4" t="s">
        <v>60</v>
      </c>
    </row>
    <row r="6" spans="1:12" s="17" customFormat="1" ht="13.5" thickBot="1">
      <c r="A6" s="14"/>
      <c r="B6" s="15"/>
      <c r="C6" s="15"/>
      <c r="D6" s="15"/>
      <c r="E6" s="15"/>
      <c r="F6" s="15"/>
      <c r="G6" s="15"/>
      <c r="H6" s="16"/>
      <c r="I6" s="15"/>
      <c r="J6" s="15"/>
      <c r="K6" s="15"/>
      <c r="L6" s="16"/>
    </row>
    <row r="7" spans="1:12" s="17" customFormat="1" ht="12.75">
      <c r="A7" s="1" t="s">
        <v>46</v>
      </c>
      <c r="B7" s="31">
        <v>278</v>
      </c>
      <c r="C7" s="21">
        <v>27</v>
      </c>
      <c r="D7" s="31">
        <v>6</v>
      </c>
      <c r="E7" s="32">
        <v>3</v>
      </c>
      <c r="F7" s="34">
        <v>35</v>
      </c>
      <c r="G7" s="34">
        <v>268</v>
      </c>
      <c r="H7" s="21">
        <v>0</v>
      </c>
      <c r="I7" s="42">
        <v>43</v>
      </c>
      <c r="J7" s="32">
        <v>261</v>
      </c>
      <c r="K7" s="31">
        <v>268</v>
      </c>
      <c r="L7" s="21">
        <v>40</v>
      </c>
    </row>
    <row r="8" spans="1:12" s="17" customFormat="1" ht="12.75">
      <c r="A8" s="1" t="s">
        <v>48</v>
      </c>
      <c r="B8" s="91">
        <v>37</v>
      </c>
      <c r="C8" s="92">
        <v>1</v>
      </c>
      <c r="D8" s="91">
        <v>2</v>
      </c>
      <c r="E8" s="93">
        <v>2</v>
      </c>
      <c r="F8" s="53">
        <v>1</v>
      </c>
      <c r="G8" s="53">
        <v>33</v>
      </c>
      <c r="H8" s="60">
        <v>0</v>
      </c>
      <c r="I8" s="94">
        <v>1</v>
      </c>
      <c r="J8" s="95">
        <v>37</v>
      </c>
      <c r="K8" s="91">
        <v>36</v>
      </c>
      <c r="L8" s="92">
        <v>1</v>
      </c>
    </row>
    <row r="9" spans="1:12" s="17" customFormat="1" ht="12.75">
      <c r="A9" s="1" t="s">
        <v>44</v>
      </c>
      <c r="B9" s="36">
        <v>367</v>
      </c>
      <c r="C9" s="50">
        <v>53</v>
      </c>
      <c r="D9" s="36">
        <v>5</v>
      </c>
      <c r="E9" s="53">
        <v>4</v>
      </c>
      <c r="F9" s="53">
        <v>64</v>
      </c>
      <c r="G9" s="53">
        <v>345</v>
      </c>
      <c r="H9" s="60">
        <v>0</v>
      </c>
      <c r="I9" s="36">
        <v>77</v>
      </c>
      <c r="J9" s="50">
        <v>341</v>
      </c>
      <c r="K9" s="36">
        <v>345</v>
      </c>
      <c r="L9" s="50">
        <v>69</v>
      </c>
    </row>
    <row r="10" spans="1:12" s="35" customFormat="1" ht="12.75">
      <c r="A10" s="1" t="s">
        <v>45</v>
      </c>
      <c r="B10" s="33">
        <v>215</v>
      </c>
      <c r="C10" s="24">
        <v>29</v>
      </c>
      <c r="D10" s="33">
        <v>7</v>
      </c>
      <c r="E10" s="34">
        <v>2</v>
      </c>
      <c r="F10" s="53">
        <v>28</v>
      </c>
      <c r="G10" s="53">
        <v>208</v>
      </c>
      <c r="H10" s="60">
        <v>0</v>
      </c>
      <c r="I10" s="43">
        <v>37</v>
      </c>
      <c r="J10" s="34">
        <v>206</v>
      </c>
      <c r="K10" s="33">
        <v>202</v>
      </c>
      <c r="L10" s="24">
        <v>39</v>
      </c>
    </row>
    <row r="11" spans="1:12" s="35" customFormat="1" ht="12.75">
      <c r="A11" s="1" t="s">
        <v>41</v>
      </c>
      <c r="B11" s="33">
        <v>323</v>
      </c>
      <c r="C11" s="24">
        <v>64</v>
      </c>
      <c r="D11" s="33">
        <v>7</v>
      </c>
      <c r="E11" s="34">
        <v>4</v>
      </c>
      <c r="F11" s="53">
        <v>78</v>
      </c>
      <c r="G11" s="53">
        <v>308</v>
      </c>
      <c r="H11" s="60">
        <v>0</v>
      </c>
      <c r="I11" s="43">
        <v>85</v>
      </c>
      <c r="J11" s="53">
        <v>306</v>
      </c>
      <c r="K11" s="33">
        <v>312</v>
      </c>
      <c r="L11" s="24">
        <v>82</v>
      </c>
    </row>
    <row r="12" spans="1:12" s="35" customFormat="1" ht="12.75">
      <c r="A12" s="1" t="s">
        <v>57</v>
      </c>
      <c r="B12" s="33">
        <v>276</v>
      </c>
      <c r="C12" s="24">
        <v>72</v>
      </c>
      <c r="D12" s="33">
        <v>9</v>
      </c>
      <c r="E12" s="34">
        <v>6</v>
      </c>
      <c r="F12" s="53">
        <v>81</v>
      </c>
      <c r="G12" s="53">
        <v>261</v>
      </c>
      <c r="H12" s="60">
        <v>0</v>
      </c>
      <c r="I12" s="43">
        <v>97</v>
      </c>
      <c r="J12" s="53">
        <v>250</v>
      </c>
      <c r="K12" s="33">
        <v>258</v>
      </c>
      <c r="L12" s="24">
        <v>86</v>
      </c>
    </row>
    <row r="13" spans="1:12" s="35" customFormat="1" ht="12.75">
      <c r="A13" s="59" t="s">
        <v>42</v>
      </c>
      <c r="B13" s="36">
        <v>185</v>
      </c>
      <c r="C13" s="60">
        <v>43</v>
      </c>
      <c r="D13" s="36">
        <v>7</v>
      </c>
      <c r="E13" s="53">
        <v>2</v>
      </c>
      <c r="F13" s="53">
        <v>41</v>
      </c>
      <c r="G13" s="53">
        <v>177</v>
      </c>
      <c r="H13" s="60">
        <v>0</v>
      </c>
      <c r="I13" s="43">
        <v>52</v>
      </c>
      <c r="J13" s="53">
        <v>170</v>
      </c>
      <c r="K13" s="33">
        <v>167</v>
      </c>
      <c r="L13" s="24">
        <v>55</v>
      </c>
    </row>
    <row r="14" spans="1:12" s="35" customFormat="1" ht="12.75">
      <c r="A14" s="70" t="s">
        <v>43</v>
      </c>
      <c r="B14" s="36">
        <v>203</v>
      </c>
      <c r="C14" s="60">
        <v>34</v>
      </c>
      <c r="D14" s="36">
        <v>2</v>
      </c>
      <c r="E14" s="53">
        <v>3</v>
      </c>
      <c r="F14" s="53">
        <v>43</v>
      </c>
      <c r="G14" s="53">
        <v>191</v>
      </c>
      <c r="H14" s="60">
        <v>0</v>
      </c>
      <c r="I14" s="43">
        <v>48</v>
      </c>
      <c r="J14" s="53">
        <v>188</v>
      </c>
      <c r="K14" s="33">
        <v>201</v>
      </c>
      <c r="L14" s="24">
        <v>36</v>
      </c>
    </row>
    <row r="15" spans="1:12" s="35" customFormat="1" ht="12.75">
      <c r="A15" s="59" t="s">
        <v>47</v>
      </c>
      <c r="B15" s="61">
        <v>32</v>
      </c>
      <c r="C15" s="63">
        <v>0</v>
      </c>
      <c r="D15" s="61">
        <v>1</v>
      </c>
      <c r="E15" s="62">
        <v>0</v>
      </c>
      <c r="F15" s="62">
        <v>0</v>
      </c>
      <c r="G15" s="62">
        <v>33</v>
      </c>
      <c r="H15" s="63">
        <v>0</v>
      </c>
      <c r="I15" s="96">
        <v>0</v>
      </c>
      <c r="J15" s="62">
        <v>32</v>
      </c>
      <c r="K15" s="65">
        <v>31</v>
      </c>
      <c r="L15" s="66">
        <v>1</v>
      </c>
    </row>
    <row r="16" spans="1:12" ht="12.75">
      <c r="A16" s="8" t="s">
        <v>0</v>
      </c>
      <c r="B16" s="19">
        <f>SUM(B7:B15)</f>
        <v>1916</v>
      </c>
      <c r="C16" s="19">
        <f aca="true" t="shared" si="0" ref="C16:H16">SUM(C7:C15)</f>
        <v>323</v>
      </c>
      <c r="D16" s="19">
        <f t="shared" si="0"/>
        <v>46</v>
      </c>
      <c r="E16" s="19">
        <f t="shared" si="0"/>
        <v>26</v>
      </c>
      <c r="F16" s="97">
        <f t="shared" si="0"/>
        <v>371</v>
      </c>
      <c r="G16" s="97">
        <f t="shared" si="0"/>
        <v>1824</v>
      </c>
      <c r="H16" s="97">
        <f t="shared" si="0"/>
        <v>0</v>
      </c>
      <c r="I16" s="19">
        <f>SUM(I7:I15)</f>
        <v>440</v>
      </c>
      <c r="J16" s="19">
        <f>SUM(J7:J15)</f>
        <v>1791</v>
      </c>
      <c r="K16" s="19">
        <f>SUM(K7:K15)</f>
        <v>1820</v>
      </c>
      <c r="L16" s="19">
        <f>SUM(L7:L15)</f>
        <v>409</v>
      </c>
    </row>
    <row r="18" spans="1:7" ht="12.75">
      <c r="A18" s="25"/>
      <c r="B18" s="57" t="s">
        <v>6</v>
      </c>
      <c r="C18" s="56" t="s">
        <v>6</v>
      </c>
      <c r="D18" s="104" t="s">
        <v>7</v>
      </c>
      <c r="E18" s="104"/>
      <c r="F18" s="105" t="s">
        <v>8</v>
      </c>
      <c r="G18" s="105"/>
    </row>
    <row r="19" spans="1:7" ht="12.75">
      <c r="A19" s="28"/>
      <c r="B19" s="54" t="s">
        <v>10</v>
      </c>
      <c r="C19" s="54" t="s">
        <v>11</v>
      </c>
      <c r="D19" s="114" t="s">
        <v>12</v>
      </c>
      <c r="E19" s="114"/>
      <c r="F19" s="114" t="s">
        <v>13</v>
      </c>
      <c r="G19" s="114"/>
    </row>
    <row r="20" spans="1:7" ht="12.75">
      <c r="A20" s="29"/>
      <c r="B20" s="2" t="s">
        <v>4</v>
      </c>
      <c r="C20" s="2" t="s">
        <v>4</v>
      </c>
      <c r="D20" s="2" t="s">
        <v>3</v>
      </c>
      <c r="E20" s="3" t="s">
        <v>4</v>
      </c>
      <c r="F20" s="3" t="s">
        <v>3</v>
      </c>
      <c r="G20" s="3" t="s">
        <v>4</v>
      </c>
    </row>
    <row r="21" spans="1:7" ht="55.5" customHeight="1" thickBot="1">
      <c r="A21" s="30" t="s">
        <v>16</v>
      </c>
      <c r="B21" s="4" t="s">
        <v>37</v>
      </c>
      <c r="C21" s="4" t="s">
        <v>64</v>
      </c>
      <c r="D21" s="5" t="s">
        <v>38</v>
      </c>
      <c r="E21" s="5" t="s">
        <v>33</v>
      </c>
      <c r="F21" s="5" t="s">
        <v>61</v>
      </c>
      <c r="G21" s="5" t="s">
        <v>39</v>
      </c>
    </row>
    <row r="22" spans="1:7" ht="13.5" thickBot="1">
      <c r="A22" s="14"/>
      <c r="B22" s="15"/>
      <c r="C22" s="15"/>
      <c r="D22" s="15"/>
      <c r="E22" s="15"/>
      <c r="F22" s="15"/>
      <c r="G22" s="16"/>
    </row>
    <row r="23" spans="1:7" ht="12.75">
      <c r="A23" s="1" t="s">
        <v>46</v>
      </c>
      <c r="B23" s="31">
        <v>286</v>
      </c>
      <c r="C23" s="31">
        <v>280</v>
      </c>
      <c r="D23" s="20">
        <v>40</v>
      </c>
      <c r="E23" s="21">
        <v>264</v>
      </c>
      <c r="F23" s="31">
        <v>109</v>
      </c>
      <c r="G23" s="21">
        <v>193</v>
      </c>
    </row>
    <row r="24" spans="1:7" ht="12.75">
      <c r="A24" s="1" t="s">
        <v>48</v>
      </c>
      <c r="B24" s="33">
        <v>32</v>
      </c>
      <c r="C24" s="33">
        <v>32</v>
      </c>
      <c r="D24" s="23">
        <v>2</v>
      </c>
      <c r="E24" s="24">
        <v>35</v>
      </c>
      <c r="F24" s="33">
        <v>1</v>
      </c>
      <c r="G24" s="24">
        <v>35</v>
      </c>
    </row>
    <row r="25" spans="1:7" ht="12.75">
      <c r="A25" s="1" t="s">
        <v>44</v>
      </c>
      <c r="B25" s="33">
        <v>392</v>
      </c>
      <c r="C25" s="33">
        <v>380</v>
      </c>
      <c r="D25" s="23">
        <v>60</v>
      </c>
      <c r="E25" s="24">
        <v>352</v>
      </c>
      <c r="F25" s="33">
        <v>194</v>
      </c>
      <c r="G25" s="24">
        <v>217</v>
      </c>
    </row>
    <row r="26" spans="1:7" ht="12.75">
      <c r="A26" s="1" t="s">
        <v>45</v>
      </c>
      <c r="B26" s="33">
        <v>230</v>
      </c>
      <c r="C26" s="33">
        <v>228</v>
      </c>
      <c r="D26" s="23">
        <v>29</v>
      </c>
      <c r="E26" s="24">
        <v>214</v>
      </c>
      <c r="F26" s="33">
        <v>105</v>
      </c>
      <c r="G26" s="24">
        <v>137</v>
      </c>
    </row>
    <row r="27" spans="1:7" ht="12.75">
      <c r="A27" s="1" t="s">
        <v>41</v>
      </c>
      <c r="B27" s="33">
        <v>356</v>
      </c>
      <c r="C27" s="33">
        <v>358</v>
      </c>
      <c r="D27" s="23">
        <v>66</v>
      </c>
      <c r="E27" s="24">
        <v>317</v>
      </c>
      <c r="F27" s="33">
        <v>141</v>
      </c>
      <c r="G27" s="24">
        <v>246</v>
      </c>
    </row>
    <row r="28" spans="1:7" ht="12.75">
      <c r="A28" s="1" t="s">
        <v>57</v>
      </c>
      <c r="B28" s="33">
        <v>299</v>
      </c>
      <c r="C28" s="33">
        <v>300</v>
      </c>
      <c r="D28" s="23">
        <v>84</v>
      </c>
      <c r="E28" s="24">
        <v>264</v>
      </c>
      <c r="F28" s="33">
        <v>162</v>
      </c>
      <c r="G28" s="24">
        <v>186</v>
      </c>
    </row>
    <row r="29" spans="1:7" ht="12.75">
      <c r="A29" s="59" t="s">
        <v>42</v>
      </c>
      <c r="B29" s="33">
        <v>202</v>
      </c>
      <c r="C29" s="33">
        <v>200</v>
      </c>
      <c r="D29" s="23">
        <v>42</v>
      </c>
      <c r="E29" s="24">
        <v>179</v>
      </c>
      <c r="F29" s="33">
        <v>96</v>
      </c>
      <c r="G29" s="24">
        <v>128</v>
      </c>
    </row>
    <row r="30" spans="1:7" ht="12.75">
      <c r="A30" s="59" t="s">
        <v>43</v>
      </c>
      <c r="B30" s="33">
        <v>217</v>
      </c>
      <c r="C30" s="33">
        <v>217</v>
      </c>
      <c r="D30" s="23">
        <v>38</v>
      </c>
      <c r="E30" s="24">
        <v>196</v>
      </c>
      <c r="F30" s="33">
        <v>83</v>
      </c>
      <c r="G30" s="24">
        <v>153</v>
      </c>
    </row>
    <row r="31" spans="1:7" ht="12.75">
      <c r="A31" s="59" t="s">
        <v>47</v>
      </c>
      <c r="B31" s="33">
        <v>31</v>
      </c>
      <c r="C31" s="33">
        <v>31</v>
      </c>
      <c r="D31" s="23">
        <v>0</v>
      </c>
      <c r="E31" s="24">
        <v>32</v>
      </c>
      <c r="F31" s="65">
        <v>5</v>
      </c>
      <c r="G31" s="66">
        <v>25</v>
      </c>
    </row>
    <row r="32" spans="1:7" ht="12.75">
      <c r="A32" s="8" t="s">
        <v>0</v>
      </c>
      <c r="B32" s="19">
        <f aca="true" t="shared" si="1" ref="B32:G32">SUM(B23:B31)</f>
        <v>2045</v>
      </c>
      <c r="C32" s="19">
        <f t="shared" si="1"/>
        <v>2026</v>
      </c>
      <c r="D32" s="19">
        <f t="shared" si="1"/>
        <v>361</v>
      </c>
      <c r="E32" s="19">
        <f t="shared" si="1"/>
        <v>1853</v>
      </c>
      <c r="F32" s="19">
        <f t="shared" si="1"/>
        <v>896</v>
      </c>
      <c r="G32" s="19">
        <f t="shared" si="1"/>
        <v>1320</v>
      </c>
    </row>
  </sheetData>
  <sheetProtection selectLockedCells="1"/>
  <mergeCells count="14">
    <mergeCell ref="D1:H1"/>
    <mergeCell ref="B1:C1"/>
    <mergeCell ref="B2:C2"/>
    <mergeCell ref="B3:C3"/>
    <mergeCell ref="D19:E19"/>
    <mergeCell ref="F19:G19"/>
    <mergeCell ref="I2:J2"/>
    <mergeCell ref="K2:L2"/>
    <mergeCell ref="I3:J3"/>
    <mergeCell ref="K3:L3"/>
    <mergeCell ref="D18:E18"/>
    <mergeCell ref="F18:G18"/>
    <mergeCell ref="D2:H2"/>
    <mergeCell ref="D3:H3"/>
  </mergeCells>
  <printOptions horizontalCentered="1"/>
  <pageMargins left="0.5" right="0.5" top="1" bottom="0.5" header="0.5" footer="0.35"/>
  <pageSetup horizontalDpi="600" verticalDpi="600" orientation="landscape" pageOrder="overThenDown" r:id="rId1"/>
  <headerFooter alignWithMargins="0">
    <oddHeader>&amp;C&amp;"Helv,Bold"CARIBOU COUNTY RESULTS
GENERAL ELECTION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2.28125" style="18" customWidth="1"/>
    <col min="2" max="5" width="9.28125" style="18" customWidth="1"/>
    <col min="6" max="10" width="8.28125" style="12" customWidth="1"/>
    <col min="11" max="16384" width="9.140625" style="12" customWidth="1"/>
  </cols>
  <sheetData>
    <row r="1" spans="1:10" ht="12.75">
      <c r="A1" s="25"/>
      <c r="B1" s="72"/>
      <c r="C1" s="73"/>
      <c r="D1" s="72"/>
      <c r="E1" s="73"/>
      <c r="F1" s="115" t="s">
        <v>14</v>
      </c>
      <c r="G1" s="116"/>
      <c r="H1" s="116"/>
      <c r="I1" s="116"/>
      <c r="J1" s="117"/>
    </row>
    <row r="2" spans="1:10" s="27" customFormat="1" ht="12.75">
      <c r="A2" s="28"/>
      <c r="B2" s="100" t="s">
        <v>75</v>
      </c>
      <c r="C2" s="101"/>
      <c r="D2" s="100" t="s">
        <v>76</v>
      </c>
      <c r="E2" s="101"/>
      <c r="F2" s="100" t="s">
        <v>15</v>
      </c>
      <c r="G2" s="113"/>
      <c r="H2" s="113"/>
      <c r="I2" s="113"/>
      <c r="J2" s="101"/>
    </row>
    <row r="3" spans="1:10" ht="13.5" customHeight="1">
      <c r="A3" s="9"/>
      <c r="B3" s="9"/>
      <c r="C3" s="11"/>
      <c r="D3" s="9"/>
      <c r="E3" s="11"/>
      <c r="F3" s="9"/>
      <c r="G3" s="10"/>
      <c r="H3" s="10"/>
      <c r="I3" s="10"/>
      <c r="J3" s="11"/>
    </row>
    <row r="4" spans="1:10" s="13" customFormat="1" ht="92.25" customHeight="1" thickBot="1">
      <c r="A4" s="30" t="s">
        <v>16</v>
      </c>
      <c r="B4" s="74" t="s">
        <v>77</v>
      </c>
      <c r="C4" s="74" t="s">
        <v>78</v>
      </c>
      <c r="D4" s="74" t="s">
        <v>77</v>
      </c>
      <c r="E4" s="74" t="s">
        <v>78</v>
      </c>
      <c r="F4" s="6" t="s">
        <v>20</v>
      </c>
      <c r="G4" s="6" t="s">
        <v>21</v>
      </c>
      <c r="H4" s="6" t="s">
        <v>24</v>
      </c>
      <c r="I4" s="6" t="s">
        <v>25</v>
      </c>
      <c r="J4" s="4" t="s">
        <v>22</v>
      </c>
    </row>
    <row r="5" spans="1:10" s="17" customFormat="1" ht="13.5" thickBot="1">
      <c r="A5" s="14"/>
      <c r="B5" s="71"/>
      <c r="C5" s="71"/>
      <c r="D5" s="71"/>
      <c r="E5" s="71"/>
      <c r="F5" s="15"/>
      <c r="G5" s="15"/>
      <c r="H5" s="15"/>
      <c r="I5" s="15"/>
      <c r="J5" s="16"/>
    </row>
    <row r="6" spans="1:10" s="17" customFormat="1" ht="12.75">
      <c r="A6" s="1" t="s">
        <v>46</v>
      </c>
      <c r="B6" s="75">
        <v>132</v>
      </c>
      <c r="C6" s="76">
        <v>177</v>
      </c>
      <c r="D6" s="75">
        <v>145</v>
      </c>
      <c r="E6" s="81">
        <v>163</v>
      </c>
      <c r="F6" s="20">
        <v>506</v>
      </c>
      <c r="G6" s="21">
        <v>18</v>
      </c>
      <c r="H6" s="98">
        <f aca="true" t="shared" si="0" ref="H6:H13">IF(G6&lt;&gt;0,G6+F6,"")</f>
        <v>524</v>
      </c>
      <c r="I6" s="21">
        <v>313</v>
      </c>
      <c r="J6" s="22">
        <f aca="true" t="shared" si="1" ref="J6:J15">IF(I6&lt;&gt;0,I6/H6,"")</f>
        <v>0.5973282442748091</v>
      </c>
    </row>
    <row r="7" spans="1:10" s="17" customFormat="1" ht="12.75">
      <c r="A7" s="1" t="s">
        <v>48</v>
      </c>
      <c r="B7" s="77">
        <v>11</v>
      </c>
      <c r="C7" s="78">
        <v>26</v>
      </c>
      <c r="D7" s="77">
        <v>16</v>
      </c>
      <c r="E7" s="82">
        <v>21</v>
      </c>
      <c r="F7" s="23">
        <v>64</v>
      </c>
      <c r="G7" s="24">
        <v>0</v>
      </c>
      <c r="H7" s="99">
        <f>F7+G7</f>
        <v>64</v>
      </c>
      <c r="I7" s="24">
        <v>38</v>
      </c>
      <c r="J7" s="22">
        <f t="shared" si="1"/>
        <v>0.59375</v>
      </c>
    </row>
    <row r="8" spans="1:10" s="17" customFormat="1" ht="12.75">
      <c r="A8" s="1" t="s">
        <v>44</v>
      </c>
      <c r="B8" s="77">
        <v>160</v>
      </c>
      <c r="C8" s="78">
        <v>257</v>
      </c>
      <c r="D8" s="77">
        <v>241</v>
      </c>
      <c r="E8" s="82">
        <v>180</v>
      </c>
      <c r="F8" s="23">
        <v>690</v>
      </c>
      <c r="G8" s="24">
        <v>16</v>
      </c>
      <c r="H8" s="41">
        <f t="shared" si="0"/>
        <v>706</v>
      </c>
      <c r="I8" s="24">
        <v>425</v>
      </c>
      <c r="J8" s="22">
        <f t="shared" si="1"/>
        <v>0.6019830028328612</v>
      </c>
    </row>
    <row r="9" spans="1:10" s="35" customFormat="1" ht="12.75">
      <c r="A9" s="1" t="s">
        <v>45</v>
      </c>
      <c r="B9" s="77">
        <v>101</v>
      </c>
      <c r="C9" s="78">
        <v>142</v>
      </c>
      <c r="D9" s="77">
        <v>145</v>
      </c>
      <c r="E9" s="82">
        <v>100</v>
      </c>
      <c r="F9" s="23">
        <v>379</v>
      </c>
      <c r="G9" s="24">
        <v>12</v>
      </c>
      <c r="H9" s="41">
        <f t="shared" si="0"/>
        <v>391</v>
      </c>
      <c r="I9" s="24">
        <v>246</v>
      </c>
      <c r="J9" s="22">
        <f t="shared" si="1"/>
        <v>0.629156010230179</v>
      </c>
    </row>
    <row r="10" spans="1:10" s="35" customFormat="1" ht="12.75">
      <c r="A10" s="1" t="s">
        <v>41</v>
      </c>
      <c r="B10" s="77">
        <v>177</v>
      </c>
      <c r="C10" s="78">
        <v>216</v>
      </c>
      <c r="D10" s="77">
        <v>219</v>
      </c>
      <c r="E10" s="82">
        <v>172</v>
      </c>
      <c r="F10" s="23">
        <v>636</v>
      </c>
      <c r="G10" s="24">
        <v>47</v>
      </c>
      <c r="H10" s="41">
        <f t="shared" si="0"/>
        <v>683</v>
      </c>
      <c r="I10" s="24">
        <v>402</v>
      </c>
      <c r="J10" s="22">
        <f t="shared" si="1"/>
        <v>0.5885797950219619</v>
      </c>
    </row>
    <row r="11" spans="1:10" s="35" customFormat="1" ht="12.75">
      <c r="A11" s="1" t="s">
        <v>57</v>
      </c>
      <c r="B11" s="77">
        <v>181</v>
      </c>
      <c r="C11" s="78">
        <v>175</v>
      </c>
      <c r="D11" s="77">
        <v>216</v>
      </c>
      <c r="E11" s="82">
        <v>140</v>
      </c>
      <c r="F11" s="23">
        <v>571</v>
      </c>
      <c r="G11" s="24">
        <v>33</v>
      </c>
      <c r="H11" s="41">
        <f t="shared" si="0"/>
        <v>604</v>
      </c>
      <c r="I11" s="24">
        <v>360</v>
      </c>
      <c r="J11" s="22">
        <f t="shared" si="1"/>
        <v>0.5960264900662252</v>
      </c>
    </row>
    <row r="12" spans="1:10" s="35" customFormat="1" ht="12.75">
      <c r="A12" s="59" t="s">
        <v>42</v>
      </c>
      <c r="B12" s="77">
        <v>114</v>
      </c>
      <c r="C12" s="78">
        <v>112</v>
      </c>
      <c r="D12" s="77">
        <v>128</v>
      </c>
      <c r="E12" s="82">
        <v>98</v>
      </c>
      <c r="F12" s="23">
        <v>385</v>
      </c>
      <c r="G12" s="24">
        <v>27</v>
      </c>
      <c r="H12" s="41">
        <f t="shared" si="0"/>
        <v>412</v>
      </c>
      <c r="I12" s="24">
        <v>231</v>
      </c>
      <c r="J12" s="22">
        <f t="shared" si="1"/>
        <v>0.5606796116504854</v>
      </c>
    </row>
    <row r="13" spans="1:10" s="35" customFormat="1" ht="12.75">
      <c r="A13" s="59" t="s">
        <v>43</v>
      </c>
      <c r="B13" s="77">
        <v>109</v>
      </c>
      <c r="C13" s="78">
        <v>126</v>
      </c>
      <c r="D13" s="77">
        <v>122</v>
      </c>
      <c r="E13" s="82">
        <v>110</v>
      </c>
      <c r="F13" s="23">
        <v>358</v>
      </c>
      <c r="G13" s="24">
        <v>26</v>
      </c>
      <c r="H13" s="41">
        <f t="shared" si="0"/>
        <v>384</v>
      </c>
      <c r="I13" s="24">
        <v>241</v>
      </c>
      <c r="J13" s="22">
        <f t="shared" si="1"/>
        <v>0.6276041666666666</v>
      </c>
    </row>
    <row r="14" spans="1:10" s="35" customFormat="1" ht="12.75">
      <c r="A14" s="59" t="s">
        <v>47</v>
      </c>
      <c r="B14" s="79">
        <v>22</v>
      </c>
      <c r="C14" s="80">
        <v>11</v>
      </c>
      <c r="D14" s="79">
        <v>8</v>
      </c>
      <c r="E14" s="83">
        <v>25</v>
      </c>
      <c r="F14" s="84">
        <v>41</v>
      </c>
      <c r="G14" s="24">
        <v>0</v>
      </c>
      <c r="H14" s="41">
        <f>F14+G14</f>
        <v>41</v>
      </c>
      <c r="I14" s="24">
        <v>34</v>
      </c>
      <c r="J14" s="67">
        <f t="shared" si="1"/>
        <v>0.8292682926829268</v>
      </c>
    </row>
    <row r="15" spans="1:10" ht="12.75">
      <c r="A15" s="8" t="s">
        <v>0</v>
      </c>
      <c r="B15" s="19">
        <f aca="true" t="shared" si="2" ref="B15:I15">SUM(B6:B14)</f>
        <v>1007</v>
      </c>
      <c r="C15" s="19">
        <f t="shared" si="2"/>
        <v>1242</v>
      </c>
      <c r="D15" s="19">
        <f t="shared" si="2"/>
        <v>1240</v>
      </c>
      <c r="E15" s="19">
        <f t="shared" si="2"/>
        <v>1009</v>
      </c>
      <c r="F15" s="19">
        <f t="shared" si="2"/>
        <v>3630</v>
      </c>
      <c r="G15" s="19">
        <f t="shared" si="2"/>
        <v>179</v>
      </c>
      <c r="H15" s="19">
        <f t="shared" si="2"/>
        <v>3809</v>
      </c>
      <c r="I15" s="19">
        <f t="shared" si="2"/>
        <v>2290</v>
      </c>
      <c r="J15" s="68">
        <f t="shared" si="1"/>
        <v>0.6012076660540825</v>
      </c>
    </row>
    <row r="16" spans="1:5" ht="12.75">
      <c r="A16" s="37"/>
      <c r="B16" s="37"/>
      <c r="C16" s="37"/>
      <c r="D16" s="37"/>
      <c r="E16" s="37"/>
    </row>
    <row r="17" spans="6:9" ht="12.75">
      <c r="F17" s="118" t="s">
        <v>65</v>
      </c>
      <c r="G17" s="118"/>
      <c r="H17" s="118"/>
      <c r="I17" s="90">
        <v>261</v>
      </c>
    </row>
  </sheetData>
  <sheetProtection selectLockedCells="1"/>
  <mergeCells count="5">
    <mergeCell ref="F2:J2"/>
    <mergeCell ref="F1:J1"/>
    <mergeCell ref="F17:H17"/>
    <mergeCell ref="B2:C2"/>
    <mergeCell ref="D2:E2"/>
  </mergeCells>
  <printOptions horizontalCentered="1"/>
  <pageMargins left="0.5" right="0.5" top="1" bottom="0.5" header="0.5" footer="0.35"/>
  <pageSetup horizontalDpi="600" verticalDpi="600" orientation="landscape" pageOrder="overThenDown" r:id="rId1"/>
  <headerFooter alignWithMargins="0">
    <oddHeader>&amp;C&amp;"Helv,Bold"CARIBOU COUNTY RESULTS
GENERAL ELECTION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28125" style="18" bestFit="1" customWidth="1"/>
    <col min="2" max="3" width="9.28125" style="12" customWidth="1"/>
    <col min="4" max="4" width="8.421875" style="12" customWidth="1"/>
    <col min="5" max="5" width="8.28125" style="12" customWidth="1"/>
    <col min="6" max="6" width="8.57421875" style="12" customWidth="1"/>
    <col min="7" max="7" width="9.140625" style="12" customWidth="1"/>
    <col min="8" max="8" width="9.28125" style="12" customWidth="1"/>
    <col min="9" max="9" width="12.7109375" style="12" customWidth="1"/>
    <col min="10" max="10" width="13.28125" style="12" customWidth="1"/>
    <col min="11" max="11" width="9.7109375" style="12" bestFit="1" customWidth="1"/>
    <col min="12" max="12" width="10.7109375" style="12" bestFit="1" customWidth="1"/>
    <col min="13" max="13" width="10.421875" style="12" bestFit="1" customWidth="1"/>
    <col min="14" max="14" width="9.7109375" style="12" bestFit="1" customWidth="1"/>
    <col min="15" max="15" width="13.28125" style="12" bestFit="1" customWidth="1"/>
    <col min="16" max="16" width="10.00390625" style="12" bestFit="1" customWidth="1"/>
    <col min="17" max="16384" width="9.140625" style="12" customWidth="1"/>
  </cols>
  <sheetData>
    <row r="1" spans="1:12" ht="12.75">
      <c r="A1" s="25"/>
      <c r="B1" s="119"/>
      <c r="C1" s="120"/>
      <c r="D1" s="120"/>
      <c r="E1" s="120"/>
      <c r="F1" s="120"/>
      <c r="G1" s="105" t="s">
        <v>26</v>
      </c>
      <c r="H1" s="105"/>
      <c r="I1" s="58" t="s">
        <v>29</v>
      </c>
      <c r="J1" s="88"/>
      <c r="K1" s="89"/>
      <c r="L1" s="87"/>
    </row>
    <row r="2" spans="1:12" s="27" customFormat="1" ht="12.75">
      <c r="A2" s="26"/>
      <c r="B2" s="102" t="s">
        <v>51</v>
      </c>
      <c r="C2" s="109"/>
      <c r="D2" s="109"/>
      <c r="E2" s="109"/>
      <c r="F2" s="109"/>
      <c r="G2" s="100" t="s">
        <v>27</v>
      </c>
      <c r="H2" s="113"/>
      <c r="I2" s="45" t="s">
        <v>28</v>
      </c>
      <c r="J2" s="55" t="s">
        <v>26</v>
      </c>
      <c r="K2" s="55" t="s">
        <v>26</v>
      </c>
      <c r="L2" s="45" t="s">
        <v>26</v>
      </c>
    </row>
    <row r="3" spans="1:12" s="27" customFormat="1" ht="12.75">
      <c r="A3" s="26"/>
      <c r="B3" s="49" t="s">
        <v>23</v>
      </c>
      <c r="C3" s="49" t="s">
        <v>17</v>
      </c>
      <c r="D3" s="121" t="s">
        <v>18</v>
      </c>
      <c r="E3" s="122"/>
      <c r="F3" s="123"/>
      <c r="G3" s="49" t="s">
        <v>40</v>
      </c>
      <c r="H3" s="49" t="s">
        <v>66</v>
      </c>
      <c r="I3" s="7" t="s">
        <v>19</v>
      </c>
      <c r="J3" s="54" t="s">
        <v>11</v>
      </c>
      <c r="K3" s="54" t="s">
        <v>30</v>
      </c>
      <c r="L3" s="7" t="s">
        <v>31</v>
      </c>
    </row>
    <row r="4" spans="1:12" ht="12.75">
      <c r="A4" s="39"/>
      <c r="B4" s="2" t="s">
        <v>4</v>
      </c>
      <c r="C4" s="2" t="s">
        <v>4</v>
      </c>
      <c r="D4" s="2" t="s">
        <v>4</v>
      </c>
      <c r="E4" s="2" t="s">
        <v>74</v>
      </c>
      <c r="F4" s="2" t="s">
        <v>74</v>
      </c>
      <c r="G4" s="2" t="s">
        <v>4</v>
      </c>
      <c r="H4" s="2" t="s">
        <v>4</v>
      </c>
      <c r="I4" s="3" t="s">
        <v>4</v>
      </c>
      <c r="J4" s="3" t="s">
        <v>4</v>
      </c>
      <c r="K4" s="3" t="s">
        <v>4</v>
      </c>
      <c r="L4" s="3" t="s">
        <v>4</v>
      </c>
    </row>
    <row r="5" spans="1:12" s="13" customFormat="1" ht="82.5" customHeight="1" thickBot="1">
      <c r="A5" s="40" t="s">
        <v>16</v>
      </c>
      <c r="B5" s="4" t="s">
        <v>62</v>
      </c>
      <c r="C5" s="5" t="s">
        <v>52</v>
      </c>
      <c r="D5" s="5" t="s">
        <v>63</v>
      </c>
      <c r="E5" s="5" t="s">
        <v>79</v>
      </c>
      <c r="F5" s="5" t="s">
        <v>80</v>
      </c>
      <c r="G5" s="4" t="s">
        <v>83</v>
      </c>
      <c r="H5" s="4" t="s">
        <v>82</v>
      </c>
      <c r="I5" s="5" t="s">
        <v>81</v>
      </c>
      <c r="J5" s="52" t="s">
        <v>53</v>
      </c>
      <c r="K5" s="5" t="s">
        <v>54</v>
      </c>
      <c r="L5" s="4" t="s">
        <v>67</v>
      </c>
    </row>
    <row r="6" spans="1:12" s="17" customFormat="1" ht="14.25" customHeight="1" thickBot="1">
      <c r="A6" s="14"/>
      <c r="B6" s="15"/>
      <c r="C6" s="15"/>
      <c r="D6" s="15"/>
      <c r="E6" s="15"/>
      <c r="F6" s="15"/>
      <c r="G6" s="15"/>
      <c r="H6" s="15"/>
      <c r="I6" s="16"/>
      <c r="J6" s="15"/>
      <c r="K6" s="15"/>
      <c r="L6" s="16"/>
    </row>
    <row r="7" spans="1:12" s="17" customFormat="1" ht="12.75">
      <c r="A7" s="1" t="s">
        <v>46</v>
      </c>
      <c r="B7" s="20">
        <v>283</v>
      </c>
      <c r="C7" s="20">
        <v>291</v>
      </c>
      <c r="D7" s="20">
        <v>229</v>
      </c>
      <c r="E7" s="44">
        <v>47</v>
      </c>
      <c r="F7" s="44">
        <v>0</v>
      </c>
      <c r="G7" s="20">
        <v>283</v>
      </c>
      <c r="H7" s="20">
        <v>287</v>
      </c>
      <c r="I7" s="44">
        <v>283</v>
      </c>
      <c r="J7" s="31">
        <v>286</v>
      </c>
      <c r="K7" s="31">
        <v>287</v>
      </c>
      <c r="L7" s="20">
        <v>291</v>
      </c>
    </row>
    <row r="8" spans="1:12" s="17" customFormat="1" ht="12.75">
      <c r="A8" s="1" t="s">
        <v>48</v>
      </c>
      <c r="B8" s="46">
        <v>34</v>
      </c>
      <c r="C8" s="46">
        <v>33</v>
      </c>
      <c r="D8" s="46">
        <v>32</v>
      </c>
      <c r="E8" s="50">
        <v>2</v>
      </c>
      <c r="F8" s="50">
        <v>0</v>
      </c>
      <c r="G8" s="46">
        <v>33</v>
      </c>
      <c r="H8" s="46">
        <v>32</v>
      </c>
      <c r="I8" s="50">
        <v>33</v>
      </c>
      <c r="J8" s="33">
        <v>34</v>
      </c>
      <c r="K8" s="36">
        <v>30</v>
      </c>
      <c r="L8" s="23">
        <v>32</v>
      </c>
    </row>
    <row r="9" spans="1:12" s="17" customFormat="1" ht="12.75">
      <c r="A9" s="1" t="s">
        <v>44</v>
      </c>
      <c r="B9" s="46">
        <v>397</v>
      </c>
      <c r="C9" s="46">
        <v>377</v>
      </c>
      <c r="D9" s="46">
        <v>299</v>
      </c>
      <c r="E9" s="50">
        <v>70</v>
      </c>
      <c r="F9" s="50">
        <v>0</v>
      </c>
      <c r="G9" s="23">
        <v>395</v>
      </c>
      <c r="H9" s="23">
        <v>390</v>
      </c>
      <c r="I9" s="50">
        <v>400</v>
      </c>
      <c r="J9" s="33">
        <v>407</v>
      </c>
      <c r="K9" s="36">
        <v>402</v>
      </c>
      <c r="L9" s="23">
        <v>408</v>
      </c>
    </row>
    <row r="10" spans="1:12" s="17" customFormat="1" ht="12.75">
      <c r="A10" s="1" t="s">
        <v>45</v>
      </c>
      <c r="B10" s="46">
        <v>231</v>
      </c>
      <c r="C10" s="46">
        <v>234</v>
      </c>
      <c r="D10" s="46">
        <v>162</v>
      </c>
      <c r="E10" s="50">
        <v>62</v>
      </c>
      <c r="F10" s="50">
        <v>0</v>
      </c>
      <c r="G10" s="23">
        <v>226</v>
      </c>
      <c r="H10" s="23">
        <v>231</v>
      </c>
      <c r="I10" s="50">
        <v>228</v>
      </c>
      <c r="J10" s="33">
        <v>229</v>
      </c>
      <c r="K10" s="36">
        <v>233</v>
      </c>
      <c r="L10" s="23">
        <v>237</v>
      </c>
    </row>
    <row r="11" spans="1:12" s="17" customFormat="1" ht="12.75">
      <c r="A11" s="1" t="s">
        <v>41</v>
      </c>
      <c r="B11" s="46">
        <v>367</v>
      </c>
      <c r="C11" s="46">
        <v>359</v>
      </c>
      <c r="D11" s="46">
        <v>271</v>
      </c>
      <c r="E11" s="50">
        <v>90</v>
      </c>
      <c r="F11" s="50">
        <v>0</v>
      </c>
      <c r="G11" s="23">
        <v>368</v>
      </c>
      <c r="H11" s="23">
        <v>362</v>
      </c>
      <c r="I11" s="50">
        <v>367</v>
      </c>
      <c r="J11" s="33">
        <v>372</v>
      </c>
      <c r="K11" s="36">
        <v>371</v>
      </c>
      <c r="L11" s="23">
        <v>379</v>
      </c>
    </row>
    <row r="12" spans="1:12" s="17" customFormat="1" ht="12.75">
      <c r="A12" s="1" t="s">
        <v>57</v>
      </c>
      <c r="B12" s="46">
        <v>318</v>
      </c>
      <c r="C12" s="46">
        <v>310</v>
      </c>
      <c r="D12" s="46">
        <v>227</v>
      </c>
      <c r="E12" s="50">
        <v>83</v>
      </c>
      <c r="F12" s="50">
        <v>0</v>
      </c>
      <c r="G12" s="23">
        <v>310</v>
      </c>
      <c r="H12" s="23">
        <v>306</v>
      </c>
      <c r="I12" s="50">
        <v>314</v>
      </c>
      <c r="J12" s="33">
        <v>322</v>
      </c>
      <c r="K12" s="36">
        <v>322</v>
      </c>
      <c r="L12" s="23">
        <v>328</v>
      </c>
    </row>
    <row r="13" spans="1:12" s="35" customFormat="1" ht="12.75">
      <c r="A13" s="59" t="s">
        <v>42</v>
      </c>
      <c r="B13" s="46">
        <v>205</v>
      </c>
      <c r="C13" s="46">
        <v>205</v>
      </c>
      <c r="D13" s="46">
        <v>135</v>
      </c>
      <c r="E13" s="50">
        <v>71</v>
      </c>
      <c r="F13" s="50">
        <v>1</v>
      </c>
      <c r="G13" s="23">
        <v>207</v>
      </c>
      <c r="H13" s="23">
        <v>207</v>
      </c>
      <c r="I13" s="50">
        <v>213</v>
      </c>
      <c r="J13" s="33">
        <v>207</v>
      </c>
      <c r="K13" s="36">
        <v>214</v>
      </c>
      <c r="L13" s="23">
        <v>218</v>
      </c>
    </row>
    <row r="14" spans="1:12" ht="12.75">
      <c r="A14" s="59" t="s">
        <v>43</v>
      </c>
      <c r="B14" s="46">
        <v>216</v>
      </c>
      <c r="C14" s="46">
        <v>222</v>
      </c>
      <c r="D14" s="46">
        <v>164</v>
      </c>
      <c r="E14" s="50">
        <v>53</v>
      </c>
      <c r="F14" s="50">
        <v>0</v>
      </c>
      <c r="G14" s="23">
        <v>222</v>
      </c>
      <c r="H14" s="23">
        <v>222</v>
      </c>
      <c r="I14" s="50">
        <v>229</v>
      </c>
      <c r="J14" s="33">
        <v>225</v>
      </c>
      <c r="K14" s="36">
        <v>221</v>
      </c>
      <c r="L14" s="23">
        <v>227</v>
      </c>
    </row>
    <row r="15" spans="1:12" ht="12.75">
      <c r="A15" s="59" t="s">
        <v>47</v>
      </c>
      <c r="B15" s="48">
        <v>34</v>
      </c>
      <c r="C15" s="46">
        <v>32</v>
      </c>
      <c r="D15" s="48">
        <v>18</v>
      </c>
      <c r="E15" s="51">
        <v>15</v>
      </c>
      <c r="F15" s="51">
        <v>0</v>
      </c>
      <c r="G15" s="46">
        <v>30</v>
      </c>
      <c r="H15" s="64">
        <v>33</v>
      </c>
      <c r="I15" s="69">
        <v>32</v>
      </c>
      <c r="J15" s="33">
        <v>31</v>
      </c>
      <c r="K15" s="36">
        <v>34</v>
      </c>
      <c r="L15" s="23">
        <v>33</v>
      </c>
    </row>
    <row r="16" spans="1:12" ht="12.75">
      <c r="A16" s="8" t="s">
        <v>0</v>
      </c>
      <c r="B16" s="47">
        <f aca="true" t="shared" si="0" ref="B16:I16">SUM(B7:B15)</f>
        <v>2085</v>
      </c>
      <c r="C16" s="19">
        <f t="shared" si="0"/>
        <v>2063</v>
      </c>
      <c r="D16" s="19">
        <f t="shared" si="0"/>
        <v>1537</v>
      </c>
      <c r="E16" s="19">
        <f t="shared" si="0"/>
        <v>493</v>
      </c>
      <c r="F16" s="19">
        <f t="shared" si="0"/>
        <v>1</v>
      </c>
      <c r="G16" s="19">
        <f t="shared" si="0"/>
        <v>2074</v>
      </c>
      <c r="H16" s="19">
        <f t="shared" si="0"/>
        <v>2070</v>
      </c>
      <c r="I16" s="19">
        <f t="shared" si="0"/>
        <v>2099</v>
      </c>
      <c r="J16" s="19">
        <f>SUM(J7:J15)</f>
        <v>2113</v>
      </c>
      <c r="K16" s="19">
        <f>SUM(K7:K15)</f>
        <v>2114</v>
      </c>
      <c r="L16" s="19">
        <f>SUM(L7:L15)</f>
        <v>2153</v>
      </c>
    </row>
  </sheetData>
  <sheetProtection selectLockedCells="1"/>
  <mergeCells count="5">
    <mergeCell ref="G1:H1"/>
    <mergeCell ref="B1:F1"/>
    <mergeCell ref="B2:F2"/>
    <mergeCell ref="G2:H2"/>
    <mergeCell ref="D3:F3"/>
  </mergeCells>
  <printOptions horizontalCentered="1"/>
  <pageMargins left="0.5" right="0.5" top="1" bottom="0.5" header="0.5" footer="0.35"/>
  <pageSetup horizontalDpi="600" verticalDpi="600" orientation="landscape" pageOrder="overThenDown" r:id="rId1"/>
  <headerFooter alignWithMargins="0">
    <oddHeader>&amp;C&amp;"Helv,Bold"CARIBOU COUNTY RESULTS
GENERAL ELECTION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2018-11-10T00:07:51Z</cp:lastPrinted>
  <dcterms:created xsi:type="dcterms:W3CDTF">1998-04-10T16:02:13Z</dcterms:created>
  <dcterms:modified xsi:type="dcterms:W3CDTF">2018-11-21T19:13:37Z</dcterms:modified>
  <cp:category/>
  <cp:version/>
  <cp:contentType/>
  <cp:contentStatus/>
</cp:coreProperties>
</file>