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-Gov-Lt Gov " sheetId="1" r:id="rId1"/>
    <sheet name="Sec St - Sup Int" sheetId="2" r:id="rId2"/>
    <sheet name="Props &amp; Voting Stats" sheetId="3" r:id="rId3"/>
    <sheet name="Leg 23 &amp; 24" sheetId="4" r:id="rId4"/>
    <sheet name="Leg 25" sheetId="5" r:id="rId5"/>
    <sheet name="County " sheetId="6" r:id="rId6"/>
    <sheet name="Magistrate" sheetId="7" r:id="rId7"/>
    <sheet name="Special-Soil" sheetId="8" r:id="rId8"/>
  </sheets>
  <definedNames>
    <definedName name="_xlnm.Print_Titles" localSheetId="5">'County '!$1:$6</definedName>
    <definedName name="_xlnm.Print_Titles" localSheetId="2">'Props &amp; Voting Stats'!$1:$5</definedName>
    <definedName name="_xlnm.Print_Titles" localSheetId="1">'Sec St - Sup Int'!$A:$A</definedName>
    <definedName name="_xlnm.Print_Titles" localSheetId="0">'US Rep-Gov-Lt Gov '!$A:$A</definedName>
  </definedNames>
  <calcPr fullCalcOnLoad="1"/>
</workbook>
</file>

<file path=xl/sharedStrings.xml><?xml version="1.0" encoding="utf-8"?>
<sst xmlns="http://schemas.openxmlformats.org/spreadsheetml/2006/main" count="461" uniqueCount="153">
  <si>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</si>
  <si>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</si>
  <si>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</si>
  <si>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</si>
  <si>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</si>
  <si>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</si>
  <si>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</si>
  <si>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</si>
  <si>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</si>
  <si>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</si>
  <si>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</si>
  <si>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</si>
  <si>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</si>
  <si>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</si>
  <si>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</si>
  <si>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</si>
  <si>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</si>
  <si>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</si>
  <si>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</si>
  <si>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</si>
  <si>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</si>
  <si>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</si>
  <si>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</si>
  <si>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</si>
  <si>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</si>
  <si>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</si>
  <si>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</si>
  <si>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</si>
  <si>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</si>
  <si>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</si>
  <si>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</si>
  <si>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</si>
  <si>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</si>
  <si>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</si>
  <si>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</si>
  <si>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</si>
  <si>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DISTRICT JUDGE</t>
  </si>
  <si>
    <t>UNITED STATES</t>
  </si>
  <si>
    <t>REPRESENTATIVE</t>
  </si>
  <si>
    <t>Brandon D Woolf</t>
  </si>
  <si>
    <t>Deborah Silver</t>
  </si>
  <si>
    <t>Bruce S. Bistline</t>
  </si>
  <si>
    <t>Sherri Ybarra</t>
  </si>
  <si>
    <t>DIST 1</t>
  </si>
  <si>
    <t>Mike Simpson</t>
  </si>
  <si>
    <t>LEGISLATIVE DIST 25</t>
  </si>
  <si>
    <t>DISTRICT #5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</si>
  <si>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</si>
  <si>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</si>
  <si>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</si>
  <si>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</si>
  <si>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</si>
  <si>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</si>
  <si>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</si>
  <si>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</si>
  <si>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</si>
  <si>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</si>
  <si>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</si>
  <si>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</si>
  <si>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</si>
  <si>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</si>
  <si>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</si>
  <si>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</si>
  <si>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</si>
  <si>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</si>
  <si>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</si>
  <si>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</si>
  <si>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</si>
  <si>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</si>
  <si>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</si>
  <si>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</si>
  <si>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</si>
  <si>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</si>
  <si>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</si>
  <si>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</si>
  <si>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</si>
  <si>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</si>
  <si>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</si>
  <si>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</si>
  <si>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</si>
  <si>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</si>
  <si>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</si>
  <si>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</si>
  <si>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</si>
  <si>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</si>
  <si>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</si>
  <si>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</si>
  <si>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</si>
  <si>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</si>
  <si>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</si>
  <si>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</si>
  <si>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LEGISLATIVE DIST 23</t>
  </si>
  <si>
    <t>LEGISLATIVE DIST 24</t>
  </si>
  <si>
    <t>Bert Brackett</t>
  </si>
  <si>
    <t>Lee Heider</t>
  </si>
  <si>
    <t>Lance W. Clow</t>
  </si>
  <si>
    <t>Jim Patrick</t>
  </si>
  <si>
    <t>Clark Kauffman</t>
  </si>
  <si>
    <t>Aaron Swisher</t>
  </si>
  <si>
    <t>Paulette Jordan</t>
  </si>
  <si>
    <t>Kristin Collum</t>
  </si>
  <si>
    <t>Janice McGeachin</t>
  </si>
  <si>
    <t>Jill Humble</t>
  </si>
  <si>
    <t>Julie A. Ellsworth</t>
  </si>
  <si>
    <t>Cindy Wilson</t>
  </si>
  <si>
    <t>Christy Zito</t>
  </si>
  <si>
    <t>Megan C. Blanksma</t>
  </si>
  <si>
    <t>Linda Wright Hartgen</t>
  </si>
  <si>
    <t>Laurie Lickley</t>
  </si>
  <si>
    <t>David W. Gadd</t>
  </si>
  <si>
    <t>Roger B. Harris</t>
  </si>
  <si>
    <t>Brent Reinke</t>
  </si>
  <si>
    <t>DIST 3</t>
  </si>
  <si>
    <t>Jack Johnson</t>
  </si>
  <si>
    <t>Kristina Glascock</t>
  </si>
  <si>
    <t>Rebecca "Becky" Petersen</t>
  </si>
  <si>
    <t>Bradford Wills</t>
  </si>
  <si>
    <t>Gene Turley</t>
  </si>
  <si>
    <t>Judge Stoker</t>
  </si>
  <si>
    <t>In Favor Of</t>
  </si>
  <si>
    <t>Against</t>
  </si>
  <si>
    <t>FILER</t>
  </si>
  <si>
    <t>Absentee 25</t>
  </si>
  <si>
    <t>CON</t>
  </si>
  <si>
    <t>LIB</t>
  </si>
  <si>
    <t>Walter L. Bayes</t>
  </si>
  <si>
    <t>Bev "Angel" Boeck</t>
  </si>
  <si>
    <t>Twin Fall 26</t>
  </si>
  <si>
    <t>Absentee 23</t>
  </si>
  <si>
    <t>Anthony Tomkins</t>
  </si>
  <si>
    <t>Absentee 24</t>
  </si>
  <si>
    <t>MAGISTRATE</t>
  </si>
  <si>
    <t>JUDGE</t>
  </si>
  <si>
    <t>RETENTION</t>
  </si>
  <si>
    <t>YES</t>
  </si>
  <si>
    <t>NO</t>
  </si>
  <si>
    <t>Calvin H. Campbell</t>
  </si>
  <si>
    <t>Thomas D. Jershaw, Jr.</t>
  </si>
  <si>
    <t>Zone 1</t>
  </si>
  <si>
    <t>Zone 5</t>
  </si>
  <si>
    <t>TRUSTEE</t>
  </si>
  <si>
    <t xml:space="preserve">COLLEGE OF </t>
  </si>
  <si>
    <t>SOUTHERN IDAHO</t>
  </si>
  <si>
    <t>PROP ONE</t>
  </si>
  <si>
    <t>PROP TWO</t>
  </si>
  <si>
    <t xml:space="preserve">CEMETERY </t>
  </si>
  <si>
    <t>MAINTENANCE DISTRICT</t>
  </si>
  <si>
    <t>Anna Germana Scholes</t>
  </si>
  <si>
    <t>Scott F. McClure</t>
  </si>
  <si>
    <t>W/I</t>
  </si>
  <si>
    <t xml:space="preserve">Tony Ullrich </t>
  </si>
  <si>
    <t xml:space="preserve">Peter Rickards </t>
  </si>
  <si>
    <t xml:space="preserve">Lisa Marie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</si>
</sst>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3E3E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 horizontal="left"/>
      <protection locked="0"/>
    </xf>
    <xf numFmtId="3" fontId="8" fillId="0" borderId="30" xfId="0" applyNumberFormat="1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45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 locked="0"/>
    </xf>
    <xf numFmtId="3" fontId="6" fillId="34" borderId="20" xfId="0" applyNumberFormat="1" applyFont="1" applyFill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/>
    </xf>
    <xf numFmtId="164" fontId="6" fillId="34" borderId="20" xfId="0" applyNumberFormat="1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7" fillId="35" borderId="15" xfId="0" applyNumberFormat="1" applyFont="1" applyFill="1" applyBorder="1" applyAlignment="1" applyProtection="1">
      <alignment horizontal="left"/>
      <protection/>
    </xf>
    <xf numFmtId="3" fontId="6" fillId="35" borderId="16" xfId="0" applyNumberFormat="1" applyFont="1" applyFill="1" applyBorder="1" applyAlignment="1" applyProtection="1">
      <alignment/>
      <protection/>
    </xf>
    <xf numFmtId="3" fontId="6" fillId="35" borderId="17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43" fillId="0" borderId="11" xfId="0" applyNumberFormat="1" applyFont="1" applyFill="1" applyBorder="1" applyAlignment="1" applyProtection="1">
      <alignment horizontal="left"/>
      <protection/>
    </xf>
    <xf numFmtId="3" fontId="43" fillId="0" borderId="11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 horizontal="left"/>
      <protection locked="0"/>
    </xf>
    <xf numFmtId="0" fontId="6" fillId="0" borderId="4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5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17" bestFit="1" customWidth="1"/>
    <col min="2" max="3" width="8.7109375" style="35" customWidth="1"/>
    <col min="4" max="10" width="8.7109375" style="17" customWidth="1"/>
    <col min="11" max="16384" width="9.140625" style="11" customWidth="1"/>
  </cols>
  <sheetData>
    <row r="1" spans="1:10" ht="12.75">
      <c r="A1" s="24"/>
      <c r="B1" s="145" t="s">
        <v>37</v>
      </c>
      <c r="C1" s="145"/>
      <c r="D1" s="148"/>
      <c r="E1" s="149"/>
      <c r="F1" s="149"/>
      <c r="G1" s="149"/>
      <c r="H1" s="149"/>
      <c r="I1" s="150" t="s">
        <v>1</v>
      </c>
      <c r="J1" s="151"/>
    </row>
    <row r="2" spans="1:10" s="26" customFormat="1" ht="12.75">
      <c r="A2" s="25"/>
      <c r="B2" s="146" t="s">
        <v>38</v>
      </c>
      <c r="C2" s="147"/>
      <c r="D2" s="152" t="s">
        <v>2</v>
      </c>
      <c r="E2" s="153"/>
      <c r="F2" s="153"/>
      <c r="G2" s="153"/>
      <c r="H2" s="153"/>
      <c r="I2" s="152" t="s">
        <v>2</v>
      </c>
      <c r="J2" s="154"/>
    </row>
    <row r="3" spans="1:10" ht="13.5" customHeight="1">
      <c r="A3" s="28"/>
      <c r="B3" s="2" t="s">
        <v>4</v>
      </c>
      <c r="C3" s="2" t="s">
        <v>3</v>
      </c>
      <c r="D3" s="2" t="s">
        <v>123</v>
      </c>
      <c r="E3" s="2" t="s">
        <v>124</v>
      </c>
      <c r="F3" s="2" t="s">
        <v>3</v>
      </c>
      <c r="G3" s="2" t="s">
        <v>4</v>
      </c>
      <c r="H3" s="2" t="s">
        <v>149</v>
      </c>
      <c r="I3" s="3" t="s">
        <v>3</v>
      </c>
      <c r="J3" s="2" t="s">
        <v>4</v>
      </c>
    </row>
    <row r="4" spans="1:10" s="12" customFormat="1" ht="87.75" customHeight="1" thickBot="1">
      <c r="A4" s="29" t="s">
        <v>16</v>
      </c>
      <c r="B4" s="7" t="s">
        <v>44</v>
      </c>
      <c r="C4" s="7" t="s">
        <v>98</v>
      </c>
      <c r="D4" s="7" t="s">
        <v>125</v>
      </c>
      <c r="E4" s="7" t="s">
        <v>126</v>
      </c>
      <c r="F4" s="7" t="s">
        <v>99</v>
      </c>
      <c r="G4" s="7" t="s">
        <v>33</v>
      </c>
      <c r="H4" s="7" t="s">
        <v>152</v>
      </c>
      <c r="I4" s="93" t="s">
        <v>100</v>
      </c>
      <c r="J4" s="7" t="s">
        <v>101</v>
      </c>
    </row>
    <row r="5" spans="1:10" s="16" customFormat="1" ht="13.5" thickBot="1">
      <c r="A5" s="13"/>
      <c r="B5" s="14"/>
      <c r="C5" s="14"/>
      <c r="D5" s="41"/>
      <c r="E5" s="14"/>
      <c r="F5" s="14"/>
      <c r="G5" s="14"/>
      <c r="H5" s="14"/>
      <c r="I5" s="14"/>
      <c r="J5" s="15"/>
    </row>
    <row r="6" spans="1:10" s="16" customFormat="1" ht="12.75">
      <c r="A6" s="1" t="s">
        <v>47</v>
      </c>
      <c r="B6" s="30">
        <v>331</v>
      </c>
      <c r="C6" s="20">
        <v>88</v>
      </c>
      <c r="D6" s="141">
        <v>9</v>
      </c>
      <c r="E6" s="31">
        <v>4</v>
      </c>
      <c r="F6" s="31">
        <v>87</v>
      </c>
      <c r="G6" s="94">
        <v>325</v>
      </c>
      <c r="H6" s="31">
        <v>0</v>
      </c>
      <c r="I6" s="31">
        <v>111</v>
      </c>
      <c r="J6" s="20">
        <v>309</v>
      </c>
    </row>
    <row r="7" spans="1:10" s="16" customFormat="1" ht="12.75">
      <c r="A7" s="1" t="s">
        <v>48</v>
      </c>
      <c r="B7" s="32">
        <v>386</v>
      </c>
      <c r="C7" s="23">
        <v>92</v>
      </c>
      <c r="D7" s="141">
        <v>4</v>
      </c>
      <c r="E7" s="33">
        <v>5</v>
      </c>
      <c r="F7" s="33">
        <v>98</v>
      </c>
      <c r="G7" s="95">
        <v>381</v>
      </c>
      <c r="H7" s="33">
        <v>0</v>
      </c>
      <c r="I7" s="33">
        <v>99</v>
      </c>
      <c r="J7" s="23">
        <v>386</v>
      </c>
    </row>
    <row r="8" spans="1:10" s="16" customFormat="1" ht="12.75">
      <c r="A8" s="1" t="s">
        <v>49</v>
      </c>
      <c r="B8" s="32">
        <v>302</v>
      </c>
      <c r="C8" s="23">
        <v>92</v>
      </c>
      <c r="D8" s="141">
        <v>7</v>
      </c>
      <c r="E8" s="33">
        <v>5</v>
      </c>
      <c r="F8" s="33">
        <v>89</v>
      </c>
      <c r="G8" s="96">
        <v>297</v>
      </c>
      <c r="H8" s="78">
        <v>0</v>
      </c>
      <c r="I8" s="78">
        <v>112</v>
      </c>
      <c r="J8" s="79">
        <v>279</v>
      </c>
    </row>
    <row r="9" spans="1:10" s="16" customFormat="1" ht="12.75">
      <c r="A9" s="1" t="s">
        <v>50</v>
      </c>
      <c r="B9" s="32">
        <v>237</v>
      </c>
      <c r="C9" s="23">
        <v>80</v>
      </c>
      <c r="D9" s="141">
        <v>11</v>
      </c>
      <c r="E9" s="33">
        <v>3</v>
      </c>
      <c r="F9" s="33">
        <v>94</v>
      </c>
      <c r="G9" s="95">
        <v>206</v>
      </c>
      <c r="H9" s="33">
        <v>0</v>
      </c>
      <c r="I9" s="33">
        <v>100</v>
      </c>
      <c r="J9" s="23">
        <v>212</v>
      </c>
    </row>
    <row r="10" spans="1:10" s="16" customFormat="1" ht="12.75">
      <c r="A10" s="1" t="s">
        <v>51</v>
      </c>
      <c r="B10" s="32">
        <v>270</v>
      </c>
      <c r="C10" s="23">
        <v>109</v>
      </c>
      <c r="D10" s="141">
        <v>4</v>
      </c>
      <c r="E10" s="33">
        <v>4</v>
      </c>
      <c r="F10" s="33">
        <v>137</v>
      </c>
      <c r="G10" s="95">
        <v>237</v>
      </c>
      <c r="H10" s="33">
        <v>0</v>
      </c>
      <c r="I10" s="33">
        <v>141</v>
      </c>
      <c r="J10" s="23">
        <v>236</v>
      </c>
    </row>
    <row r="11" spans="1:10" s="16" customFormat="1" ht="12.75">
      <c r="A11" s="1" t="s">
        <v>52</v>
      </c>
      <c r="B11" s="32">
        <v>240</v>
      </c>
      <c r="C11" s="23">
        <v>46</v>
      </c>
      <c r="D11" s="141">
        <v>4</v>
      </c>
      <c r="E11" s="33">
        <v>4</v>
      </c>
      <c r="F11" s="33">
        <v>61</v>
      </c>
      <c r="G11" s="95">
        <v>219</v>
      </c>
      <c r="H11" s="33">
        <v>0</v>
      </c>
      <c r="I11" s="33">
        <v>65</v>
      </c>
      <c r="J11" s="23">
        <v>223</v>
      </c>
    </row>
    <row r="12" spans="1:10" s="16" customFormat="1" ht="12.75">
      <c r="A12" s="1" t="s">
        <v>53</v>
      </c>
      <c r="B12" s="32">
        <v>202</v>
      </c>
      <c r="C12" s="23">
        <v>62</v>
      </c>
      <c r="D12" s="141">
        <v>3</v>
      </c>
      <c r="E12" s="33">
        <v>2</v>
      </c>
      <c r="F12" s="33">
        <v>72</v>
      </c>
      <c r="G12" s="95">
        <v>191</v>
      </c>
      <c r="H12" s="33">
        <v>0</v>
      </c>
      <c r="I12" s="33">
        <v>71</v>
      </c>
      <c r="J12" s="23">
        <v>191</v>
      </c>
    </row>
    <row r="13" spans="1:10" s="16" customFormat="1" ht="12.75">
      <c r="A13" s="1" t="s">
        <v>54</v>
      </c>
      <c r="B13" s="32">
        <v>389</v>
      </c>
      <c r="C13" s="23">
        <v>99</v>
      </c>
      <c r="D13" s="141">
        <v>11</v>
      </c>
      <c r="E13" s="33">
        <v>5</v>
      </c>
      <c r="F13" s="33">
        <v>109</v>
      </c>
      <c r="G13" s="95">
        <v>374</v>
      </c>
      <c r="H13" s="33">
        <v>0</v>
      </c>
      <c r="I13" s="33">
        <v>119</v>
      </c>
      <c r="J13" s="23">
        <v>369</v>
      </c>
    </row>
    <row r="14" spans="1:10" s="16" customFormat="1" ht="12.75">
      <c r="A14" s="1" t="s">
        <v>55</v>
      </c>
      <c r="B14" s="32">
        <v>344</v>
      </c>
      <c r="C14" s="23">
        <v>84</v>
      </c>
      <c r="D14" s="141">
        <v>7</v>
      </c>
      <c r="E14" s="33">
        <v>5</v>
      </c>
      <c r="F14" s="33">
        <v>98</v>
      </c>
      <c r="G14" s="95">
        <v>326</v>
      </c>
      <c r="H14" s="33">
        <v>0</v>
      </c>
      <c r="I14" s="33">
        <v>118</v>
      </c>
      <c r="J14" s="23">
        <v>318</v>
      </c>
    </row>
    <row r="15" spans="1:10" s="16" customFormat="1" ht="12.75">
      <c r="A15" s="1" t="s">
        <v>56</v>
      </c>
      <c r="B15" s="32">
        <v>372</v>
      </c>
      <c r="C15" s="23">
        <v>93</v>
      </c>
      <c r="D15" s="141">
        <v>13</v>
      </c>
      <c r="E15" s="33">
        <v>3</v>
      </c>
      <c r="F15" s="33">
        <v>106</v>
      </c>
      <c r="G15" s="95">
        <v>350</v>
      </c>
      <c r="H15" s="33">
        <v>0</v>
      </c>
      <c r="I15" s="33">
        <v>110</v>
      </c>
      <c r="J15" s="23">
        <v>358</v>
      </c>
    </row>
    <row r="16" spans="1:10" s="16" customFormat="1" ht="12.75">
      <c r="A16" s="1" t="s">
        <v>57</v>
      </c>
      <c r="B16" s="32">
        <v>353</v>
      </c>
      <c r="C16" s="23">
        <v>112</v>
      </c>
      <c r="D16" s="141">
        <v>4</v>
      </c>
      <c r="E16" s="33">
        <v>7</v>
      </c>
      <c r="F16" s="33">
        <v>125</v>
      </c>
      <c r="G16" s="95">
        <v>338</v>
      </c>
      <c r="H16" s="33">
        <v>0</v>
      </c>
      <c r="I16" s="33">
        <v>127</v>
      </c>
      <c r="J16" s="23">
        <v>338</v>
      </c>
    </row>
    <row r="17" spans="1:10" s="16" customFormat="1" ht="12.75">
      <c r="A17" s="1" t="s">
        <v>58</v>
      </c>
      <c r="B17" s="32">
        <v>247</v>
      </c>
      <c r="C17" s="23">
        <v>53</v>
      </c>
      <c r="D17" s="141">
        <v>3</v>
      </c>
      <c r="E17" s="33">
        <v>5</v>
      </c>
      <c r="F17" s="33">
        <v>61</v>
      </c>
      <c r="G17" s="95">
        <v>234</v>
      </c>
      <c r="H17" s="33">
        <v>0</v>
      </c>
      <c r="I17" s="33">
        <v>60</v>
      </c>
      <c r="J17" s="23">
        <v>241</v>
      </c>
    </row>
    <row r="18" spans="1:10" s="16" customFormat="1" ht="12.75">
      <c r="A18" s="1" t="s">
        <v>59</v>
      </c>
      <c r="B18" s="32">
        <v>393</v>
      </c>
      <c r="C18" s="23">
        <v>91</v>
      </c>
      <c r="D18" s="141">
        <v>5</v>
      </c>
      <c r="E18" s="33">
        <v>9</v>
      </c>
      <c r="F18" s="33">
        <v>118</v>
      </c>
      <c r="G18" s="95">
        <v>355</v>
      </c>
      <c r="H18" s="33">
        <v>0</v>
      </c>
      <c r="I18" s="33">
        <v>126</v>
      </c>
      <c r="J18" s="23">
        <v>357</v>
      </c>
    </row>
    <row r="19" spans="1:10" s="16" customFormat="1" ht="12.75">
      <c r="A19" s="1" t="s">
        <v>60</v>
      </c>
      <c r="B19" s="32">
        <v>348</v>
      </c>
      <c r="C19" s="23">
        <v>75</v>
      </c>
      <c r="D19" s="141">
        <v>8</v>
      </c>
      <c r="E19" s="33">
        <v>5</v>
      </c>
      <c r="F19" s="33">
        <v>91</v>
      </c>
      <c r="G19" s="95">
        <v>325</v>
      </c>
      <c r="H19" s="33">
        <v>0</v>
      </c>
      <c r="I19" s="33">
        <v>95</v>
      </c>
      <c r="J19" s="23">
        <v>322</v>
      </c>
    </row>
    <row r="20" spans="1:10" s="16" customFormat="1" ht="12.75">
      <c r="A20" s="1" t="s">
        <v>61</v>
      </c>
      <c r="B20" s="32">
        <v>466</v>
      </c>
      <c r="C20" s="23">
        <v>93</v>
      </c>
      <c r="D20" s="141">
        <v>13</v>
      </c>
      <c r="E20" s="33">
        <v>9</v>
      </c>
      <c r="F20" s="33">
        <v>114</v>
      </c>
      <c r="G20" s="95">
        <v>434</v>
      </c>
      <c r="H20" s="33">
        <v>0</v>
      </c>
      <c r="I20" s="33">
        <v>117</v>
      </c>
      <c r="J20" s="23">
        <v>440</v>
      </c>
    </row>
    <row r="21" spans="1:10" s="16" customFormat="1" ht="12.75">
      <c r="A21" s="1" t="s">
        <v>84</v>
      </c>
      <c r="B21" s="32">
        <v>325</v>
      </c>
      <c r="C21" s="23">
        <v>97</v>
      </c>
      <c r="D21" s="141">
        <v>5</v>
      </c>
      <c r="E21" s="33">
        <v>8</v>
      </c>
      <c r="F21" s="33">
        <v>109</v>
      </c>
      <c r="G21" s="95">
        <v>300</v>
      </c>
      <c r="H21" s="33">
        <v>0</v>
      </c>
      <c r="I21" s="33">
        <v>118</v>
      </c>
      <c r="J21" s="23">
        <v>303</v>
      </c>
    </row>
    <row r="22" spans="1:10" s="16" customFormat="1" ht="12.75">
      <c r="A22" s="1" t="s">
        <v>62</v>
      </c>
      <c r="B22" s="32">
        <v>157</v>
      </c>
      <c r="C22" s="23">
        <v>21</v>
      </c>
      <c r="D22" s="141">
        <v>3</v>
      </c>
      <c r="E22" s="33">
        <v>3</v>
      </c>
      <c r="F22" s="33">
        <v>23</v>
      </c>
      <c r="G22" s="95">
        <v>152</v>
      </c>
      <c r="H22" s="33">
        <v>0</v>
      </c>
      <c r="I22" s="33">
        <v>36</v>
      </c>
      <c r="J22" s="23">
        <v>143</v>
      </c>
    </row>
    <row r="23" spans="1:10" s="16" customFormat="1" ht="12.75">
      <c r="A23" s="1" t="s">
        <v>63</v>
      </c>
      <c r="B23" s="32">
        <v>188</v>
      </c>
      <c r="C23" s="23">
        <v>37</v>
      </c>
      <c r="D23" s="141">
        <v>3</v>
      </c>
      <c r="E23" s="33">
        <v>2</v>
      </c>
      <c r="F23" s="33">
        <v>54</v>
      </c>
      <c r="G23" s="95">
        <v>177</v>
      </c>
      <c r="H23" s="33">
        <v>0</v>
      </c>
      <c r="I23" s="33">
        <v>52</v>
      </c>
      <c r="J23" s="23">
        <v>174</v>
      </c>
    </row>
    <row r="24" spans="1:10" s="16" customFormat="1" ht="12.75">
      <c r="A24" s="1" t="s">
        <v>64</v>
      </c>
      <c r="B24" s="32">
        <v>226</v>
      </c>
      <c r="C24" s="23">
        <v>173</v>
      </c>
      <c r="D24" s="141">
        <v>5</v>
      </c>
      <c r="E24" s="33">
        <v>9</v>
      </c>
      <c r="F24" s="33">
        <v>214</v>
      </c>
      <c r="G24" s="95">
        <v>182</v>
      </c>
      <c r="H24" s="33">
        <v>0</v>
      </c>
      <c r="I24" s="33">
        <v>201</v>
      </c>
      <c r="J24" s="23">
        <v>201</v>
      </c>
    </row>
    <row r="25" spans="1:10" s="16" customFormat="1" ht="12.75">
      <c r="A25" s="1" t="s">
        <v>65</v>
      </c>
      <c r="B25" s="32">
        <v>235</v>
      </c>
      <c r="C25" s="23">
        <v>150</v>
      </c>
      <c r="D25" s="141">
        <v>10</v>
      </c>
      <c r="E25" s="33">
        <v>11</v>
      </c>
      <c r="F25" s="33">
        <v>187</v>
      </c>
      <c r="G25" s="95">
        <v>195</v>
      </c>
      <c r="H25" s="33">
        <v>0</v>
      </c>
      <c r="I25" s="33">
        <v>175</v>
      </c>
      <c r="J25" s="23">
        <v>211</v>
      </c>
    </row>
    <row r="26" spans="1:10" s="16" customFormat="1" ht="12.75">
      <c r="A26" s="1" t="s">
        <v>66</v>
      </c>
      <c r="B26" s="32">
        <v>250</v>
      </c>
      <c r="C26" s="23">
        <v>184</v>
      </c>
      <c r="D26" s="141">
        <v>5</v>
      </c>
      <c r="E26" s="33">
        <v>8</v>
      </c>
      <c r="F26" s="33">
        <v>230</v>
      </c>
      <c r="G26" s="95">
        <v>202</v>
      </c>
      <c r="H26" s="33">
        <v>0</v>
      </c>
      <c r="I26" s="33">
        <v>215</v>
      </c>
      <c r="J26" s="23">
        <v>225</v>
      </c>
    </row>
    <row r="27" spans="1:10" s="16" customFormat="1" ht="12.75">
      <c r="A27" s="1" t="s">
        <v>67</v>
      </c>
      <c r="B27" s="32">
        <v>255</v>
      </c>
      <c r="C27" s="23">
        <v>143</v>
      </c>
      <c r="D27" s="141">
        <v>12</v>
      </c>
      <c r="E27" s="33">
        <v>7</v>
      </c>
      <c r="F27" s="33">
        <v>173</v>
      </c>
      <c r="G27" s="95">
        <v>216</v>
      </c>
      <c r="H27" s="33">
        <v>0</v>
      </c>
      <c r="I27" s="33">
        <v>173</v>
      </c>
      <c r="J27" s="23">
        <v>215</v>
      </c>
    </row>
    <row r="28" spans="1:10" s="16" customFormat="1" ht="12.75">
      <c r="A28" s="1" t="s">
        <v>68</v>
      </c>
      <c r="B28" s="32">
        <v>316</v>
      </c>
      <c r="C28" s="23">
        <v>117</v>
      </c>
      <c r="D28" s="141">
        <v>7</v>
      </c>
      <c r="E28" s="33">
        <v>7</v>
      </c>
      <c r="F28" s="33">
        <v>139</v>
      </c>
      <c r="G28" s="95">
        <v>288</v>
      </c>
      <c r="H28" s="33">
        <v>0</v>
      </c>
      <c r="I28" s="33">
        <v>152</v>
      </c>
      <c r="J28" s="23">
        <v>286</v>
      </c>
    </row>
    <row r="29" spans="1:10" s="16" customFormat="1" ht="12.75">
      <c r="A29" s="1" t="s">
        <v>69</v>
      </c>
      <c r="B29" s="32">
        <v>352</v>
      </c>
      <c r="C29" s="23">
        <v>97</v>
      </c>
      <c r="D29" s="141">
        <v>5</v>
      </c>
      <c r="E29" s="33">
        <v>2</v>
      </c>
      <c r="F29" s="33">
        <v>113</v>
      </c>
      <c r="G29" s="95">
        <v>332</v>
      </c>
      <c r="H29" s="33">
        <v>0</v>
      </c>
      <c r="I29" s="33">
        <v>136</v>
      </c>
      <c r="J29" s="23">
        <v>314</v>
      </c>
    </row>
    <row r="30" spans="1:10" s="16" customFormat="1" ht="12.75">
      <c r="A30" s="1" t="s">
        <v>70</v>
      </c>
      <c r="B30" s="32">
        <v>256</v>
      </c>
      <c r="C30" s="23">
        <v>137</v>
      </c>
      <c r="D30" s="141">
        <v>5</v>
      </c>
      <c r="E30" s="33">
        <v>6</v>
      </c>
      <c r="F30" s="33">
        <v>164</v>
      </c>
      <c r="G30" s="95">
        <v>225</v>
      </c>
      <c r="H30" s="33">
        <v>0</v>
      </c>
      <c r="I30" s="33">
        <v>175</v>
      </c>
      <c r="J30" s="23">
        <v>220</v>
      </c>
    </row>
    <row r="31" spans="1:10" s="16" customFormat="1" ht="12.75">
      <c r="A31" s="1" t="s">
        <v>71</v>
      </c>
      <c r="B31" s="32">
        <v>286</v>
      </c>
      <c r="C31" s="23">
        <v>113</v>
      </c>
      <c r="D31" s="141">
        <v>3</v>
      </c>
      <c r="E31" s="33">
        <v>3</v>
      </c>
      <c r="F31" s="33">
        <v>138</v>
      </c>
      <c r="G31" s="95">
        <v>263</v>
      </c>
      <c r="H31" s="33">
        <v>0</v>
      </c>
      <c r="I31" s="33">
        <v>146</v>
      </c>
      <c r="J31" s="23">
        <v>252</v>
      </c>
    </row>
    <row r="32" spans="1:10" s="16" customFormat="1" ht="12.75">
      <c r="A32" s="1" t="s">
        <v>72</v>
      </c>
      <c r="B32" s="32">
        <v>348</v>
      </c>
      <c r="C32" s="23">
        <v>184</v>
      </c>
      <c r="D32" s="141">
        <v>8</v>
      </c>
      <c r="E32" s="33">
        <v>11</v>
      </c>
      <c r="F32" s="33">
        <v>201</v>
      </c>
      <c r="G32" s="95">
        <v>320</v>
      </c>
      <c r="H32" s="33">
        <v>0</v>
      </c>
      <c r="I32" s="33">
        <v>216</v>
      </c>
      <c r="J32" s="23">
        <v>320</v>
      </c>
    </row>
    <row r="33" spans="1:10" s="16" customFormat="1" ht="12.75">
      <c r="A33" s="1" t="s">
        <v>73</v>
      </c>
      <c r="B33" s="32">
        <v>242</v>
      </c>
      <c r="C33" s="23">
        <v>115</v>
      </c>
      <c r="D33" s="141">
        <v>8</v>
      </c>
      <c r="E33" s="33">
        <v>8</v>
      </c>
      <c r="F33" s="33">
        <v>112</v>
      </c>
      <c r="G33" s="95">
        <v>230</v>
      </c>
      <c r="H33" s="33">
        <v>0</v>
      </c>
      <c r="I33" s="33">
        <v>126</v>
      </c>
      <c r="J33" s="23">
        <v>230</v>
      </c>
    </row>
    <row r="34" spans="1:10" s="16" customFormat="1" ht="12.75">
      <c r="A34" s="1" t="s">
        <v>74</v>
      </c>
      <c r="B34" s="32">
        <v>267</v>
      </c>
      <c r="C34" s="23">
        <v>146</v>
      </c>
      <c r="D34" s="141">
        <v>1</v>
      </c>
      <c r="E34" s="33">
        <v>7</v>
      </c>
      <c r="F34" s="33">
        <v>160</v>
      </c>
      <c r="G34" s="95">
        <v>252</v>
      </c>
      <c r="H34" s="33">
        <v>0</v>
      </c>
      <c r="I34" s="33">
        <v>163</v>
      </c>
      <c r="J34" s="23">
        <v>255</v>
      </c>
    </row>
    <row r="35" spans="1:10" s="16" customFormat="1" ht="12.75">
      <c r="A35" s="1" t="s">
        <v>75</v>
      </c>
      <c r="B35" s="32">
        <v>313</v>
      </c>
      <c r="C35" s="23">
        <v>110</v>
      </c>
      <c r="D35" s="141">
        <v>4</v>
      </c>
      <c r="E35" s="33">
        <v>7</v>
      </c>
      <c r="F35" s="33">
        <v>131</v>
      </c>
      <c r="G35" s="95">
        <v>290</v>
      </c>
      <c r="H35" s="33">
        <v>0</v>
      </c>
      <c r="I35" s="33">
        <v>140</v>
      </c>
      <c r="J35" s="23">
        <v>282</v>
      </c>
    </row>
    <row r="36" spans="1:10" s="16" customFormat="1" ht="12.75">
      <c r="A36" s="1" t="s">
        <v>76</v>
      </c>
      <c r="B36" s="32">
        <v>294</v>
      </c>
      <c r="C36" s="23">
        <v>165</v>
      </c>
      <c r="D36" s="141">
        <v>13</v>
      </c>
      <c r="E36" s="33">
        <v>4</v>
      </c>
      <c r="F36" s="33">
        <v>186</v>
      </c>
      <c r="G36" s="95">
        <v>267</v>
      </c>
      <c r="H36" s="33">
        <v>0</v>
      </c>
      <c r="I36" s="33">
        <v>180</v>
      </c>
      <c r="J36" s="23">
        <v>281</v>
      </c>
    </row>
    <row r="37" spans="1:10" s="16" customFormat="1" ht="12.75">
      <c r="A37" s="1" t="s">
        <v>77</v>
      </c>
      <c r="B37" s="32">
        <v>284</v>
      </c>
      <c r="C37" s="23">
        <v>170</v>
      </c>
      <c r="D37" s="141">
        <v>7</v>
      </c>
      <c r="E37" s="33">
        <v>4</v>
      </c>
      <c r="F37" s="33">
        <v>201</v>
      </c>
      <c r="G37" s="95">
        <v>257</v>
      </c>
      <c r="H37" s="33">
        <v>0</v>
      </c>
      <c r="I37" s="33">
        <v>187</v>
      </c>
      <c r="J37" s="23">
        <v>273</v>
      </c>
    </row>
    <row r="38" spans="1:10" s="16" customFormat="1" ht="12.75">
      <c r="A38" s="1" t="s">
        <v>78</v>
      </c>
      <c r="B38" s="32">
        <v>180</v>
      </c>
      <c r="C38" s="23">
        <v>65</v>
      </c>
      <c r="D38" s="141">
        <v>8</v>
      </c>
      <c r="E38" s="33">
        <v>4</v>
      </c>
      <c r="F38" s="33">
        <v>74</v>
      </c>
      <c r="G38" s="95">
        <v>163</v>
      </c>
      <c r="H38" s="33">
        <v>0</v>
      </c>
      <c r="I38" s="33">
        <v>80</v>
      </c>
      <c r="J38" s="23">
        <v>166</v>
      </c>
    </row>
    <row r="39" spans="1:10" s="16" customFormat="1" ht="12.75">
      <c r="A39" s="1" t="s">
        <v>79</v>
      </c>
      <c r="B39" s="32">
        <v>173</v>
      </c>
      <c r="C39" s="23">
        <v>107</v>
      </c>
      <c r="D39" s="141">
        <v>5</v>
      </c>
      <c r="E39" s="33">
        <v>4</v>
      </c>
      <c r="F39" s="33">
        <v>119</v>
      </c>
      <c r="G39" s="95">
        <v>155</v>
      </c>
      <c r="H39" s="33">
        <v>0</v>
      </c>
      <c r="I39" s="33">
        <v>127</v>
      </c>
      <c r="J39" s="23">
        <v>153</v>
      </c>
    </row>
    <row r="40" spans="1:10" s="16" customFormat="1" ht="12.75">
      <c r="A40" s="1" t="s">
        <v>80</v>
      </c>
      <c r="B40" s="32">
        <v>207</v>
      </c>
      <c r="C40" s="23">
        <v>104</v>
      </c>
      <c r="D40" s="141">
        <v>5</v>
      </c>
      <c r="E40" s="33">
        <v>4</v>
      </c>
      <c r="F40" s="33">
        <v>121</v>
      </c>
      <c r="G40" s="95">
        <v>191</v>
      </c>
      <c r="H40" s="33">
        <v>0</v>
      </c>
      <c r="I40" s="33">
        <v>124</v>
      </c>
      <c r="J40" s="23">
        <v>193</v>
      </c>
    </row>
    <row r="41" spans="1:10" s="16" customFormat="1" ht="12.75">
      <c r="A41" s="1" t="s">
        <v>81</v>
      </c>
      <c r="B41" s="32">
        <v>289</v>
      </c>
      <c r="C41" s="23">
        <v>126</v>
      </c>
      <c r="D41" s="141">
        <v>4</v>
      </c>
      <c r="E41" s="33">
        <v>4</v>
      </c>
      <c r="F41" s="33">
        <v>155</v>
      </c>
      <c r="G41" s="95">
        <v>262</v>
      </c>
      <c r="H41" s="33">
        <v>0</v>
      </c>
      <c r="I41" s="33">
        <v>145</v>
      </c>
      <c r="J41" s="23">
        <v>266</v>
      </c>
    </row>
    <row r="42" spans="1:10" s="16" customFormat="1" ht="12.75">
      <c r="A42" s="1" t="s">
        <v>82</v>
      </c>
      <c r="B42" s="32">
        <v>298</v>
      </c>
      <c r="C42" s="23">
        <v>122</v>
      </c>
      <c r="D42" s="141">
        <v>3</v>
      </c>
      <c r="E42" s="33">
        <v>9</v>
      </c>
      <c r="F42" s="33">
        <v>144</v>
      </c>
      <c r="G42" s="95">
        <v>271</v>
      </c>
      <c r="H42" s="33">
        <v>0</v>
      </c>
      <c r="I42" s="33">
        <v>153</v>
      </c>
      <c r="J42" s="23">
        <v>265</v>
      </c>
    </row>
    <row r="43" spans="1:10" s="16" customFormat="1" ht="12.75">
      <c r="A43" s="1" t="s">
        <v>83</v>
      </c>
      <c r="B43" s="32">
        <v>545</v>
      </c>
      <c r="C43" s="23">
        <v>231</v>
      </c>
      <c r="D43" s="141">
        <v>8</v>
      </c>
      <c r="E43" s="33">
        <v>4</v>
      </c>
      <c r="F43" s="33">
        <v>255</v>
      </c>
      <c r="G43" s="95">
        <v>515</v>
      </c>
      <c r="H43" s="33">
        <v>0</v>
      </c>
      <c r="I43" s="33">
        <v>268</v>
      </c>
      <c r="J43" s="23">
        <v>506</v>
      </c>
    </row>
    <row r="44" spans="1:10" s="16" customFormat="1" ht="12.75">
      <c r="A44" s="53" t="s">
        <v>85</v>
      </c>
      <c r="B44" s="32">
        <v>210</v>
      </c>
      <c r="C44" s="23">
        <v>105</v>
      </c>
      <c r="D44" s="141">
        <v>5</v>
      </c>
      <c r="E44" s="33">
        <v>4</v>
      </c>
      <c r="F44" s="33">
        <v>110</v>
      </c>
      <c r="G44" s="95">
        <v>202</v>
      </c>
      <c r="H44" s="33">
        <v>0</v>
      </c>
      <c r="I44" s="33">
        <v>111</v>
      </c>
      <c r="J44" s="23">
        <v>202</v>
      </c>
    </row>
    <row r="45" spans="1:10" s="16" customFormat="1" ht="12.75">
      <c r="A45" s="54" t="s">
        <v>86</v>
      </c>
      <c r="B45" s="32">
        <v>228</v>
      </c>
      <c r="C45" s="23">
        <v>78</v>
      </c>
      <c r="D45" s="141">
        <v>2</v>
      </c>
      <c r="E45" s="33">
        <v>6</v>
      </c>
      <c r="F45" s="33">
        <v>92</v>
      </c>
      <c r="G45" s="95">
        <v>206</v>
      </c>
      <c r="H45" s="33">
        <v>0</v>
      </c>
      <c r="I45" s="33">
        <v>94</v>
      </c>
      <c r="J45" s="23">
        <v>209</v>
      </c>
    </row>
    <row r="46" spans="1:10" s="16" customFormat="1" ht="12.75">
      <c r="A46" s="54" t="s">
        <v>87</v>
      </c>
      <c r="B46" s="32">
        <v>303</v>
      </c>
      <c r="C46" s="23">
        <v>89</v>
      </c>
      <c r="D46" s="141">
        <v>2</v>
      </c>
      <c r="E46" s="33">
        <v>3</v>
      </c>
      <c r="F46" s="33">
        <v>101</v>
      </c>
      <c r="G46" s="95">
        <v>293</v>
      </c>
      <c r="H46" s="33">
        <v>0</v>
      </c>
      <c r="I46" s="33">
        <v>119</v>
      </c>
      <c r="J46" s="23">
        <v>275</v>
      </c>
    </row>
    <row r="47" spans="1:10" s="16" customFormat="1" ht="12.75">
      <c r="A47" s="54" t="s">
        <v>88</v>
      </c>
      <c r="B47" s="32">
        <v>293</v>
      </c>
      <c r="C47" s="23">
        <v>77</v>
      </c>
      <c r="D47" s="141">
        <v>3</v>
      </c>
      <c r="E47" s="33">
        <v>3</v>
      </c>
      <c r="F47" s="33">
        <v>102</v>
      </c>
      <c r="G47" s="95">
        <v>271</v>
      </c>
      <c r="H47" s="33">
        <v>0</v>
      </c>
      <c r="I47" s="33">
        <v>109</v>
      </c>
      <c r="J47" s="23">
        <v>262</v>
      </c>
    </row>
    <row r="48" spans="1:10" s="16" customFormat="1" ht="12.75">
      <c r="A48" s="55" t="s">
        <v>89</v>
      </c>
      <c r="B48" s="32">
        <v>294</v>
      </c>
      <c r="C48" s="23">
        <v>70</v>
      </c>
      <c r="D48" s="142">
        <v>9</v>
      </c>
      <c r="E48" s="33">
        <v>0</v>
      </c>
      <c r="F48" s="33">
        <v>68</v>
      </c>
      <c r="G48" s="95">
        <v>288</v>
      </c>
      <c r="H48" s="33">
        <v>0</v>
      </c>
      <c r="I48" s="33">
        <v>81</v>
      </c>
      <c r="J48" s="23">
        <v>281</v>
      </c>
    </row>
    <row r="49" spans="1:10" s="16" customFormat="1" ht="12.75">
      <c r="A49" s="55" t="s">
        <v>90</v>
      </c>
      <c r="B49" s="77">
        <v>260</v>
      </c>
      <c r="C49" s="79">
        <v>98</v>
      </c>
      <c r="D49" s="117">
        <v>2</v>
      </c>
      <c r="E49" s="78">
        <v>2</v>
      </c>
      <c r="F49" s="78">
        <v>108</v>
      </c>
      <c r="G49" s="78">
        <v>251</v>
      </c>
      <c r="H49" s="78">
        <v>0</v>
      </c>
      <c r="I49" s="78">
        <v>117</v>
      </c>
      <c r="J49" s="79">
        <v>243</v>
      </c>
    </row>
    <row r="50" spans="1:10" s="16" customFormat="1" ht="12.75">
      <c r="A50" s="132" t="s">
        <v>128</v>
      </c>
      <c r="B50" s="77">
        <v>271</v>
      </c>
      <c r="C50" s="79">
        <v>86</v>
      </c>
      <c r="D50" s="117">
        <v>4</v>
      </c>
      <c r="E50" s="78">
        <v>4</v>
      </c>
      <c r="F50" s="78">
        <v>92</v>
      </c>
      <c r="G50" s="78">
        <v>266</v>
      </c>
      <c r="H50" s="78">
        <v>0</v>
      </c>
      <c r="I50" s="78">
        <v>97</v>
      </c>
      <c r="J50" s="79">
        <v>264</v>
      </c>
    </row>
    <row r="51" spans="1:10" s="16" customFormat="1" ht="12.75">
      <c r="A51" s="132" t="s">
        <v>130</v>
      </c>
      <c r="B51" s="77">
        <v>2795</v>
      </c>
      <c r="C51" s="79">
        <v>1573</v>
      </c>
      <c r="D51" s="117">
        <v>51</v>
      </c>
      <c r="E51" s="78">
        <v>46</v>
      </c>
      <c r="F51" s="78">
        <v>1654</v>
      </c>
      <c r="G51" s="78">
        <v>2666</v>
      </c>
      <c r="H51" s="78">
        <v>0</v>
      </c>
      <c r="I51" s="78">
        <v>1772</v>
      </c>
      <c r="J51" s="79">
        <v>2592</v>
      </c>
    </row>
    <row r="52" spans="1:10" s="16" customFormat="1" ht="12.75">
      <c r="A52" s="132" t="s">
        <v>122</v>
      </c>
      <c r="B52" s="81">
        <v>1426</v>
      </c>
      <c r="C52" s="82">
        <v>506</v>
      </c>
      <c r="D52" s="127">
        <v>22</v>
      </c>
      <c r="E52" s="84">
        <v>26</v>
      </c>
      <c r="F52" s="84">
        <v>552</v>
      </c>
      <c r="G52" s="84">
        <v>1362</v>
      </c>
      <c r="H52" s="84">
        <v>0</v>
      </c>
      <c r="I52" s="84">
        <v>609</v>
      </c>
      <c r="J52" s="82">
        <v>1341</v>
      </c>
    </row>
    <row r="53" spans="1:10" ht="12.75">
      <c r="A53" s="8" t="s">
        <v>0</v>
      </c>
      <c r="B53" s="18">
        <f>SUM(B6:B52)</f>
        <v>17246</v>
      </c>
      <c r="C53" s="18">
        <f>SUM(C6:C52)</f>
        <v>6865</v>
      </c>
      <c r="D53" s="18">
        <f aca="true" t="shared" si="0" ref="D53:J53">SUM(D6:D52)</f>
        <v>343</v>
      </c>
      <c r="E53" s="18">
        <f t="shared" si="0"/>
        <v>305</v>
      </c>
      <c r="F53" s="18">
        <f t="shared" si="0"/>
        <v>7742</v>
      </c>
      <c r="G53" s="18">
        <f t="shared" si="0"/>
        <v>16102</v>
      </c>
      <c r="H53" s="18">
        <f t="shared" si="0"/>
        <v>0</v>
      </c>
      <c r="I53" s="18">
        <f t="shared" si="0"/>
        <v>8168</v>
      </c>
      <c r="J53" s="18">
        <f t="shared" si="0"/>
        <v>15982</v>
      </c>
    </row>
    <row r="54" spans="1:10" ht="12.75">
      <c r="A54" s="34"/>
      <c r="B54" s="44"/>
      <c r="C54" s="44"/>
      <c r="D54" s="34"/>
      <c r="E54" s="34"/>
      <c r="F54" s="34"/>
      <c r="G54" s="34"/>
      <c r="H54" s="34"/>
      <c r="I54" s="34"/>
      <c r="J54" s="34"/>
    </row>
  </sheetData>
  <sheetProtection selectLockedCells="1"/>
  <mergeCells count="6">
    <mergeCell ref="B1:C1"/>
    <mergeCell ref="B2:C2"/>
    <mergeCell ref="D1:H1"/>
    <mergeCell ref="I1:J1"/>
    <mergeCell ref="D2:H2"/>
    <mergeCell ref="I2:J2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17" bestFit="1" customWidth="1"/>
    <col min="2" max="3" width="9.7109375" style="11" customWidth="1"/>
    <col min="4" max="4" width="11.7109375" style="11" bestFit="1" customWidth="1"/>
    <col min="5" max="9" width="9.7109375" style="11" customWidth="1"/>
    <col min="10" max="16384" width="9.140625" style="11" customWidth="1"/>
  </cols>
  <sheetData>
    <row r="1" spans="1:9" ht="12.75">
      <c r="A1" s="24"/>
      <c r="B1" s="150" t="s">
        <v>5</v>
      </c>
      <c r="C1" s="151"/>
      <c r="D1" s="74" t="s">
        <v>6</v>
      </c>
      <c r="E1" s="75" t="s">
        <v>6</v>
      </c>
      <c r="F1" s="155" t="s">
        <v>7</v>
      </c>
      <c r="G1" s="155"/>
      <c r="H1" s="145" t="s">
        <v>8</v>
      </c>
      <c r="I1" s="145"/>
    </row>
    <row r="2" spans="1:9" ht="12.75">
      <c r="A2" s="27"/>
      <c r="B2" s="152" t="s">
        <v>9</v>
      </c>
      <c r="C2" s="154"/>
      <c r="D2" s="38" t="s">
        <v>10</v>
      </c>
      <c r="E2" s="76" t="s">
        <v>11</v>
      </c>
      <c r="F2" s="156" t="s">
        <v>12</v>
      </c>
      <c r="G2" s="156"/>
      <c r="H2" s="156" t="s">
        <v>13</v>
      </c>
      <c r="I2" s="156"/>
    </row>
    <row r="3" spans="1:9" ht="12.75">
      <c r="A3" s="28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ht="87.75" customHeight="1" thickBot="1">
      <c r="A4" s="29" t="s">
        <v>16</v>
      </c>
      <c r="B4" s="4" t="s">
        <v>35</v>
      </c>
      <c r="C4" s="4" t="s">
        <v>102</v>
      </c>
      <c r="D4" s="4" t="s">
        <v>39</v>
      </c>
      <c r="E4" s="4" t="s">
        <v>103</v>
      </c>
      <c r="F4" s="5" t="s">
        <v>41</v>
      </c>
      <c r="G4" s="5" t="s">
        <v>34</v>
      </c>
      <c r="H4" s="5" t="s">
        <v>104</v>
      </c>
      <c r="I4" s="5" t="s">
        <v>42</v>
      </c>
    </row>
    <row r="5" spans="1:9" ht="13.5" thickBot="1">
      <c r="A5" s="13"/>
      <c r="B5" s="14"/>
      <c r="C5" s="14"/>
      <c r="D5" s="14"/>
      <c r="E5" s="14"/>
      <c r="F5" s="14"/>
      <c r="G5" s="14"/>
      <c r="H5" s="14"/>
      <c r="I5" s="15"/>
    </row>
    <row r="6" spans="1:9" ht="12.75">
      <c r="A6" s="1" t="s">
        <v>47</v>
      </c>
      <c r="B6" s="30">
        <v>324</v>
      </c>
      <c r="C6" s="20">
        <v>95</v>
      </c>
      <c r="D6" s="97">
        <v>360</v>
      </c>
      <c r="E6" s="19">
        <v>358</v>
      </c>
      <c r="F6" s="30">
        <v>83</v>
      </c>
      <c r="G6" s="20">
        <v>335</v>
      </c>
      <c r="H6" s="30">
        <v>147</v>
      </c>
      <c r="I6" s="20">
        <v>265</v>
      </c>
    </row>
    <row r="7" spans="1:9" ht="12.75">
      <c r="A7" s="1" t="s">
        <v>48</v>
      </c>
      <c r="B7" s="32">
        <v>396</v>
      </c>
      <c r="C7" s="23">
        <v>86</v>
      </c>
      <c r="D7" s="98">
        <v>443</v>
      </c>
      <c r="E7" s="22">
        <v>437</v>
      </c>
      <c r="F7" s="32">
        <v>81</v>
      </c>
      <c r="G7" s="23">
        <v>400</v>
      </c>
      <c r="H7" s="32">
        <v>151</v>
      </c>
      <c r="I7" s="23">
        <v>331</v>
      </c>
    </row>
    <row r="8" spans="1:9" ht="12.75">
      <c r="A8" s="1" t="s">
        <v>49</v>
      </c>
      <c r="B8" s="32">
        <v>300</v>
      </c>
      <c r="C8" s="23">
        <v>89</v>
      </c>
      <c r="D8" s="98">
        <v>341</v>
      </c>
      <c r="E8" s="22">
        <v>342</v>
      </c>
      <c r="F8" s="32">
        <v>76</v>
      </c>
      <c r="G8" s="23">
        <v>316</v>
      </c>
      <c r="H8" s="32">
        <v>156</v>
      </c>
      <c r="I8" s="23">
        <v>235</v>
      </c>
    </row>
    <row r="9" spans="1:9" ht="12.75">
      <c r="A9" s="1" t="s">
        <v>50</v>
      </c>
      <c r="B9" s="32">
        <v>227</v>
      </c>
      <c r="C9" s="23">
        <v>83</v>
      </c>
      <c r="D9" s="98">
        <v>272</v>
      </c>
      <c r="E9" s="22">
        <v>265</v>
      </c>
      <c r="F9" s="32">
        <v>78</v>
      </c>
      <c r="G9" s="23">
        <v>233</v>
      </c>
      <c r="H9" s="32">
        <v>145</v>
      </c>
      <c r="I9" s="23">
        <v>166</v>
      </c>
    </row>
    <row r="10" spans="1:9" ht="12.75">
      <c r="A10" s="1" t="s">
        <v>51</v>
      </c>
      <c r="B10" s="32">
        <v>261</v>
      </c>
      <c r="C10" s="23">
        <v>119</v>
      </c>
      <c r="D10" s="98">
        <v>335</v>
      </c>
      <c r="E10" s="22">
        <v>338</v>
      </c>
      <c r="F10" s="32">
        <v>119</v>
      </c>
      <c r="G10" s="23">
        <v>259</v>
      </c>
      <c r="H10" s="32">
        <v>183</v>
      </c>
      <c r="I10" s="23">
        <v>194</v>
      </c>
    </row>
    <row r="11" spans="1:9" ht="12.75">
      <c r="A11" s="1" t="s">
        <v>52</v>
      </c>
      <c r="B11" s="32">
        <v>226</v>
      </c>
      <c r="C11" s="23">
        <v>60</v>
      </c>
      <c r="D11" s="98">
        <v>259</v>
      </c>
      <c r="E11" s="22">
        <v>261</v>
      </c>
      <c r="F11" s="32">
        <v>54</v>
      </c>
      <c r="G11" s="23">
        <v>228</v>
      </c>
      <c r="H11" s="32">
        <v>102</v>
      </c>
      <c r="I11" s="23">
        <v>184</v>
      </c>
    </row>
    <row r="12" spans="1:9" ht="12.75">
      <c r="A12" s="1" t="s">
        <v>53</v>
      </c>
      <c r="B12" s="32">
        <v>194</v>
      </c>
      <c r="C12" s="23">
        <v>69</v>
      </c>
      <c r="D12" s="98">
        <v>228</v>
      </c>
      <c r="E12" s="22">
        <v>231</v>
      </c>
      <c r="F12" s="32">
        <v>55</v>
      </c>
      <c r="G12" s="23">
        <v>208</v>
      </c>
      <c r="H12" s="32">
        <v>97</v>
      </c>
      <c r="I12" s="23">
        <v>166</v>
      </c>
    </row>
    <row r="13" spans="1:9" ht="12.75">
      <c r="A13" s="1" t="s">
        <v>54</v>
      </c>
      <c r="B13" s="32">
        <v>380</v>
      </c>
      <c r="C13" s="23">
        <v>106</v>
      </c>
      <c r="D13" s="98">
        <v>440</v>
      </c>
      <c r="E13" s="22">
        <v>445</v>
      </c>
      <c r="F13" s="32">
        <v>88</v>
      </c>
      <c r="G13" s="23">
        <v>398</v>
      </c>
      <c r="H13" s="32">
        <v>172</v>
      </c>
      <c r="I13" s="23">
        <v>315</v>
      </c>
    </row>
    <row r="14" spans="1:9" ht="12.75">
      <c r="A14" s="1" t="s">
        <v>55</v>
      </c>
      <c r="B14" s="32">
        <v>337</v>
      </c>
      <c r="C14" s="23">
        <v>95</v>
      </c>
      <c r="D14" s="98">
        <v>389</v>
      </c>
      <c r="E14" s="22">
        <v>390</v>
      </c>
      <c r="F14" s="32">
        <v>90</v>
      </c>
      <c r="G14" s="23">
        <v>343</v>
      </c>
      <c r="H14" s="32">
        <v>148</v>
      </c>
      <c r="I14" s="23">
        <v>289</v>
      </c>
    </row>
    <row r="15" spans="1:9" ht="12.75">
      <c r="A15" s="1" t="s">
        <v>56</v>
      </c>
      <c r="B15" s="32">
        <v>371</v>
      </c>
      <c r="C15" s="23">
        <v>89</v>
      </c>
      <c r="D15" s="98">
        <v>416</v>
      </c>
      <c r="E15" s="22">
        <v>417</v>
      </c>
      <c r="F15" s="32">
        <v>86</v>
      </c>
      <c r="G15" s="23">
        <v>375</v>
      </c>
      <c r="H15" s="32">
        <v>149</v>
      </c>
      <c r="I15" s="23">
        <v>312</v>
      </c>
    </row>
    <row r="16" spans="1:9" ht="12.75">
      <c r="A16" s="1" t="s">
        <v>57</v>
      </c>
      <c r="B16" s="32">
        <v>346</v>
      </c>
      <c r="C16" s="23">
        <v>114</v>
      </c>
      <c r="D16" s="98">
        <v>397</v>
      </c>
      <c r="E16" s="22">
        <v>396</v>
      </c>
      <c r="F16" s="32">
        <v>102</v>
      </c>
      <c r="G16" s="23">
        <v>357</v>
      </c>
      <c r="H16" s="32">
        <v>184</v>
      </c>
      <c r="I16" s="23">
        <v>277</v>
      </c>
    </row>
    <row r="17" spans="1:9" ht="12.75">
      <c r="A17" s="1" t="s">
        <v>58</v>
      </c>
      <c r="B17" s="32">
        <v>248</v>
      </c>
      <c r="C17" s="23">
        <v>56</v>
      </c>
      <c r="D17" s="98">
        <v>269</v>
      </c>
      <c r="E17" s="22">
        <v>269</v>
      </c>
      <c r="F17" s="32">
        <v>52</v>
      </c>
      <c r="G17" s="23">
        <v>249</v>
      </c>
      <c r="H17" s="32">
        <v>89</v>
      </c>
      <c r="I17" s="23">
        <v>206</v>
      </c>
    </row>
    <row r="18" spans="1:9" ht="12.75">
      <c r="A18" s="1" t="s">
        <v>59</v>
      </c>
      <c r="B18" s="32">
        <v>364</v>
      </c>
      <c r="C18" s="23">
        <v>113</v>
      </c>
      <c r="D18" s="98">
        <v>423</v>
      </c>
      <c r="E18" s="22">
        <v>423</v>
      </c>
      <c r="F18" s="32">
        <v>82</v>
      </c>
      <c r="G18" s="23">
        <v>393</v>
      </c>
      <c r="H18" s="32">
        <v>180</v>
      </c>
      <c r="I18" s="23">
        <v>299</v>
      </c>
    </row>
    <row r="19" spans="1:9" ht="12.75">
      <c r="A19" s="1" t="s">
        <v>60</v>
      </c>
      <c r="B19" s="32">
        <v>337</v>
      </c>
      <c r="C19" s="23">
        <v>77</v>
      </c>
      <c r="D19" s="98">
        <v>358</v>
      </c>
      <c r="E19" s="22">
        <v>360</v>
      </c>
      <c r="F19" s="32">
        <v>66</v>
      </c>
      <c r="G19" s="23">
        <v>348</v>
      </c>
      <c r="H19" s="32">
        <v>167</v>
      </c>
      <c r="I19" s="23">
        <v>250</v>
      </c>
    </row>
    <row r="20" spans="1:9" ht="12.75">
      <c r="A20" s="1" t="s">
        <v>61</v>
      </c>
      <c r="B20" s="32">
        <v>465</v>
      </c>
      <c r="C20" s="23">
        <v>90</v>
      </c>
      <c r="D20" s="98">
        <v>497</v>
      </c>
      <c r="E20" s="22">
        <v>494</v>
      </c>
      <c r="F20" s="32">
        <v>82</v>
      </c>
      <c r="G20" s="23">
        <v>468</v>
      </c>
      <c r="H20" s="32">
        <v>201</v>
      </c>
      <c r="I20" s="23">
        <v>350</v>
      </c>
    </row>
    <row r="21" spans="1:9" ht="12.75">
      <c r="A21" s="1" t="s">
        <v>84</v>
      </c>
      <c r="B21" s="32">
        <v>315</v>
      </c>
      <c r="C21" s="23">
        <v>103</v>
      </c>
      <c r="D21" s="98">
        <v>380</v>
      </c>
      <c r="E21" s="22">
        <v>384</v>
      </c>
      <c r="F21" s="32">
        <v>91</v>
      </c>
      <c r="G21" s="23">
        <v>322</v>
      </c>
      <c r="H21" s="32">
        <v>154</v>
      </c>
      <c r="I21" s="23">
        <v>265</v>
      </c>
    </row>
    <row r="22" spans="1:9" ht="12.75">
      <c r="A22" s="1" t="s">
        <v>62</v>
      </c>
      <c r="B22" s="32">
        <v>151</v>
      </c>
      <c r="C22" s="23">
        <v>27</v>
      </c>
      <c r="D22" s="98">
        <v>150</v>
      </c>
      <c r="E22" s="22">
        <v>150</v>
      </c>
      <c r="F22" s="32">
        <v>26</v>
      </c>
      <c r="G22" s="23">
        <v>148</v>
      </c>
      <c r="H22" s="32">
        <v>62</v>
      </c>
      <c r="I22" s="23">
        <v>116</v>
      </c>
    </row>
    <row r="23" spans="1:9" ht="12.75">
      <c r="A23" s="1" t="s">
        <v>63</v>
      </c>
      <c r="B23" s="32">
        <v>180</v>
      </c>
      <c r="C23" s="23">
        <v>44</v>
      </c>
      <c r="D23" s="98">
        <v>208</v>
      </c>
      <c r="E23" s="22">
        <v>211</v>
      </c>
      <c r="F23" s="32">
        <v>39</v>
      </c>
      <c r="G23" s="23">
        <v>185</v>
      </c>
      <c r="H23" s="32">
        <v>100</v>
      </c>
      <c r="I23" s="23">
        <v>127</v>
      </c>
    </row>
    <row r="24" spans="1:9" ht="12.75">
      <c r="A24" s="1" t="s">
        <v>64</v>
      </c>
      <c r="B24" s="32">
        <v>202</v>
      </c>
      <c r="C24" s="23">
        <v>189</v>
      </c>
      <c r="D24" s="98">
        <v>278</v>
      </c>
      <c r="E24" s="22">
        <v>283</v>
      </c>
      <c r="F24" s="32">
        <v>166</v>
      </c>
      <c r="G24" s="23">
        <v>223</v>
      </c>
      <c r="H24" s="32">
        <v>222</v>
      </c>
      <c r="I24" s="23">
        <v>171</v>
      </c>
    </row>
    <row r="25" spans="1:9" ht="12.75">
      <c r="A25" s="1" t="s">
        <v>65</v>
      </c>
      <c r="B25" s="32">
        <v>227</v>
      </c>
      <c r="C25" s="23">
        <v>160</v>
      </c>
      <c r="D25" s="98">
        <v>289</v>
      </c>
      <c r="E25" s="22">
        <v>289</v>
      </c>
      <c r="F25" s="32">
        <v>141</v>
      </c>
      <c r="G25" s="23">
        <v>239</v>
      </c>
      <c r="H25" s="32">
        <v>194</v>
      </c>
      <c r="I25" s="23">
        <v>187</v>
      </c>
    </row>
    <row r="26" spans="1:9" ht="12.75">
      <c r="A26" s="1" t="s">
        <v>66</v>
      </c>
      <c r="B26" s="32">
        <v>230</v>
      </c>
      <c r="C26" s="23">
        <v>205</v>
      </c>
      <c r="D26" s="98">
        <v>357</v>
      </c>
      <c r="E26" s="22">
        <v>360</v>
      </c>
      <c r="F26" s="32">
        <v>181</v>
      </c>
      <c r="G26" s="23">
        <v>248</v>
      </c>
      <c r="H26" s="32">
        <v>229</v>
      </c>
      <c r="I26" s="23">
        <v>200</v>
      </c>
    </row>
    <row r="27" spans="1:9" ht="12.75">
      <c r="A27" s="1" t="s">
        <v>67</v>
      </c>
      <c r="B27" s="32">
        <v>234</v>
      </c>
      <c r="C27" s="23">
        <v>157</v>
      </c>
      <c r="D27" s="98">
        <v>281</v>
      </c>
      <c r="E27" s="22">
        <v>281</v>
      </c>
      <c r="F27" s="32">
        <v>136</v>
      </c>
      <c r="G27" s="23">
        <v>254</v>
      </c>
      <c r="H27" s="32">
        <v>216</v>
      </c>
      <c r="I27" s="23">
        <v>176</v>
      </c>
    </row>
    <row r="28" spans="1:9" ht="12.75">
      <c r="A28" s="1" t="s">
        <v>68</v>
      </c>
      <c r="B28" s="32">
        <v>298</v>
      </c>
      <c r="C28" s="23">
        <v>128</v>
      </c>
      <c r="D28" s="98">
        <v>365</v>
      </c>
      <c r="E28" s="22">
        <v>361</v>
      </c>
      <c r="F28" s="32">
        <v>106</v>
      </c>
      <c r="G28" s="23">
        <v>325</v>
      </c>
      <c r="H28" s="32">
        <v>184</v>
      </c>
      <c r="I28" s="23">
        <v>246</v>
      </c>
    </row>
    <row r="29" spans="1:9" ht="12.75">
      <c r="A29" s="1" t="s">
        <v>69</v>
      </c>
      <c r="B29" s="32">
        <v>320</v>
      </c>
      <c r="C29" s="23">
        <v>128</v>
      </c>
      <c r="D29" s="98">
        <v>399</v>
      </c>
      <c r="E29" s="22">
        <v>401</v>
      </c>
      <c r="F29" s="32">
        <v>95</v>
      </c>
      <c r="G29" s="23">
        <v>350</v>
      </c>
      <c r="H29" s="32">
        <v>176</v>
      </c>
      <c r="I29" s="23">
        <v>270</v>
      </c>
    </row>
    <row r="30" spans="1:9" ht="12.75">
      <c r="A30" s="1" t="s">
        <v>70</v>
      </c>
      <c r="B30" s="32">
        <v>238</v>
      </c>
      <c r="C30" s="23">
        <v>154</v>
      </c>
      <c r="D30" s="98">
        <v>330</v>
      </c>
      <c r="E30" s="22">
        <v>329</v>
      </c>
      <c r="F30" s="32">
        <v>131</v>
      </c>
      <c r="G30" s="23">
        <v>258</v>
      </c>
      <c r="H30" s="32">
        <v>193</v>
      </c>
      <c r="I30" s="23">
        <v>196</v>
      </c>
    </row>
    <row r="31" spans="1:9" ht="12.75">
      <c r="A31" s="1" t="s">
        <v>71</v>
      </c>
      <c r="B31" s="32">
        <v>264</v>
      </c>
      <c r="C31" s="23">
        <v>130</v>
      </c>
      <c r="D31" s="98">
        <v>320</v>
      </c>
      <c r="E31" s="22">
        <v>325</v>
      </c>
      <c r="F31" s="32">
        <v>114</v>
      </c>
      <c r="G31" s="23">
        <v>281</v>
      </c>
      <c r="H31" s="32">
        <v>198</v>
      </c>
      <c r="I31" s="23">
        <v>198</v>
      </c>
    </row>
    <row r="32" spans="1:9" ht="12.75">
      <c r="A32" s="1" t="s">
        <v>72</v>
      </c>
      <c r="B32" s="32">
        <v>336</v>
      </c>
      <c r="C32" s="23">
        <v>201</v>
      </c>
      <c r="D32" s="98">
        <v>450</v>
      </c>
      <c r="E32" s="22">
        <v>451</v>
      </c>
      <c r="F32" s="32">
        <v>176</v>
      </c>
      <c r="G32" s="23">
        <v>355</v>
      </c>
      <c r="H32" s="32">
        <v>270</v>
      </c>
      <c r="I32" s="23">
        <v>262</v>
      </c>
    </row>
    <row r="33" spans="1:9" ht="12.75">
      <c r="A33" s="1" t="s">
        <v>73</v>
      </c>
      <c r="B33" s="32">
        <v>240</v>
      </c>
      <c r="C33" s="23">
        <v>113</v>
      </c>
      <c r="D33" s="98">
        <v>285</v>
      </c>
      <c r="E33" s="22">
        <v>291</v>
      </c>
      <c r="F33" s="32">
        <v>95</v>
      </c>
      <c r="G33" s="23">
        <v>255</v>
      </c>
      <c r="H33" s="32">
        <v>166</v>
      </c>
      <c r="I33" s="23">
        <v>185</v>
      </c>
    </row>
    <row r="34" spans="1:9" ht="12.75">
      <c r="A34" s="1" t="s">
        <v>74</v>
      </c>
      <c r="B34" s="32">
        <v>278</v>
      </c>
      <c r="C34" s="23">
        <v>138</v>
      </c>
      <c r="D34" s="98">
        <v>361</v>
      </c>
      <c r="E34" s="22">
        <v>366</v>
      </c>
      <c r="F34" s="32">
        <v>130</v>
      </c>
      <c r="G34" s="23">
        <v>283</v>
      </c>
      <c r="H34" s="32">
        <v>190</v>
      </c>
      <c r="I34" s="23">
        <v>228</v>
      </c>
    </row>
    <row r="35" spans="1:9" ht="12.75">
      <c r="A35" s="1" t="s">
        <v>75</v>
      </c>
      <c r="B35" s="32">
        <v>296</v>
      </c>
      <c r="C35" s="23">
        <v>125</v>
      </c>
      <c r="D35" s="98">
        <v>338</v>
      </c>
      <c r="E35" s="22">
        <v>339</v>
      </c>
      <c r="F35" s="32">
        <v>101</v>
      </c>
      <c r="G35" s="23">
        <v>313</v>
      </c>
      <c r="H35" s="32">
        <v>190</v>
      </c>
      <c r="I35" s="23">
        <v>221</v>
      </c>
    </row>
    <row r="36" spans="1:9" ht="12.75">
      <c r="A36" s="1" t="s">
        <v>76</v>
      </c>
      <c r="B36" s="32">
        <v>289</v>
      </c>
      <c r="C36" s="23">
        <v>169</v>
      </c>
      <c r="D36" s="98">
        <v>400</v>
      </c>
      <c r="E36" s="22">
        <v>393</v>
      </c>
      <c r="F36" s="32">
        <v>150</v>
      </c>
      <c r="G36" s="23">
        <v>307</v>
      </c>
      <c r="H36" s="32">
        <v>220</v>
      </c>
      <c r="I36" s="23">
        <v>240</v>
      </c>
    </row>
    <row r="37" spans="1:9" ht="12.75">
      <c r="A37" s="1" t="s">
        <v>77</v>
      </c>
      <c r="B37" s="32">
        <v>285</v>
      </c>
      <c r="C37" s="23">
        <v>167</v>
      </c>
      <c r="D37" s="98">
        <v>351</v>
      </c>
      <c r="E37" s="22">
        <v>356</v>
      </c>
      <c r="F37" s="32">
        <v>150</v>
      </c>
      <c r="G37" s="23">
        <v>300</v>
      </c>
      <c r="H37" s="32">
        <v>231</v>
      </c>
      <c r="I37" s="23">
        <v>225</v>
      </c>
    </row>
    <row r="38" spans="1:9" ht="12.75">
      <c r="A38" s="1" t="s">
        <v>78</v>
      </c>
      <c r="B38" s="32">
        <v>169</v>
      </c>
      <c r="C38" s="23">
        <v>71</v>
      </c>
      <c r="D38" s="98">
        <v>193</v>
      </c>
      <c r="E38" s="22">
        <v>193</v>
      </c>
      <c r="F38" s="32">
        <v>59</v>
      </c>
      <c r="G38" s="23">
        <v>180</v>
      </c>
      <c r="H38" s="32">
        <v>96</v>
      </c>
      <c r="I38" s="23">
        <v>138</v>
      </c>
    </row>
    <row r="39" spans="1:9" ht="12.75">
      <c r="A39" s="1" t="s">
        <v>79</v>
      </c>
      <c r="B39" s="32">
        <v>159</v>
      </c>
      <c r="C39" s="23">
        <v>117</v>
      </c>
      <c r="D39" s="98">
        <v>228</v>
      </c>
      <c r="E39" s="22">
        <v>228</v>
      </c>
      <c r="F39" s="32">
        <v>98</v>
      </c>
      <c r="G39" s="23">
        <v>177</v>
      </c>
      <c r="H39" s="32">
        <v>141</v>
      </c>
      <c r="I39" s="23">
        <v>134</v>
      </c>
    </row>
    <row r="40" spans="1:9" ht="12.75">
      <c r="A40" s="1" t="s">
        <v>80</v>
      </c>
      <c r="B40" s="32">
        <v>206</v>
      </c>
      <c r="C40" s="23">
        <v>111</v>
      </c>
      <c r="D40" s="98">
        <v>276</v>
      </c>
      <c r="E40" s="22">
        <v>274</v>
      </c>
      <c r="F40" s="32">
        <v>99</v>
      </c>
      <c r="G40" s="23">
        <v>214</v>
      </c>
      <c r="H40" s="32">
        <v>136</v>
      </c>
      <c r="I40" s="23">
        <v>176</v>
      </c>
    </row>
    <row r="41" spans="1:9" ht="12.75">
      <c r="A41" s="1" t="s">
        <v>81</v>
      </c>
      <c r="B41" s="32">
        <v>271</v>
      </c>
      <c r="C41" s="23">
        <v>141</v>
      </c>
      <c r="D41" s="98">
        <v>340</v>
      </c>
      <c r="E41" s="22">
        <v>340</v>
      </c>
      <c r="F41" s="32">
        <v>122</v>
      </c>
      <c r="G41" s="23">
        <v>288</v>
      </c>
      <c r="H41" s="32">
        <v>193</v>
      </c>
      <c r="I41" s="23">
        <v>220</v>
      </c>
    </row>
    <row r="42" spans="1:9" ht="12.75">
      <c r="A42" s="1" t="s">
        <v>82</v>
      </c>
      <c r="B42" s="32">
        <v>276</v>
      </c>
      <c r="C42" s="23">
        <v>134</v>
      </c>
      <c r="D42" s="98">
        <v>337</v>
      </c>
      <c r="E42" s="22">
        <v>337</v>
      </c>
      <c r="F42" s="32">
        <v>111</v>
      </c>
      <c r="G42" s="23">
        <v>292</v>
      </c>
      <c r="H42" s="32">
        <v>201</v>
      </c>
      <c r="I42" s="23">
        <v>213</v>
      </c>
    </row>
    <row r="43" spans="1:9" ht="12.75">
      <c r="A43" s="1" t="s">
        <v>83</v>
      </c>
      <c r="B43" s="32">
        <v>531</v>
      </c>
      <c r="C43" s="23">
        <v>242</v>
      </c>
      <c r="D43" s="98">
        <v>656</v>
      </c>
      <c r="E43" s="22">
        <v>655</v>
      </c>
      <c r="F43" s="32">
        <v>223</v>
      </c>
      <c r="G43" s="23">
        <v>545</v>
      </c>
      <c r="H43" s="32">
        <v>347</v>
      </c>
      <c r="I43" s="23">
        <v>422</v>
      </c>
    </row>
    <row r="44" spans="1:9" ht="12.75">
      <c r="A44" s="1" t="s">
        <v>85</v>
      </c>
      <c r="B44" s="32">
        <v>209</v>
      </c>
      <c r="C44" s="23">
        <v>107</v>
      </c>
      <c r="D44" s="98">
        <v>264</v>
      </c>
      <c r="E44" s="22">
        <v>270</v>
      </c>
      <c r="F44" s="32">
        <v>95</v>
      </c>
      <c r="G44" s="23">
        <v>219</v>
      </c>
      <c r="H44" s="32">
        <v>141</v>
      </c>
      <c r="I44" s="23">
        <v>169</v>
      </c>
    </row>
    <row r="45" spans="1:9" ht="12.75">
      <c r="A45" s="1" t="s">
        <v>86</v>
      </c>
      <c r="B45" s="32">
        <v>214</v>
      </c>
      <c r="C45" s="23">
        <v>88</v>
      </c>
      <c r="D45" s="98">
        <v>272</v>
      </c>
      <c r="E45" s="22">
        <v>275</v>
      </c>
      <c r="F45" s="32">
        <v>69</v>
      </c>
      <c r="G45" s="23">
        <v>228</v>
      </c>
      <c r="H45" s="32">
        <v>140</v>
      </c>
      <c r="I45" s="23">
        <v>158</v>
      </c>
    </row>
    <row r="46" spans="1:9" ht="12.75">
      <c r="A46" s="1" t="s">
        <v>87</v>
      </c>
      <c r="B46" s="32">
        <v>289</v>
      </c>
      <c r="C46" s="23">
        <v>108</v>
      </c>
      <c r="D46" s="98">
        <v>343</v>
      </c>
      <c r="E46" s="22">
        <v>341</v>
      </c>
      <c r="F46" s="32">
        <v>85</v>
      </c>
      <c r="G46" s="23">
        <v>306</v>
      </c>
      <c r="H46" s="32">
        <v>177</v>
      </c>
      <c r="I46" s="23">
        <v>217</v>
      </c>
    </row>
    <row r="47" spans="1:9" ht="12.75">
      <c r="A47" s="1" t="s">
        <v>88</v>
      </c>
      <c r="B47" s="32">
        <v>269</v>
      </c>
      <c r="C47" s="23">
        <v>90</v>
      </c>
      <c r="D47" s="98">
        <v>306</v>
      </c>
      <c r="E47" s="22">
        <v>304</v>
      </c>
      <c r="F47" s="32">
        <v>70</v>
      </c>
      <c r="G47" s="23">
        <v>290</v>
      </c>
      <c r="H47" s="32">
        <v>142</v>
      </c>
      <c r="I47" s="23">
        <v>225</v>
      </c>
    </row>
    <row r="48" spans="1:9" ht="12.75">
      <c r="A48" s="55" t="s">
        <v>89</v>
      </c>
      <c r="B48" s="32">
        <v>293</v>
      </c>
      <c r="C48" s="23">
        <v>67</v>
      </c>
      <c r="D48" s="98">
        <v>328</v>
      </c>
      <c r="E48" s="22">
        <v>324</v>
      </c>
      <c r="F48" s="32">
        <v>58</v>
      </c>
      <c r="G48" s="23">
        <v>303</v>
      </c>
      <c r="H48" s="32">
        <v>125</v>
      </c>
      <c r="I48" s="23">
        <v>236</v>
      </c>
    </row>
    <row r="49" spans="1:9" ht="12.75">
      <c r="A49" s="55" t="s">
        <v>127</v>
      </c>
      <c r="B49" s="32">
        <v>265</v>
      </c>
      <c r="C49" s="23">
        <v>91</v>
      </c>
      <c r="D49" s="98">
        <v>305</v>
      </c>
      <c r="E49" s="22">
        <v>307</v>
      </c>
      <c r="F49" s="32">
        <v>86</v>
      </c>
      <c r="G49" s="23">
        <v>270</v>
      </c>
      <c r="H49" s="32">
        <v>156</v>
      </c>
      <c r="I49" s="23">
        <v>200</v>
      </c>
    </row>
    <row r="50" spans="1:9" ht="12.75">
      <c r="A50" s="92" t="s">
        <v>128</v>
      </c>
      <c r="B50" s="32">
        <v>263</v>
      </c>
      <c r="C50" s="23">
        <v>94</v>
      </c>
      <c r="D50" s="98">
        <v>289</v>
      </c>
      <c r="E50" s="22">
        <v>289</v>
      </c>
      <c r="F50" s="32">
        <v>84</v>
      </c>
      <c r="G50" s="23">
        <v>273</v>
      </c>
      <c r="H50" s="32">
        <v>119</v>
      </c>
      <c r="I50" s="23">
        <v>239</v>
      </c>
    </row>
    <row r="51" spans="1:9" ht="12.75">
      <c r="A51" s="92" t="s">
        <v>130</v>
      </c>
      <c r="B51" s="32">
        <v>2702</v>
      </c>
      <c r="C51" s="23">
        <v>1649</v>
      </c>
      <c r="D51" s="98">
        <v>3225</v>
      </c>
      <c r="E51" s="22">
        <v>3242</v>
      </c>
      <c r="F51" s="32">
        <v>1468</v>
      </c>
      <c r="G51" s="23">
        <v>2882</v>
      </c>
      <c r="H51" s="32">
        <v>1962</v>
      </c>
      <c r="I51" s="23">
        <v>2391</v>
      </c>
    </row>
    <row r="52" spans="1:9" ht="12.75">
      <c r="A52" s="56" t="s">
        <v>122</v>
      </c>
      <c r="B52" s="63">
        <v>1390</v>
      </c>
      <c r="C52" s="23">
        <v>548</v>
      </c>
      <c r="D52" s="98">
        <v>1590</v>
      </c>
      <c r="E52" s="87">
        <v>1585</v>
      </c>
      <c r="F52" s="81">
        <v>488</v>
      </c>
      <c r="G52" s="82">
        <v>1449</v>
      </c>
      <c r="H52" s="32">
        <v>707</v>
      </c>
      <c r="I52" s="23">
        <v>1226</v>
      </c>
    </row>
    <row r="53" spans="1:9" ht="12.75">
      <c r="A53" s="8" t="s">
        <v>0</v>
      </c>
      <c r="B53" s="18">
        <f aca="true" t="shared" si="0" ref="B53:I53">SUM(B6:B52)</f>
        <v>16665</v>
      </c>
      <c r="C53" s="18">
        <f t="shared" si="0"/>
        <v>7337</v>
      </c>
      <c r="D53" s="18">
        <f t="shared" si="0"/>
        <v>19921</v>
      </c>
      <c r="E53" s="18">
        <f t="shared" si="0"/>
        <v>19960</v>
      </c>
      <c r="F53" s="18">
        <f t="shared" si="0"/>
        <v>6437</v>
      </c>
      <c r="G53" s="18">
        <f t="shared" si="0"/>
        <v>17472</v>
      </c>
      <c r="H53" s="18">
        <f t="shared" si="0"/>
        <v>10249</v>
      </c>
      <c r="I53" s="18">
        <f t="shared" si="0"/>
        <v>13716</v>
      </c>
    </row>
  </sheetData>
  <sheetProtection selectLockedCells="1"/>
  <mergeCells count="6">
    <mergeCell ref="B2:C2"/>
    <mergeCell ref="B1:C1"/>
    <mergeCell ref="F1:G1"/>
    <mergeCell ref="H1:I1"/>
    <mergeCell ref="F2:G2"/>
    <mergeCell ref="H2:I2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3.140625" style="17" customWidth="1"/>
    <col min="2" max="2" width="7.57421875" style="11" customWidth="1"/>
    <col min="3" max="3" width="7.7109375" style="11" customWidth="1"/>
    <col min="4" max="4" width="7.421875" style="11" customWidth="1"/>
    <col min="5" max="5" width="7.7109375" style="11" customWidth="1"/>
    <col min="6" max="6" width="9.7109375" style="11" bestFit="1" customWidth="1"/>
    <col min="7" max="7" width="8.00390625" style="11" customWidth="1"/>
    <col min="8" max="8" width="10.421875" style="11" bestFit="1" customWidth="1"/>
    <col min="9" max="9" width="9.7109375" style="11" bestFit="1" customWidth="1"/>
    <col min="10" max="10" width="13.28125" style="11" bestFit="1" customWidth="1"/>
    <col min="11" max="11" width="10.00390625" style="11" bestFit="1" customWidth="1"/>
    <col min="12" max="16384" width="9.140625" style="11" customWidth="1"/>
  </cols>
  <sheetData>
    <row r="1" spans="1:10" ht="12.75">
      <c r="A1" s="24"/>
      <c r="B1" s="57"/>
      <c r="C1" s="137"/>
      <c r="D1" s="57"/>
      <c r="E1" s="138"/>
      <c r="F1" s="150"/>
      <c r="G1" s="157"/>
      <c r="H1" s="157"/>
      <c r="I1" s="157"/>
      <c r="J1" s="151"/>
    </row>
    <row r="2" spans="1:10" s="26" customFormat="1" ht="12.75">
      <c r="A2" s="25"/>
      <c r="B2" s="146" t="s">
        <v>143</v>
      </c>
      <c r="C2" s="147"/>
      <c r="D2" s="146" t="s">
        <v>144</v>
      </c>
      <c r="E2" s="147"/>
      <c r="F2" s="146" t="s">
        <v>14</v>
      </c>
      <c r="G2" s="158"/>
      <c r="H2" s="158"/>
      <c r="I2" s="158"/>
      <c r="J2" s="147"/>
    </row>
    <row r="3" spans="1:10" s="26" customFormat="1" ht="12.75">
      <c r="A3" s="25"/>
      <c r="B3" s="9"/>
      <c r="C3" s="139"/>
      <c r="D3" s="9"/>
      <c r="E3" s="10"/>
      <c r="F3" s="152" t="s">
        <v>15</v>
      </c>
      <c r="G3" s="153"/>
      <c r="H3" s="153"/>
      <c r="I3" s="153"/>
      <c r="J3" s="154"/>
    </row>
    <row r="4" spans="1:10" s="12" customFormat="1" ht="87.75" customHeight="1" thickBot="1">
      <c r="A4" s="37" t="s">
        <v>16</v>
      </c>
      <c r="B4" s="4" t="s">
        <v>134</v>
      </c>
      <c r="C4" s="5" t="s">
        <v>135</v>
      </c>
      <c r="D4" s="5" t="s">
        <v>134</v>
      </c>
      <c r="E4" s="4" t="s">
        <v>135</v>
      </c>
      <c r="F4" s="7" t="s">
        <v>20</v>
      </c>
      <c r="G4" s="7" t="s">
        <v>21</v>
      </c>
      <c r="H4" s="7" t="s">
        <v>25</v>
      </c>
      <c r="I4" s="7" t="s">
        <v>26</v>
      </c>
      <c r="J4" s="4" t="s">
        <v>22</v>
      </c>
    </row>
    <row r="5" spans="1:10" s="16" customFormat="1" ht="13.5" customHeight="1" thickBot="1">
      <c r="A5" s="13"/>
      <c r="B5" s="41"/>
      <c r="C5" s="14"/>
      <c r="D5" s="14"/>
      <c r="E5" s="15"/>
      <c r="F5" s="14"/>
      <c r="G5" s="14"/>
      <c r="H5" s="47"/>
      <c r="I5" s="14"/>
      <c r="J5" s="15"/>
    </row>
    <row r="6" spans="1:10" s="16" customFormat="1" ht="12.75">
      <c r="A6" s="1" t="s">
        <v>47</v>
      </c>
      <c r="B6" s="64">
        <v>223</v>
      </c>
      <c r="C6" s="30">
        <v>211</v>
      </c>
      <c r="D6" s="30">
        <v>221</v>
      </c>
      <c r="E6" s="19">
        <v>212</v>
      </c>
      <c r="F6" s="19">
        <v>673</v>
      </c>
      <c r="G6" s="20">
        <v>72</v>
      </c>
      <c r="H6" s="48">
        <f aca="true" t="shared" si="0" ref="H6:H52">IF(G6&lt;&gt;0,G6+F6,"")</f>
        <v>745</v>
      </c>
      <c r="I6" s="20">
        <v>438</v>
      </c>
      <c r="J6" s="21">
        <f aca="true" t="shared" si="1" ref="J6:J53">IF(I6&lt;&gt;0,I6/H6,"")</f>
        <v>0.5879194630872483</v>
      </c>
    </row>
    <row r="7" spans="1:10" s="16" customFormat="1" ht="12.75">
      <c r="A7" s="1" t="s">
        <v>48</v>
      </c>
      <c r="B7" s="65">
        <v>241</v>
      </c>
      <c r="C7" s="32">
        <v>252</v>
      </c>
      <c r="D7" s="32">
        <v>246</v>
      </c>
      <c r="E7" s="22">
        <v>246</v>
      </c>
      <c r="F7" s="22">
        <v>819</v>
      </c>
      <c r="G7" s="23">
        <v>75</v>
      </c>
      <c r="H7" s="52">
        <f t="shared" si="0"/>
        <v>894</v>
      </c>
      <c r="I7" s="23">
        <v>497</v>
      </c>
      <c r="J7" s="21">
        <f t="shared" si="1"/>
        <v>0.5559284116331096</v>
      </c>
    </row>
    <row r="8" spans="1:10" s="16" customFormat="1" ht="12.75">
      <c r="A8" s="1" t="s">
        <v>49</v>
      </c>
      <c r="B8" s="65">
        <v>182</v>
      </c>
      <c r="C8" s="32">
        <v>216</v>
      </c>
      <c r="D8" s="32">
        <v>212</v>
      </c>
      <c r="E8" s="22">
        <v>184</v>
      </c>
      <c r="F8" s="22">
        <v>651</v>
      </c>
      <c r="G8" s="23">
        <v>69</v>
      </c>
      <c r="H8" s="52">
        <f t="shared" si="0"/>
        <v>720</v>
      </c>
      <c r="I8" s="23">
        <v>402</v>
      </c>
      <c r="J8" s="21">
        <f t="shared" si="1"/>
        <v>0.5583333333333333</v>
      </c>
    </row>
    <row r="9" spans="1:10" s="16" customFormat="1" ht="12.75">
      <c r="A9" s="1" t="s">
        <v>50</v>
      </c>
      <c r="B9" s="65">
        <v>158</v>
      </c>
      <c r="C9" s="32">
        <v>170</v>
      </c>
      <c r="D9" s="32">
        <v>206</v>
      </c>
      <c r="E9" s="22">
        <v>122</v>
      </c>
      <c r="F9" s="22">
        <v>606</v>
      </c>
      <c r="G9" s="23">
        <v>58</v>
      </c>
      <c r="H9" s="52">
        <f t="shared" si="0"/>
        <v>664</v>
      </c>
      <c r="I9" s="23">
        <v>331</v>
      </c>
      <c r="J9" s="21">
        <f t="shared" si="1"/>
        <v>0.49849397590361444</v>
      </c>
    </row>
    <row r="10" spans="1:10" s="16" customFormat="1" ht="12.75">
      <c r="A10" s="1" t="s">
        <v>51</v>
      </c>
      <c r="B10" s="65">
        <v>190</v>
      </c>
      <c r="C10" s="32">
        <v>190</v>
      </c>
      <c r="D10" s="32">
        <v>248</v>
      </c>
      <c r="E10" s="22">
        <v>132</v>
      </c>
      <c r="F10" s="22">
        <v>665</v>
      </c>
      <c r="G10" s="23">
        <v>84</v>
      </c>
      <c r="H10" s="52">
        <f t="shared" si="0"/>
        <v>749</v>
      </c>
      <c r="I10" s="23">
        <v>389</v>
      </c>
      <c r="J10" s="21">
        <f t="shared" si="1"/>
        <v>0.5193591455273698</v>
      </c>
    </row>
    <row r="11" spans="1:10" s="16" customFormat="1" ht="12.75">
      <c r="A11" s="1" t="s">
        <v>52</v>
      </c>
      <c r="B11" s="65">
        <v>175</v>
      </c>
      <c r="C11" s="32">
        <v>114</v>
      </c>
      <c r="D11" s="32">
        <v>157</v>
      </c>
      <c r="E11" s="22">
        <v>132</v>
      </c>
      <c r="F11" s="22">
        <v>513</v>
      </c>
      <c r="G11" s="23">
        <v>34</v>
      </c>
      <c r="H11" s="52">
        <f t="shared" si="0"/>
        <v>547</v>
      </c>
      <c r="I11" s="23">
        <v>292</v>
      </c>
      <c r="J11" s="21">
        <f t="shared" si="1"/>
        <v>0.5338208409506399</v>
      </c>
    </row>
    <row r="12" spans="1:10" s="16" customFormat="1" ht="12.75">
      <c r="A12" s="1" t="s">
        <v>53</v>
      </c>
      <c r="B12" s="65">
        <v>122</v>
      </c>
      <c r="C12" s="32">
        <v>150</v>
      </c>
      <c r="D12" s="32">
        <v>133</v>
      </c>
      <c r="E12" s="22">
        <v>138</v>
      </c>
      <c r="F12" s="22">
        <v>450</v>
      </c>
      <c r="G12" s="23">
        <v>32</v>
      </c>
      <c r="H12" s="52">
        <f t="shared" si="0"/>
        <v>482</v>
      </c>
      <c r="I12" s="23">
        <v>274</v>
      </c>
      <c r="J12" s="21">
        <f t="shared" si="1"/>
        <v>0.5684647302904564</v>
      </c>
    </row>
    <row r="13" spans="1:10" s="16" customFormat="1" ht="12.75">
      <c r="A13" s="1" t="s">
        <v>54</v>
      </c>
      <c r="B13" s="65">
        <v>233</v>
      </c>
      <c r="C13" s="32">
        <v>260</v>
      </c>
      <c r="D13" s="32">
        <v>258</v>
      </c>
      <c r="E13" s="22">
        <v>234</v>
      </c>
      <c r="F13" s="22">
        <v>874</v>
      </c>
      <c r="G13" s="23">
        <v>100</v>
      </c>
      <c r="H13" s="52">
        <f t="shared" si="0"/>
        <v>974</v>
      </c>
      <c r="I13" s="23">
        <v>508</v>
      </c>
      <c r="J13" s="21">
        <f t="shared" si="1"/>
        <v>0.5215605749486653</v>
      </c>
    </row>
    <row r="14" spans="1:10" s="16" customFormat="1" ht="12.75">
      <c r="A14" s="1" t="s">
        <v>55</v>
      </c>
      <c r="B14" s="65">
        <v>235</v>
      </c>
      <c r="C14" s="32">
        <v>199</v>
      </c>
      <c r="D14" s="32">
        <v>244</v>
      </c>
      <c r="E14" s="22">
        <v>191</v>
      </c>
      <c r="F14" s="22">
        <v>851</v>
      </c>
      <c r="G14" s="23">
        <v>85</v>
      </c>
      <c r="H14" s="52">
        <f t="shared" si="0"/>
        <v>936</v>
      </c>
      <c r="I14" s="23">
        <v>439</v>
      </c>
      <c r="J14" s="21">
        <f t="shared" si="1"/>
        <v>0.469017094017094</v>
      </c>
    </row>
    <row r="15" spans="1:10" s="16" customFormat="1" ht="12.75">
      <c r="A15" s="1" t="s">
        <v>56</v>
      </c>
      <c r="B15" s="65">
        <v>217</v>
      </c>
      <c r="C15" s="32">
        <v>259</v>
      </c>
      <c r="D15" s="32">
        <v>248</v>
      </c>
      <c r="E15" s="22">
        <v>225</v>
      </c>
      <c r="F15" s="22">
        <v>858</v>
      </c>
      <c r="G15" s="23">
        <v>76</v>
      </c>
      <c r="H15" s="52">
        <f t="shared" si="0"/>
        <v>934</v>
      </c>
      <c r="I15" s="23">
        <v>480</v>
      </c>
      <c r="J15" s="21">
        <f t="shared" si="1"/>
        <v>0.5139186295503212</v>
      </c>
    </row>
    <row r="16" spans="1:10" s="16" customFormat="1" ht="12.75">
      <c r="A16" s="1" t="s">
        <v>57</v>
      </c>
      <c r="B16" s="65">
        <v>220</v>
      </c>
      <c r="C16" s="32">
        <v>255</v>
      </c>
      <c r="D16" s="32">
        <v>261</v>
      </c>
      <c r="E16" s="22">
        <v>212</v>
      </c>
      <c r="F16" s="22">
        <v>882</v>
      </c>
      <c r="G16" s="23">
        <v>55</v>
      </c>
      <c r="H16" s="52">
        <f t="shared" si="0"/>
        <v>937</v>
      </c>
      <c r="I16" s="23">
        <v>484</v>
      </c>
      <c r="J16" s="21">
        <f t="shared" si="1"/>
        <v>0.5165421558164355</v>
      </c>
    </row>
    <row r="17" spans="1:10" s="16" customFormat="1" ht="12.75">
      <c r="A17" s="1" t="s">
        <v>58</v>
      </c>
      <c r="B17" s="65">
        <v>146</v>
      </c>
      <c r="C17" s="32">
        <v>160</v>
      </c>
      <c r="D17" s="32">
        <v>158</v>
      </c>
      <c r="E17" s="22">
        <v>146</v>
      </c>
      <c r="F17" s="22">
        <v>521</v>
      </c>
      <c r="G17" s="23">
        <v>30</v>
      </c>
      <c r="H17" s="52">
        <f t="shared" si="0"/>
        <v>551</v>
      </c>
      <c r="I17" s="23">
        <v>309</v>
      </c>
      <c r="J17" s="21">
        <f t="shared" si="1"/>
        <v>0.5607985480943739</v>
      </c>
    </row>
    <row r="18" spans="1:10" s="16" customFormat="1" ht="12.75">
      <c r="A18" s="1" t="s">
        <v>59</v>
      </c>
      <c r="B18" s="65">
        <v>207</v>
      </c>
      <c r="C18" s="32">
        <v>279</v>
      </c>
      <c r="D18" s="32">
        <v>278</v>
      </c>
      <c r="E18" s="22">
        <v>211</v>
      </c>
      <c r="F18" s="22">
        <v>863</v>
      </c>
      <c r="G18" s="23">
        <v>104</v>
      </c>
      <c r="H18" s="52">
        <f t="shared" si="0"/>
        <v>967</v>
      </c>
      <c r="I18" s="23">
        <v>495</v>
      </c>
      <c r="J18" s="21">
        <f t="shared" si="1"/>
        <v>0.5118924508790073</v>
      </c>
    </row>
    <row r="19" spans="1:10" s="16" customFormat="1" ht="12.75">
      <c r="A19" s="1" t="s">
        <v>60</v>
      </c>
      <c r="B19" s="65">
        <v>186</v>
      </c>
      <c r="C19" s="32">
        <v>239</v>
      </c>
      <c r="D19" s="32">
        <v>210</v>
      </c>
      <c r="E19" s="22">
        <v>208</v>
      </c>
      <c r="F19" s="22">
        <v>819</v>
      </c>
      <c r="G19" s="23">
        <v>55</v>
      </c>
      <c r="H19" s="52">
        <f t="shared" si="0"/>
        <v>874</v>
      </c>
      <c r="I19" s="23">
        <v>434</v>
      </c>
      <c r="J19" s="21">
        <f t="shared" si="1"/>
        <v>0.4965675057208238</v>
      </c>
    </row>
    <row r="20" spans="1:10" s="16" customFormat="1" ht="12.75">
      <c r="A20" s="1" t="s">
        <v>61</v>
      </c>
      <c r="B20" s="65">
        <v>239</v>
      </c>
      <c r="C20" s="32">
        <v>329</v>
      </c>
      <c r="D20" s="32">
        <v>283</v>
      </c>
      <c r="E20" s="22">
        <v>285</v>
      </c>
      <c r="F20" s="22">
        <v>1090</v>
      </c>
      <c r="G20" s="23">
        <v>93</v>
      </c>
      <c r="H20" s="52">
        <f t="shared" si="0"/>
        <v>1183</v>
      </c>
      <c r="I20" s="23">
        <v>576</v>
      </c>
      <c r="J20" s="21">
        <f t="shared" si="1"/>
        <v>0.48689771766694845</v>
      </c>
    </row>
    <row r="21" spans="1:10" s="16" customFormat="1" ht="12.75">
      <c r="A21" s="1" t="s">
        <v>84</v>
      </c>
      <c r="B21" s="65">
        <v>205</v>
      </c>
      <c r="C21" s="32">
        <v>222</v>
      </c>
      <c r="D21" s="32">
        <v>203</v>
      </c>
      <c r="E21" s="22">
        <v>223</v>
      </c>
      <c r="F21" s="22">
        <v>769</v>
      </c>
      <c r="G21" s="23">
        <v>79</v>
      </c>
      <c r="H21" s="52">
        <f t="shared" si="0"/>
        <v>848</v>
      </c>
      <c r="I21" s="23">
        <v>430</v>
      </c>
      <c r="J21" s="21">
        <f t="shared" si="1"/>
        <v>0.5070754716981132</v>
      </c>
    </row>
    <row r="22" spans="1:10" s="16" customFormat="1" ht="12.75">
      <c r="A22" s="1" t="s">
        <v>62</v>
      </c>
      <c r="B22" s="65">
        <v>81</v>
      </c>
      <c r="C22" s="32">
        <v>104</v>
      </c>
      <c r="D22" s="32">
        <v>85</v>
      </c>
      <c r="E22" s="22">
        <v>99</v>
      </c>
      <c r="F22" s="22">
        <v>344</v>
      </c>
      <c r="G22" s="23">
        <v>44</v>
      </c>
      <c r="H22" s="52">
        <f t="shared" si="0"/>
        <v>388</v>
      </c>
      <c r="I22" s="23">
        <v>186</v>
      </c>
      <c r="J22" s="21">
        <f t="shared" si="1"/>
        <v>0.4793814432989691</v>
      </c>
    </row>
    <row r="23" spans="1:10" s="16" customFormat="1" ht="12.75">
      <c r="A23" s="1" t="s">
        <v>63</v>
      </c>
      <c r="B23" s="65">
        <v>84</v>
      </c>
      <c r="C23" s="32">
        <v>153</v>
      </c>
      <c r="D23" s="32">
        <v>136</v>
      </c>
      <c r="E23" s="22">
        <v>98</v>
      </c>
      <c r="F23" s="22">
        <v>360</v>
      </c>
      <c r="G23" s="23">
        <v>44</v>
      </c>
      <c r="H23" s="52">
        <f t="shared" si="0"/>
        <v>404</v>
      </c>
      <c r="I23" s="23">
        <v>239</v>
      </c>
      <c r="J23" s="21">
        <f t="shared" si="1"/>
        <v>0.5915841584158416</v>
      </c>
    </row>
    <row r="24" spans="1:10" s="16" customFormat="1" ht="12.75">
      <c r="A24" s="1" t="s">
        <v>64</v>
      </c>
      <c r="B24" s="65">
        <v>210</v>
      </c>
      <c r="C24" s="32">
        <v>193</v>
      </c>
      <c r="D24" s="32">
        <v>291</v>
      </c>
      <c r="E24" s="22">
        <v>116</v>
      </c>
      <c r="F24" s="22">
        <v>875</v>
      </c>
      <c r="G24" s="23">
        <v>154</v>
      </c>
      <c r="H24" s="52">
        <f t="shared" si="0"/>
        <v>1029</v>
      </c>
      <c r="I24" s="23">
        <v>415</v>
      </c>
      <c r="J24" s="21">
        <f t="shared" si="1"/>
        <v>0.4033041788143829</v>
      </c>
    </row>
    <row r="25" spans="1:10" s="16" customFormat="1" ht="12.75">
      <c r="A25" s="1" t="s">
        <v>65</v>
      </c>
      <c r="B25" s="65">
        <v>188</v>
      </c>
      <c r="C25" s="32">
        <v>209</v>
      </c>
      <c r="D25" s="32">
        <v>250</v>
      </c>
      <c r="E25" s="22">
        <v>148</v>
      </c>
      <c r="F25" s="22">
        <v>807</v>
      </c>
      <c r="G25" s="23">
        <v>132</v>
      </c>
      <c r="H25" s="52">
        <f t="shared" si="0"/>
        <v>939</v>
      </c>
      <c r="I25" s="23">
        <v>407</v>
      </c>
      <c r="J25" s="21">
        <f t="shared" si="1"/>
        <v>0.4334398296059638</v>
      </c>
    </row>
    <row r="26" spans="1:10" s="16" customFormat="1" ht="12.75">
      <c r="A26" s="1" t="s">
        <v>66</v>
      </c>
      <c r="B26" s="65">
        <v>229</v>
      </c>
      <c r="C26" s="32">
        <v>213</v>
      </c>
      <c r="D26" s="32">
        <v>313</v>
      </c>
      <c r="E26" s="22">
        <v>128</v>
      </c>
      <c r="F26" s="22">
        <v>877</v>
      </c>
      <c r="G26" s="23">
        <v>121</v>
      </c>
      <c r="H26" s="52">
        <f t="shared" si="0"/>
        <v>998</v>
      </c>
      <c r="I26" s="23">
        <v>451</v>
      </c>
      <c r="J26" s="21">
        <f t="shared" si="1"/>
        <v>0.45190380761523047</v>
      </c>
    </row>
    <row r="27" spans="1:10" s="16" customFormat="1" ht="12.75">
      <c r="A27" s="1" t="s">
        <v>67</v>
      </c>
      <c r="B27" s="65">
        <v>157</v>
      </c>
      <c r="C27" s="32">
        <v>246</v>
      </c>
      <c r="D27" s="32">
        <v>269</v>
      </c>
      <c r="E27" s="22">
        <v>140</v>
      </c>
      <c r="F27" s="22">
        <v>848</v>
      </c>
      <c r="G27" s="23">
        <v>110</v>
      </c>
      <c r="H27" s="52">
        <f t="shared" si="0"/>
        <v>958</v>
      </c>
      <c r="I27" s="23">
        <v>418</v>
      </c>
      <c r="J27" s="21">
        <f t="shared" si="1"/>
        <v>0.4363256784968685</v>
      </c>
    </row>
    <row r="28" spans="1:10" s="16" customFormat="1" ht="12.75">
      <c r="A28" s="1" t="s">
        <v>68</v>
      </c>
      <c r="B28" s="65">
        <v>190</v>
      </c>
      <c r="C28" s="32">
        <v>252</v>
      </c>
      <c r="D28" s="32">
        <v>261</v>
      </c>
      <c r="E28" s="22">
        <v>182</v>
      </c>
      <c r="F28" s="22">
        <v>808</v>
      </c>
      <c r="G28" s="23">
        <v>96</v>
      </c>
      <c r="H28" s="52">
        <f t="shared" si="0"/>
        <v>904</v>
      </c>
      <c r="I28" s="23">
        <v>450</v>
      </c>
      <c r="J28" s="21">
        <f t="shared" si="1"/>
        <v>0.497787610619469</v>
      </c>
    </row>
    <row r="29" spans="1:10" s="16" customFormat="1" ht="12.75">
      <c r="A29" s="1" t="s">
        <v>69</v>
      </c>
      <c r="B29" s="65">
        <v>185</v>
      </c>
      <c r="C29" s="32">
        <v>273</v>
      </c>
      <c r="D29" s="32">
        <v>266</v>
      </c>
      <c r="E29" s="22">
        <v>187</v>
      </c>
      <c r="F29" s="22">
        <v>894</v>
      </c>
      <c r="G29" s="23">
        <v>81</v>
      </c>
      <c r="H29" s="52">
        <f t="shared" si="0"/>
        <v>975</v>
      </c>
      <c r="I29" s="23">
        <v>461</v>
      </c>
      <c r="J29" s="21">
        <f t="shared" si="1"/>
        <v>0.4728205128205128</v>
      </c>
    </row>
    <row r="30" spans="1:10" s="16" customFormat="1" ht="12.75">
      <c r="A30" s="1" t="s">
        <v>70</v>
      </c>
      <c r="B30" s="65">
        <v>180</v>
      </c>
      <c r="C30" s="32">
        <v>217</v>
      </c>
      <c r="D30" s="32">
        <v>275</v>
      </c>
      <c r="E30" s="22">
        <v>123</v>
      </c>
      <c r="F30" s="22">
        <v>900</v>
      </c>
      <c r="G30" s="23">
        <v>109</v>
      </c>
      <c r="H30" s="52">
        <f t="shared" si="0"/>
        <v>1009</v>
      </c>
      <c r="I30" s="23">
        <v>403</v>
      </c>
      <c r="J30" s="21">
        <f t="shared" si="1"/>
        <v>0.3994053518334985</v>
      </c>
    </row>
    <row r="31" spans="1:10" s="16" customFormat="1" ht="12.75">
      <c r="A31" s="1" t="s">
        <v>71</v>
      </c>
      <c r="B31" s="65">
        <v>175</v>
      </c>
      <c r="C31" s="32">
        <v>223</v>
      </c>
      <c r="D31" s="32">
        <v>237</v>
      </c>
      <c r="E31" s="22">
        <v>163</v>
      </c>
      <c r="F31" s="22">
        <v>800</v>
      </c>
      <c r="G31" s="23">
        <v>69</v>
      </c>
      <c r="H31" s="52">
        <f t="shared" si="0"/>
        <v>869</v>
      </c>
      <c r="I31" s="23">
        <v>411</v>
      </c>
      <c r="J31" s="21">
        <f t="shared" si="1"/>
        <v>0.47295742232451093</v>
      </c>
    </row>
    <row r="32" spans="1:10" s="16" customFormat="1" ht="12.75">
      <c r="A32" s="1" t="s">
        <v>72</v>
      </c>
      <c r="B32" s="65">
        <v>225</v>
      </c>
      <c r="C32" s="32">
        <v>324</v>
      </c>
      <c r="D32" s="32">
        <v>332</v>
      </c>
      <c r="E32" s="22">
        <v>217</v>
      </c>
      <c r="F32" s="22">
        <v>983</v>
      </c>
      <c r="G32" s="23">
        <v>124</v>
      </c>
      <c r="H32" s="52">
        <f t="shared" si="0"/>
        <v>1107</v>
      </c>
      <c r="I32" s="23">
        <v>552</v>
      </c>
      <c r="J32" s="21">
        <f t="shared" si="1"/>
        <v>0.4986449864498645</v>
      </c>
    </row>
    <row r="33" spans="1:10" s="16" customFormat="1" ht="12.75">
      <c r="A33" s="1" t="s">
        <v>73</v>
      </c>
      <c r="B33" s="65">
        <v>149</v>
      </c>
      <c r="C33" s="32">
        <v>209</v>
      </c>
      <c r="D33" s="32">
        <v>220</v>
      </c>
      <c r="E33" s="22">
        <v>134</v>
      </c>
      <c r="F33" s="22">
        <v>713</v>
      </c>
      <c r="G33" s="23">
        <v>90</v>
      </c>
      <c r="H33" s="52">
        <f t="shared" si="0"/>
        <v>803</v>
      </c>
      <c r="I33" s="23">
        <v>363</v>
      </c>
      <c r="J33" s="21">
        <f t="shared" si="1"/>
        <v>0.4520547945205479</v>
      </c>
    </row>
    <row r="34" spans="1:10" s="16" customFormat="1" ht="12.75">
      <c r="A34" s="1" t="s">
        <v>74</v>
      </c>
      <c r="B34" s="65">
        <v>173</v>
      </c>
      <c r="C34" s="32">
        <v>245</v>
      </c>
      <c r="D34" s="32">
        <v>240</v>
      </c>
      <c r="E34" s="22">
        <v>180</v>
      </c>
      <c r="F34" s="22">
        <v>912</v>
      </c>
      <c r="G34" s="23">
        <v>83</v>
      </c>
      <c r="H34" s="52">
        <f t="shared" si="0"/>
        <v>995</v>
      </c>
      <c r="I34" s="23">
        <v>426</v>
      </c>
      <c r="J34" s="21">
        <f t="shared" si="1"/>
        <v>0.42814070351758793</v>
      </c>
    </row>
    <row r="35" spans="1:10" s="16" customFormat="1" ht="12.75">
      <c r="A35" s="1" t="s">
        <v>75</v>
      </c>
      <c r="B35" s="65">
        <v>198</v>
      </c>
      <c r="C35" s="32">
        <v>226</v>
      </c>
      <c r="D35" s="32">
        <v>247</v>
      </c>
      <c r="E35" s="22">
        <v>179</v>
      </c>
      <c r="F35" s="22">
        <v>871</v>
      </c>
      <c r="G35" s="23">
        <v>84</v>
      </c>
      <c r="H35" s="52">
        <f t="shared" si="0"/>
        <v>955</v>
      </c>
      <c r="I35" s="23">
        <v>440</v>
      </c>
      <c r="J35" s="21">
        <f t="shared" si="1"/>
        <v>0.4607329842931937</v>
      </c>
    </row>
    <row r="36" spans="1:10" s="16" customFormat="1" ht="12.75">
      <c r="A36" s="1" t="s">
        <v>76</v>
      </c>
      <c r="B36" s="65">
        <v>211</v>
      </c>
      <c r="C36" s="32">
        <v>255</v>
      </c>
      <c r="D36" s="32">
        <v>278</v>
      </c>
      <c r="E36" s="22">
        <v>191</v>
      </c>
      <c r="F36" s="22">
        <v>1044</v>
      </c>
      <c r="G36" s="23">
        <v>69</v>
      </c>
      <c r="H36" s="52">
        <f t="shared" si="0"/>
        <v>1113</v>
      </c>
      <c r="I36" s="23">
        <v>474</v>
      </c>
      <c r="J36" s="21">
        <f t="shared" si="1"/>
        <v>0.42587601078167114</v>
      </c>
    </row>
    <row r="37" spans="1:10" s="16" customFormat="1" ht="12.75">
      <c r="A37" s="1" t="s">
        <v>77</v>
      </c>
      <c r="B37" s="65">
        <v>205</v>
      </c>
      <c r="C37" s="32">
        <v>263</v>
      </c>
      <c r="D37" s="32">
        <v>304</v>
      </c>
      <c r="E37" s="22">
        <v>159</v>
      </c>
      <c r="F37" s="22">
        <v>970</v>
      </c>
      <c r="G37" s="23">
        <v>141</v>
      </c>
      <c r="H37" s="52">
        <f t="shared" si="0"/>
        <v>1111</v>
      </c>
      <c r="I37" s="23">
        <v>483</v>
      </c>
      <c r="J37" s="21">
        <f t="shared" si="1"/>
        <v>0.43474347434743477</v>
      </c>
    </row>
    <row r="38" spans="1:10" s="16" customFormat="1" ht="12.75">
      <c r="A38" s="1" t="s">
        <v>78</v>
      </c>
      <c r="B38" s="65">
        <v>102</v>
      </c>
      <c r="C38" s="32">
        <v>149</v>
      </c>
      <c r="D38" s="32">
        <v>148</v>
      </c>
      <c r="E38" s="22">
        <v>102</v>
      </c>
      <c r="F38" s="22">
        <v>586</v>
      </c>
      <c r="G38" s="23">
        <v>136</v>
      </c>
      <c r="H38" s="52">
        <f t="shared" si="0"/>
        <v>722</v>
      </c>
      <c r="I38" s="23">
        <v>256</v>
      </c>
      <c r="J38" s="21">
        <f t="shared" si="1"/>
        <v>0.3545706371191136</v>
      </c>
    </row>
    <row r="39" spans="1:10" s="16" customFormat="1" ht="12.75">
      <c r="A39" s="1" t="s">
        <v>79</v>
      </c>
      <c r="B39" s="65">
        <v>132</v>
      </c>
      <c r="C39" s="32">
        <v>150</v>
      </c>
      <c r="D39" s="32">
        <v>189</v>
      </c>
      <c r="E39" s="22">
        <v>95</v>
      </c>
      <c r="F39" s="22">
        <v>674</v>
      </c>
      <c r="G39" s="23">
        <v>84</v>
      </c>
      <c r="H39" s="52">
        <f t="shared" si="0"/>
        <v>758</v>
      </c>
      <c r="I39" s="23">
        <v>285</v>
      </c>
      <c r="J39" s="21">
        <f t="shared" si="1"/>
        <v>0.3759894459102902</v>
      </c>
    </row>
    <row r="40" spans="1:10" s="16" customFormat="1" ht="12.75">
      <c r="A40" s="1" t="s">
        <v>80</v>
      </c>
      <c r="B40" s="65">
        <v>126</v>
      </c>
      <c r="C40" s="32">
        <v>194</v>
      </c>
      <c r="D40" s="32">
        <v>206</v>
      </c>
      <c r="E40" s="22">
        <v>115</v>
      </c>
      <c r="F40" s="22">
        <v>735</v>
      </c>
      <c r="G40" s="23">
        <v>131</v>
      </c>
      <c r="H40" s="52">
        <f t="shared" si="0"/>
        <v>866</v>
      </c>
      <c r="I40" s="23">
        <v>325</v>
      </c>
      <c r="J40" s="21">
        <f t="shared" si="1"/>
        <v>0.37528868360277134</v>
      </c>
    </row>
    <row r="41" spans="1:10" s="16" customFormat="1" ht="12.75">
      <c r="A41" s="1" t="s">
        <v>81</v>
      </c>
      <c r="B41" s="65">
        <v>178</v>
      </c>
      <c r="C41" s="32">
        <v>246</v>
      </c>
      <c r="D41" s="32">
        <v>257</v>
      </c>
      <c r="E41" s="22">
        <v>165</v>
      </c>
      <c r="F41" s="22">
        <v>850</v>
      </c>
      <c r="G41" s="23">
        <v>107</v>
      </c>
      <c r="H41" s="52">
        <f t="shared" si="0"/>
        <v>957</v>
      </c>
      <c r="I41" s="23">
        <v>430</v>
      </c>
      <c r="J41" s="21">
        <f t="shared" si="1"/>
        <v>0.44932079414838033</v>
      </c>
    </row>
    <row r="42" spans="1:10" s="16" customFormat="1" ht="12.75">
      <c r="A42" s="1" t="s">
        <v>82</v>
      </c>
      <c r="B42" s="65">
        <v>168</v>
      </c>
      <c r="C42" s="32">
        <v>253</v>
      </c>
      <c r="D42" s="32">
        <v>259</v>
      </c>
      <c r="E42" s="22">
        <v>162</v>
      </c>
      <c r="F42" s="22">
        <v>922</v>
      </c>
      <c r="G42" s="23">
        <v>83</v>
      </c>
      <c r="H42" s="52">
        <f t="shared" si="0"/>
        <v>1005</v>
      </c>
      <c r="I42" s="23">
        <v>432</v>
      </c>
      <c r="J42" s="21">
        <f t="shared" si="1"/>
        <v>0.4298507462686567</v>
      </c>
    </row>
    <row r="43" spans="1:10" s="16" customFormat="1" ht="12.75">
      <c r="A43" s="1" t="s">
        <v>83</v>
      </c>
      <c r="B43" s="65">
        <v>325</v>
      </c>
      <c r="C43" s="32">
        <v>445</v>
      </c>
      <c r="D43" s="32">
        <v>458</v>
      </c>
      <c r="E43" s="22">
        <v>315</v>
      </c>
      <c r="F43" s="22">
        <v>1678</v>
      </c>
      <c r="G43" s="23">
        <v>199</v>
      </c>
      <c r="H43" s="52">
        <f t="shared" si="0"/>
        <v>1877</v>
      </c>
      <c r="I43" s="23">
        <v>792</v>
      </c>
      <c r="J43" s="21">
        <f t="shared" si="1"/>
        <v>0.4219499200852424</v>
      </c>
    </row>
    <row r="44" spans="1:10" s="16" customFormat="1" ht="12.75">
      <c r="A44" s="1" t="s">
        <v>85</v>
      </c>
      <c r="B44" s="65">
        <v>137</v>
      </c>
      <c r="C44" s="32">
        <v>183</v>
      </c>
      <c r="D44" s="32">
        <v>193</v>
      </c>
      <c r="E44" s="22">
        <v>126</v>
      </c>
      <c r="F44" s="22">
        <v>817</v>
      </c>
      <c r="G44" s="23">
        <v>126</v>
      </c>
      <c r="H44" s="52">
        <f t="shared" si="0"/>
        <v>943</v>
      </c>
      <c r="I44" s="23">
        <v>325</v>
      </c>
      <c r="J44" s="21">
        <f t="shared" si="1"/>
        <v>0.344644750795334</v>
      </c>
    </row>
    <row r="45" spans="1:10" s="16" customFormat="1" ht="12.75">
      <c r="A45" s="1" t="s">
        <v>86</v>
      </c>
      <c r="B45" s="65">
        <v>114</v>
      </c>
      <c r="C45" s="32">
        <v>190</v>
      </c>
      <c r="D45" s="32">
        <v>194</v>
      </c>
      <c r="E45" s="22">
        <v>105</v>
      </c>
      <c r="F45" s="22">
        <v>711</v>
      </c>
      <c r="G45" s="23">
        <v>72</v>
      </c>
      <c r="H45" s="52">
        <f t="shared" si="0"/>
        <v>783</v>
      </c>
      <c r="I45" s="23">
        <v>314</v>
      </c>
      <c r="J45" s="21">
        <f t="shared" si="1"/>
        <v>0.40102171136653897</v>
      </c>
    </row>
    <row r="46" spans="1:10" s="16" customFormat="1" ht="12.75">
      <c r="A46" s="1" t="s">
        <v>87</v>
      </c>
      <c r="B46" s="65">
        <v>155</v>
      </c>
      <c r="C46" s="32">
        <v>246</v>
      </c>
      <c r="D46" s="32">
        <v>222</v>
      </c>
      <c r="E46" s="22">
        <v>183</v>
      </c>
      <c r="F46" s="22">
        <v>848</v>
      </c>
      <c r="G46" s="23">
        <v>73</v>
      </c>
      <c r="H46" s="52">
        <f t="shared" si="0"/>
        <v>921</v>
      </c>
      <c r="I46" s="23">
        <v>409</v>
      </c>
      <c r="J46" s="21">
        <f t="shared" si="1"/>
        <v>0.44408251900108575</v>
      </c>
    </row>
    <row r="47" spans="1:10" s="16" customFormat="1" ht="12.75">
      <c r="A47" s="1" t="s">
        <v>88</v>
      </c>
      <c r="B47" s="65">
        <v>159</v>
      </c>
      <c r="C47" s="32">
        <v>222</v>
      </c>
      <c r="D47" s="32">
        <v>204</v>
      </c>
      <c r="E47" s="22">
        <v>172</v>
      </c>
      <c r="F47" s="22">
        <v>754</v>
      </c>
      <c r="G47" s="23">
        <v>62</v>
      </c>
      <c r="H47" s="52">
        <f t="shared" si="0"/>
        <v>816</v>
      </c>
      <c r="I47" s="23">
        <v>385</v>
      </c>
      <c r="J47" s="21">
        <f t="shared" si="1"/>
        <v>0.47181372549019607</v>
      </c>
    </row>
    <row r="48" spans="1:10" s="16" customFormat="1" ht="12.75">
      <c r="A48" s="55" t="s">
        <v>89</v>
      </c>
      <c r="B48" s="65">
        <v>173</v>
      </c>
      <c r="C48" s="32">
        <v>192</v>
      </c>
      <c r="D48" s="32">
        <v>190</v>
      </c>
      <c r="E48" s="22">
        <v>174</v>
      </c>
      <c r="F48" s="22">
        <v>718</v>
      </c>
      <c r="G48" s="23">
        <v>51</v>
      </c>
      <c r="H48" s="52">
        <f t="shared" si="0"/>
        <v>769</v>
      </c>
      <c r="I48" s="23">
        <v>368</v>
      </c>
      <c r="J48" s="21">
        <f t="shared" si="1"/>
        <v>0.47854356306892065</v>
      </c>
    </row>
    <row r="49" spans="1:10" s="16" customFormat="1" ht="12.75">
      <c r="A49" s="92" t="s">
        <v>90</v>
      </c>
      <c r="B49" s="65">
        <v>160</v>
      </c>
      <c r="C49" s="32">
        <v>198</v>
      </c>
      <c r="D49" s="32">
        <v>203</v>
      </c>
      <c r="E49" s="22">
        <v>154</v>
      </c>
      <c r="F49" s="22">
        <v>868</v>
      </c>
      <c r="G49" s="23">
        <v>53</v>
      </c>
      <c r="H49" s="52">
        <f t="shared" si="0"/>
        <v>921</v>
      </c>
      <c r="I49" s="23">
        <v>365</v>
      </c>
      <c r="J49" s="21">
        <f t="shared" si="1"/>
        <v>0.3963083604777416</v>
      </c>
    </row>
    <row r="50" spans="1:10" s="16" customFormat="1" ht="12.75">
      <c r="A50" s="92" t="s">
        <v>128</v>
      </c>
      <c r="B50" s="65">
        <v>138</v>
      </c>
      <c r="C50" s="32">
        <v>227</v>
      </c>
      <c r="D50" s="32">
        <v>163</v>
      </c>
      <c r="E50" s="22">
        <v>202</v>
      </c>
      <c r="F50" s="100"/>
      <c r="G50" s="101"/>
      <c r="H50" s="102"/>
      <c r="I50" s="23">
        <v>369</v>
      </c>
      <c r="J50" s="103"/>
    </row>
    <row r="51" spans="1:10" s="16" customFormat="1" ht="12.75">
      <c r="A51" s="92" t="s">
        <v>130</v>
      </c>
      <c r="B51" s="65">
        <v>1794</v>
      </c>
      <c r="C51" s="32">
        <v>2606</v>
      </c>
      <c r="D51" s="32">
        <v>2703</v>
      </c>
      <c r="E51" s="22">
        <v>1699</v>
      </c>
      <c r="F51" s="100"/>
      <c r="G51" s="101"/>
      <c r="H51" s="102"/>
      <c r="I51" s="23">
        <v>4481</v>
      </c>
      <c r="J51" s="103"/>
    </row>
    <row r="52" spans="1:10" s="16" customFormat="1" ht="12.75">
      <c r="A52" s="92" t="s">
        <v>122</v>
      </c>
      <c r="B52" s="65">
        <v>851</v>
      </c>
      <c r="C52" s="32">
        <v>1110</v>
      </c>
      <c r="D52" s="32">
        <v>1046</v>
      </c>
      <c r="E52" s="22">
        <v>911</v>
      </c>
      <c r="F52" s="100"/>
      <c r="G52" s="101"/>
      <c r="H52" s="102">
        <f t="shared" si="0"/>
      </c>
      <c r="I52" s="23">
        <v>1995</v>
      </c>
      <c r="J52" s="103"/>
    </row>
    <row r="53" spans="1:10" ht="12.75">
      <c r="A53" s="8" t="s">
        <v>0</v>
      </c>
      <c r="B53" s="18">
        <f>SUM(B6:B52)</f>
        <v>10731</v>
      </c>
      <c r="C53" s="18">
        <f>SUM(C6:C52)</f>
        <v>13721</v>
      </c>
      <c r="D53" s="18">
        <f>SUM(D6:D52)</f>
        <v>14205</v>
      </c>
      <c r="E53" s="18">
        <f>SUM(E6:E52)</f>
        <v>10225</v>
      </c>
      <c r="F53" s="18">
        <f>SUM(F6:F49)</f>
        <v>35071</v>
      </c>
      <c r="G53" s="18">
        <f>SUM(G6:G49)</f>
        <v>3829</v>
      </c>
      <c r="H53" s="18">
        <f>SUM(H6:H49)</f>
        <v>38900</v>
      </c>
      <c r="I53" s="18">
        <f>SUM(I6:I52)</f>
        <v>24888</v>
      </c>
      <c r="J53" s="72">
        <f t="shared" si="1"/>
        <v>0.6397943444730078</v>
      </c>
    </row>
    <row r="56" ht="12.75">
      <c r="H56" s="16"/>
    </row>
  </sheetData>
  <sheetProtection selectLockedCells="1"/>
  <mergeCells count="5">
    <mergeCell ref="B2:C2"/>
    <mergeCell ref="D2:E2"/>
    <mergeCell ref="F1:J1"/>
    <mergeCell ref="F2:J2"/>
    <mergeCell ref="F3:J3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4" width="8.7109375" style="11" customWidth="1"/>
    <col min="5" max="5" width="10.57421875" style="11" customWidth="1"/>
    <col min="6" max="16384" width="9.140625" style="11" customWidth="1"/>
  </cols>
  <sheetData>
    <row r="1" spans="1:5" ht="12.75">
      <c r="A1" s="24"/>
      <c r="B1" s="162"/>
      <c r="C1" s="163"/>
      <c r="D1" s="163"/>
      <c r="E1" s="164"/>
    </row>
    <row r="2" spans="1:5" ht="12.75">
      <c r="A2" s="25"/>
      <c r="B2" s="152" t="s">
        <v>91</v>
      </c>
      <c r="C2" s="153"/>
      <c r="D2" s="153"/>
      <c r="E2" s="154"/>
    </row>
    <row r="3" spans="1:5" ht="12.75">
      <c r="A3" s="25"/>
      <c r="B3" s="91" t="s">
        <v>23</v>
      </c>
      <c r="C3" s="43" t="s">
        <v>17</v>
      </c>
      <c r="D3" s="159" t="s">
        <v>18</v>
      </c>
      <c r="E3" s="160"/>
    </row>
    <row r="4" spans="1:5" ht="12.75">
      <c r="A4" s="36"/>
      <c r="B4" s="2" t="s">
        <v>4</v>
      </c>
      <c r="C4" s="2" t="s">
        <v>4</v>
      </c>
      <c r="D4" s="2" t="s">
        <v>4</v>
      </c>
      <c r="E4" s="2" t="s">
        <v>149</v>
      </c>
    </row>
    <row r="5" spans="1:5" ht="88.5" customHeight="1" thickBot="1">
      <c r="A5" s="37" t="s">
        <v>16</v>
      </c>
      <c r="B5" s="4" t="s">
        <v>93</v>
      </c>
      <c r="C5" s="5" t="s">
        <v>105</v>
      </c>
      <c r="D5" s="5" t="s">
        <v>106</v>
      </c>
      <c r="E5" s="5" t="s">
        <v>150</v>
      </c>
    </row>
    <row r="6" spans="1:5" ht="13.5" thickBot="1">
      <c r="A6" s="13"/>
      <c r="B6" s="14"/>
      <c r="C6" s="14"/>
      <c r="D6" s="14"/>
      <c r="E6" s="15"/>
    </row>
    <row r="7" spans="1:5" ht="12.75">
      <c r="A7" s="59" t="s">
        <v>47</v>
      </c>
      <c r="B7" s="66">
        <v>365</v>
      </c>
      <c r="C7" s="67">
        <v>356</v>
      </c>
      <c r="D7" s="104">
        <v>357</v>
      </c>
      <c r="E7" s="49">
        <v>4</v>
      </c>
    </row>
    <row r="8" spans="1:5" ht="12.75">
      <c r="A8" s="60" t="s">
        <v>48</v>
      </c>
      <c r="B8" s="68">
        <v>438</v>
      </c>
      <c r="C8" s="69">
        <v>437</v>
      </c>
      <c r="D8" s="105">
        <v>431</v>
      </c>
      <c r="E8" s="50">
        <v>9</v>
      </c>
    </row>
    <row r="9" spans="1:5" ht="12.75">
      <c r="A9" s="60" t="s">
        <v>52</v>
      </c>
      <c r="B9" s="68">
        <v>267</v>
      </c>
      <c r="C9" s="69">
        <v>265</v>
      </c>
      <c r="D9" s="105">
        <v>272</v>
      </c>
      <c r="E9" s="50">
        <v>0</v>
      </c>
    </row>
    <row r="10" spans="1:5" ht="12.75">
      <c r="A10" s="60" t="s">
        <v>53</v>
      </c>
      <c r="B10" s="68">
        <v>230</v>
      </c>
      <c r="C10" s="69">
        <v>224</v>
      </c>
      <c r="D10" s="105">
        <v>221</v>
      </c>
      <c r="E10" s="50">
        <v>1</v>
      </c>
    </row>
    <row r="11" spans="1:5" ht="12.75">
      <c r="A11" s="107" t="s">
        <v>62</v>
      </c>
      <c r="B11" s="108">
        <v>155</v>
      </c>
      <c r="C11" s="109">
        <v>151</v>
      </c>
      <c r="D11" s="110">
        <v>153</v>
      </c>
      <c r="E11" s="111">
        <v>0</v>
      </c>
    </row>
    <row r="12" spans="1:5" ht="12.75">
      <c r="A12" s="61" t="s">
        <v>128</v>
      </c>
      <c r="B12" s="70">
        <v>290</v>
      </c>
      <c r="C12" s="71">
        <v>285</v>
      </c>
      <c r="D12" s="106">
        <v>287</v>
      </c>
      <c r="E12" s="51">
        <v>2</v>
      </c>
    </row>
    <row r="13" spans="1:5" ht="12.75">
      <c r="A13" s="58" t="s">
        <v>0</v>
      </c>
      <c r="B13" s="18">
        <f>SUM(B7:B12)</f>
        <v>1745</v>
      </c>
      <c r="C13" s="18">
        <f>SUM(C7:C12)</f>
        <v>1718</v>
      </c>
      <c r="D13" s="18">
        <f>SUM(D7:D12)</f>
        <v>1721</v>
      </c>
      <c r="E13" s="18">
        <f>SUM(E7:E12)</f>
        <v>16</v>
      </c>
    </row>
    <row r="14" spans="1:5" ht="12.75">
      <c r="A14" s="34"/>
      <c r="B14" s="44"/>
      <c r="C14" s="44"/>
      <c r="D14" s="44"/>
      <c r="E14" s="44"/>
    </row>
    <row r="15" spans="1:5" ht="12.75">
      <c r="A15" s="34"/>
      <c r="B15" s="44"/>
      <c r="C15" s="44"/>
      <c r="D15" s="44"/>
      <c r="E15" s="44"/>
    </row>
    <row r="16" spans="1:7" ht="12.75">
      <c r="A16" s="24"/>
      <c r="B16" s="162"/>
      <c r="C16" s="163"/>
      <c r="D16" s="163"/>
      <c r="E16" s="163"/>
      <c r="F16" s="163"/>
      <c r="G16" s="83"/>
    </row>
    <row r="17" spans="1:7" ht="12.75">
      <c r="A17" s="25"/>
      <c r="B17" s="152" t="s">
        <v>92</v>
      </c>
      <c r="C17" s="153"/>
      <c r="D17" s="153"/>
      <c r="E17" s="153"/>
      <c r="F17" s="153"/>
      <c r="G17" s="154"/>
    </row>
    <row r="18" spans="1:7" ht="12.75">
      <c r="A18" s="25"/>
      <c r="B18" s="152" t="s">
        <v>23</v>
      </c>
      <c r="C18" s="154"/>
      <c r="D18" s="73" t="s">
        <v>17</v>
      </c>
      <c r="E18" s="159" t="s">
        <v>18</v>
      </c>
      <c r="F18" s="161"/>
      <c r="G18" s="160"/>
    </row>
    <row r="19" spans="1:7" ht="12.75">
      <c r="A19" s="36"/>
      <c r="B19" s="2" t="s">
        <v>4</v>
      </c>
      <c r="C19" s="2" t="s">
        <v>149</v>
      </c>
      <c r="D19" s="2" t="s">
        <v>4</v>
      </c>
      <c r="E19" s="2" t="s">
        <v>4</v>
      </c>
      <c r="F19" s="2" t="s">
        <v>3</v>
      </c>
      <c r="G19" s="2" t="s">
        <v>123</v>
      </c>
    </row>
    <row r="20" spans="1:7" ht="88.5" customHeight="1" thickBot="1">
      <c r="A20" s="37" t="s">
        <v>16</v>
      </c>
      <c r="B20" s="4" t="s">
        <v>94</v>
      </c>
      <c r="C20" s="5" t="s">
        <v>151</v>
      </c>
      <c r="D20" s="5" t="s">
        <v>95</v>
      </c>
      <c r="E20" s="5" t="s">
        <v>107</v>
      </c>
      <c r="F20" s="5" t="s">
        <v>40</v>
      </c>
      <c r="G20" s="5" t="s">
        <v>129</v>
      </c>
    </row>
    <row r="21" spans="1:7" ht="13.5" thickBot="1">
      <c r="A21" s="112"/>
      <c r="B21" s="113"/>
      <c r="C21" s="113"/>
      <c r="D21" s="113"/>
      <c r="E21" s="113"/>
      <c r="F21" s="113"/>
      <c r="G21" s="114"/>
    </row>
    <row r="22" spans="1:7" ht="12.75">
      <c r="A22" s="1" t="s">
        <v>64</v>
      </c>
      <c r="B22" s="65">
        <v>274</v>
      </c>
      <c r="C22" s="99">
        <v>2</v>
      </c>
      <c r="D22" s="86">
        <v>278</v>
      </c>
      <c r="E22" s="64">
        <v>177</v>
      </c>
      <c r="F22" s="115">
        <v>190</v>
      </c>
      <c r="G22" s="116">
        <v>30</v>
      </c>
    </row>
    <row r="23" spans="1:7" ht="12.75">
      <c r="A23" s="1" t="s">
        <v>65</v>
      </c>
      <c r="B23" s="65">
        <v>275</v>
      </c>
      <c r="C23" s="99">
        <v>4</v>
      </c>
      <c r="D23" s="86">
        <v>282</v>
      </c>
      <c r="E23" s="117">
        <v>193</v>
      </c>
      <c r="F23" s="118">
        <v>167</v>
      </c>
      <c r="G23" s="119">
        <v>30</v>
      </c>
    </row>
    <row r="24" spans="1:7" ht="12.75">
      <c r="A24" s="1" t="s">
        <v>66</v>
      </c>
      <c r="B24" s="65">
        <v>340</v>
      </c>
      <c r="C24" s="99">
        <v>0</v>
      </c>
      <c r="D24" s="86">
        <v>347</v>
      </c>
      <c r="E24" s="117">
        <v>198</v>
      </c>
      <c r="F24" s="118">
        <v>203</v>
      </c>
      <c r="G24" s="119">
        <v>26</v>
      </c>
    </row>
    <row r="25" spans="1:7" ht="12.75">
      <c r="A25" s="1" t="s">
        <v>67</v>
      </c>
      <c r="B25" s="65">
        <v>272</v>
      </c>
      <c r="C25" s="99">
        <v>0</v>
      </c>
      <c r="D25" s="86">
        <v>283</v>
      </c>
      <c r="E25" s="117">
        <v>203</v>
      </c>
      <c r="F25" s="118">
        <v>155</v>
      </c>
      <c r="G25" s="119">
        <v>27</v>
      </c>
    </row>
    <row r="26" spans="1:7" ht="12.75">
      <c r="A26" s="1" t="s">
        <v>68</v>
      </c>
      <c r="B26" s="65">
        <v>347</v>
      </c>
      <c r="C26" s="99">
        <v>1</v>
      </c>
      <c r="D26" s="86">
        <v>368</v>
      </c>
      <c r="E26" s="117">
        <v>260</v>
      </c>
      <c r="F26" s="118">
        <v>140</v>
      </c>
      <c r="G26" s="119">
        <v>30</v>
      </c>
    </row>
    <row r="27" spans="1:7" ht="12.75">
      <c r="A27" s="1" t="s">
        <v>69</v>
      </c>
      <c r="B27" s="65">
        <v>383</v>
      </c>
      <c r="C27" s="99">
        <v>1</v>
      </c>
      <c r="D27" s="86">
        <v>390</v>
      </c>
      <c r="E27" s="117">
        <v>305</v>
      </c>
      <c r="F27" s="118">
        <v>132</v>
      </c>
      <c r="G27" s="119">
        <v>12</v>
      </c>
    </row>
    <row r="28" spans="1:7" ht="12.75">
      <c r="A28" s="1" t="s">
        <v>70</v>
      </c>
      <c r="B28" s="65">
        <v>324</v>
      </c>
      <c r="C28" s="99">
        <v>2</v>
      </c>
      <c r="D28" s="86">
        <v>337</v>
      </c>
      <c r="E28" s="117">
        <v>216</v>
      </c>
      <c r="F28" s="118">
        <v>156</v>
      </c>
      <c r="G28" s="119">
        <v>20</v>
      </c>
    </row>
    <row r="29" spans="1:7" ht="12.75">
      <c r="A29" s="1" t="s">
        <v>71</v>
      </c>
      <c r="B29" s="65">
        <v>315</v>
      </c>
      <c r="C29" s="99">
        <v>3</v>
      </c>
      <c r="D29" s="86">
        <v>323</v>
      </c>
      <c r="E29" s="117">
        <v>246</v>
      </c>
      <c r="F29" s="118">
        <v>138</v>
      </c>
      <c r="G29" s="119">
        <v>13</v>
      </c>
    </row>
    <row r="30" spans="1:7" ht="12.75">
      <c r="A30" s="1" t="s">
        <v>72</v>
      </c>
      <c r="B30" s="65">
        <v>425</v>
      </c>
      <c r="C30" s="99">
        <v>2</v>
      </c>
      <c r="D30" s="86">
        <v>435</v>
      </c>
      <c r="E30" s="117">
        <v>298</v>
      </c>
      <c r="F30" s="118">
        <v>206</v>
      </c>
      <c r="G30" s="119">
        <v>35</v>
      </c>
    </row>
    <row r="31" spans="1:7" ht="12.75">
      <c r="A31" s="1" t="s">
        <v>73</v>
      </c>
      <c r="B31" s="65">
        <v>281</v>
      </c>
      <c r="C31" s="99">
        <v>1</v>
      </c>
      <c r="D31" s="86">
        <v>283</v>
      </c>
      <c r="E31" s="117">
        <v>215</v>
      </c>
      <c r="F31" s="118">
        <v>121</v>
      </c>
      <c r="G31" s="119">
        <v>19</v>
      </c>
    </row>
    <row r="32" spans="1:7" ht="12.75">
      <c r="A32" s="1" t="s">
        <v>74</v>
      </c>
      <c r="B32" s="65">
        <v>359</v>
      </c>
      <c r="C32" s="99">
        <v>0</v>
      </c>
      <c r="D32" s="86">
        <v>358</v>
      </c>
      <c r="E32" s="117">
        <v>247</v>
      </c>
      <c r="F32" s="118">
        <v>149</v>
      </c>
      <c r="G32" s="119">
        <v>22</v>
      </c>
    </row>
    <row r="33" spans="1:7" ht="12.75">
      <c r="A33" s="1" t="s">
        <v>75</v>
      </c>
      <c r="B33" s="65">
        <v>315</v>
      </c>
      <c r="C33" s="99">
        <v>3</v>
      </c>
      <c r="D33" s="86">
        <v>322</v>
      </c>
      <c r="E33" s="117">
        <v>262</v>
      </c>
      <c r="F33" s="118">
        <v>135</v>
      </c>
      <c r="G33" s="119">
        <v>26</v>
      </c>
    </row>
    <row r="34" spans="1:7" ht="12.75">
      <c r="A34" s="1" t="s">
        <v>76</v>
      </c>
      <c r="B34" s="65">
        <v>389</v>
      </c>
      <c r="C34" s="99">
        <v>2</v>
      </c>
      <c r="D34" s="86">
        <v>397</v>
      </c>
      <c r="E34" s="117">
        <v>261</v>
      </c>
      <c r="F34" s="118">
        <v>167</v>
      </c>
      <c r="G34" s="119">
        <v>32</v>
      </c>
    </row>
    <row r="35" spans="1:7" ht="12.75">
      <c r="A35" s="1" t="s">
        <v>77</v>
      </c>
      <c r="B35" s="65">
        <v>342</v>
      </c>
      <c r="C35" s="99">
        <v>2</v>
      </c>
      <c r="D35" s="86">
        <v>349</v>
      </c>
      <c r="E35" s="117">
        <v>239</v>
      </c>
      <c r="F35" s="118">
        <v>173</v>
      </c>
      <c r="G35" s="119">
        <v>38</v>
      </c>
    </row>
    <row r="36" spans="1:7" ht="12.75">
      <c r="A36" s="1" t="s">
        <v>78</v>
      </c>
      <c r="B36" s="65">
        <v>187</v>
      </c>
      <c r="C36" s="99">
        <v>1</v>
      </c>
      <c r="D36" s="86">
        <v>188</v>
      </c>
      <c r="E36" s="117">
        <v>150</v>
      </c>
      <c r="F36" s="118">
        <v>67</v>
      </c>
      <c r="G36" s="119">
        <v>24</v>
      </c>
    </row>
    <row r="37" spans="1:7" ht="12.75">
      <c r="A37" s="1" t="s">
        <v>79</v>
      </c>
      <c r="B37" s="65">
        <v>224</v>
      </c>
      <c r="C37" s="99">
        <v>2</v>
      </c>
      <c r="D37" s="86">
        <v>224</v>
      </c>
      <c r="E37" s="117">
        <v>144</v>
      </c>
      <c r="F37" s="118">
        <v>116</v>
      </c>
      <c r="G37" s="119">
        <v>16</v>
      </c>
    </row>
    <row r="38" spans="1:7" ht="12.75">
      <c r="A38" s="1" t="s">
        <v>80</v>
      </c>
      <c r="B38" s="65">
        <v>264</v>
      </c>
      <c r="C38" s="99">
        <v>4</v>
      </c>
      <c r="D38" s="86">
        <v>270</v>
      </c>
      <c r="E38" s="117">
        <v>181</v>
      </c>
      <c r="F38" s="118">
        <v>108</v>
      </c>
      <c r="G38" s="119">
        <v>23</v>
      </c>
    </row>
    <row r="39" spans="1:7" ht="12.75">
      <c r="A39" s="1" t="s">
        <v>81</v>
      </c>
      <c r="B39" s="65">
        <v>332</v>
      </c>
      <c r="C39" s="99">
        <v>2</v>
      </c>
      <c r="D39" s="86">
        <v>334</v>
      </c>
      <c r="E39" s="117">
        <v>257</v>
      </c>
      <c r="F39" s="118">
        <v>137</v>
      </c>
      <c r="G39" s="119">
        <v>21</v>
      </c>
    </row>
    <row r="40" spans="1:7" ht="12.75">
      <c r="A40" s="1" t="s">
        <v>82</v>
      </c>
      <c r="B40" s="65">
        <v>327</v>
      </c>
      <c r="C40" s="99">
        <v>1</v>
      </c>
      <c r="D40" s="86">
        <v>324</v>
      </c>
      <c r="E40" s="117">
        <v>252</v>
      </c>
      <c r="F40" s="118">
        <v>143</v>
      </c>
      <c r="G40" s="119">
        <v>17</v>
      </c>
    </row>
    <row r="41" spans="1:7" ht="12.75">
      <c r="A41" s="1" t="s">
        <v>83</v>
      </c>
      <c r="B41" s="65">
        <v>651</v>
      </c>
      <c r="C41" s="99">
        <v>2</v>
      </c>
      <c r="D41" s="86">
        <v>662</v>
      </c>
      <c r="E41" s="117">
        <v>468</v>
      </c>
      <c r="F41" s="118">
        <v>277</v>
      </c>
      <c r="G41" s="119">
        <v>26</v>
      </c>
    </row>
    <row r="42" spans="1:7" ht="12.75">
      <c r="A42" s="1" t="s">
        <v>85</v>
      </c>
      <c r="B42" s="65">
        <v>260</v>
      </c>
      <c r="C42" s="99">
        <v>2</v>
      </c>
      <c r="D42" s="86">
        <v>263</v>
      </c>
      <c r="E42" s="117">
        <v>185</v>
      </c>
      <c r="F42" s="118">
        <v>106</v>
      </c>
      <c r="G42" s="119">
        <v>22</v>
      </c>
    </row>
    <row r="43" spans="1:7" ht="12.75">
      <c r="A43" s="1" t="s">
        <v>86</v>
      </c>
      <c r="B43" s="65">
        <v>270</v>
      </c>
      <c r="C43" s="99">
        <v>2</v>
      </c>
      <c r="D43" s="86">
        <v>272</v>
      </c>
      <c r="E43" s="117">
        <v>202</v>
      </c>
      <c r="F43" s="118">
        <v>87</v>
      </c>
      <c r="G43" s="119">
        <v>13</v>
      </c>
    </row>
    <row r="44" spans="1:7" ht="12.75">
      <c r="A44" s="1" t="s">
        <v>87</v>
      </c>
      <c r="B44" s="120">
        <v>340</v>
      </c>
      <c r="C44" s="121">
        <v>1</v>
      </c>
      <c r="D44" s="86">
        <v>348</v>
      </c>
      <c r="E44" s="122">
        <v>267</v>
      </c>
      <c r="F44" s="123">
        <v>113</v>
      </c>
      <c r="G44" s="124">
        <v>10</v>
      </c>
    </row>
    <row r="45" spans="1:7" ht="12.75">
      <c r="A45" s="1" t="s">
        <v>130</v>
      </c>
      <c r="B45" s="125">
        <v>3051</v>
      </c>
      <c r="C45" s="126">
        <v>27</v>
      </c>
      <c r="D45" s="86">
        <v>3167</v>
      </c>
      <c r="E45" s="127">
        <v>2476</v>
      </c>
      <c r="F45" s="128">
        <v>1734</v>
      </c>
      <c r="G45" s="129">
        <v>136</v>
      </c>
    </row>
    <row r="46" spans="1:7" ht="12.75">
      <c r="A46" s="130" t="s">
        <v>0</v>
      </c>
      <c r="B46" s="131">
        <f aca="true" t="shared" si="0" ref="B46:G46">SUM(B22:B45)</f>
        <v>10547</v>
      </c>
      <c r="C46" s="131">
        <f>SUM(C22:C45)</f>
        <v>67</v>
      </c>
      <c r="D46" s="131">
        <f t="shared" si="0"/>
        <v>10804</v>
      </c>
      <c r="E46" s="131">
        <f t="shared" si="0"/>
        <v>7902</v>
      </c>
      <c r="F46" s="131">
        <f>SUM(F22:F45)</f>
        <v>5120</v>
      </c>
      <c r="G46" s="131">
        <f t="shared" si="0"/>
        <v>668</v>
      </c>
    </row>
  </sheetData>
  <sheetProtection selectLockedCells="1"/>
  <mergeCells count="7">
    <mergeCell ref="D3:E3"/>
    <mergeCell ref="B18:C18"/>
    <mergeCell ref="E18:G18"/>
    <mergeCell ref="B17:G17"/>
    <mergeCell ref="B1:E1"/>
    <mergeCell ref="B2:E2"/>
    <mergeCell ref="B16:F16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4" width="8.7109375" style="11" customWidth="1"/>
    <col min="5" max="16384" width="9.140625" style="11" customWidth="1"/>
  </cols>
  <sheetData>
    <row r="1" spans="1:4" ht="12.75">
      <c r="A1" s="24"/>
      <c r="B1" s="162"/>
      <c r="C1" s="163"/>
      <c r="D1" s="164"/>
    </row>
    <row r="2" spans="1:4" ht="12.75">
      <c r="A2" s="25"/>
      <c r="B2" s="152" t="s">
        <v>45</v>
      </c>
      <c r="C2" s="153"/>
      <c r="D2" s="154"/>
    </row>
    <row r="3" spans="1:4" ht="12.75">
      <c r="A3" s="25"/>
      <c r="B3" s="91" t="s">
        <v>23</v>
      </c>
      <c r="C3" s="135" t="s">
        <v>17</v>
      </c>
      <c r="D3" s="136" t="s">
        <v>18</v>
      </c>
    </row>
    <row r="4" spans="1:4" ht="12.75">
      <c r="A4" s="36"/>
      <c r="B4" s="2" t="s">
        <v>4</v>
      </c>
      <c r="C4" s="2" t="s">
        <v>4</v>
      </c>
      <c r="D4" s="2" t="s">
        <v>4</v>
      </c>
    </row>
    <row r="5" spans="1:4" ht="88.5" customHeight="1" thickBot="1">
      <c r="A5" s="37" t="s">
        <v>16</v>
      </c>
      <c r="B5" s="4" t="s">
        <v>96</v>
      </c>
      <c r="C5" s="5" t="s">
        <v>108</v>
      </c>
      <c r="D5" s="5" t="s">
        <v>97</v>
      </c>
    </row>
    <row r="6" spans="1:4" ht="13.5" thickBot="1">
      <c r="A6" s="13"/>
      <c r="B6" s="14"/>
      <c r="C6" s="14"/>
      <c r="D6" s="15"/>
    </row>
    <row r="7" spans="1:4" ht="12.75">
      <c r="A7" s="59" t="s">
        <v>49</v>
      </c>
      <c r="B7" s="66">
        <v>339</v>
      </c>
      <c r="C7" s="49">
        <v>342</v>
      </c>
      <c r="D7" s="49">
        <v>348</v>
      </c>
    </row>
    <row r="8" spans="1:4" ht="12.75">
      <c r="A8" s="62" t="s">
        <v>50</v>
      </c>
      <c r="B8" s="68">
        <v>265</v>
      </c>
      <c r="C8" s="50">
        <v>267</v>
      </c>
      <c r="D8" s="50">
        <v>267</v>
      </c>
    </row>
    <row r="9" spans="1:4" ht="12.75">
      <c r="A9" s="62" t="s">
        <v>51</v>
      </c>
      <c r="B9" s="68">
        <v>337</v>
      </c>
      <c r="C9" s="50">
        <v>334</v>
      </c>
      <c r="D9" s="50">
        <v>337</v>
      </c>
    </row>
    <row r="10" spans="1:4" ht="12.75">
      <c r="A10" s="62" t="s">
        <v>54</v>
      </c>
      <c r="B10" s="68">
        <v>442</v>
      </c>
      <c r="C10" s="50">
        <v>433</v>
      </c>
      <c r="D10" s="50">
        <v>440</v>
      </c>
    </row>
    <row r="11" spans="1:4" ht="12.75">
      <c r="A11" s="62" t="s">
        <v>55</v>
      </c>
      <c r="B11" s="68">
        <v>388</v>
      </c>
      <c r="C11" s="50">
        <v>388</v>
      </c>
      <c r="D11" s="50">
        <v>390</v>
      </c>
    </row>
    <row r="12" spans="1:4" ht="12.75">
      <c r="A12" s="62" t="s">
        <v>56</v>
      </c>
      <c r="B12" s="68">
        <v>415</v>
      </c>
      <c r="C12" s="50">
        <v>413</v>
      </c>
      <c r="D12" s="50">
        <v>420</v>
      </c>
    </row>
    <row r="13" spans="1:4" ht="12.75">
      <c r="A13" s="62" t="s">
        <v>57</v>
      </c>
      <c r="B13" s="68">
        <v>396</v>
      </c>
      <c r="C13" s="50">
        <v>395</v>
      </c>
      <c r="D13" s="50">
        <v>391</v>
      </c>
    </row>
    <row r="14" spans="1:4" ht="12.75">
      <c r="A14" s="62" t="s">
        <v>58</v>
      </c>
      <c r="B14" s="68">
        <v>270</v>
      </c>
      <c r="C14" s="50">
        <v>270</v>
      </c>
      <c r="D14" s="50">
        <v>271</v>
      </c>
    </row>
    <row r="15" spans="1:4" ht="12.75">
      <c r="A15" s="62" t="s">
        <v>59</v>
      </c>
      <c r="B15" s="68">
        <v>425</v>
      </c>
      <c r="C15" s="50">
        <v>430</v>
      </c>
      <c r="D15" s="50">
        <v>428</v>
      </c>
    </row>
    <row r="16" spans="1:4" ht="12.75">
      <c r="A16" s="62" t="s">
        <v>60</v>
      </c>
      <c r="B16" s="68">
        <v>358</v>
      </c>
      <c r="C16" s="50">
        <v>356</v>
      </c>
      <c r="D16" s="50">
        <v>355</v>
      </c>
    </row>
    <row r="17" spans="1:4" ht="12.75">
      <c r="A17" s="62" t="s">
        <v>61</v>
      </c>
      <c r="B17" s="68">
        <v>492</v>
      </c>
      <c r="C17" s="50">
        <v>495</v>
      </c>
      <c r="D17" s="50">
        <v>497</v>
      </c>
    </row>
    <row r="18" spans="1:4" ht="12.75">
      <c r="A18" s="62" t="s">
        <v>84</v>
      </c>
      <c r="B18" s="68">
        <v>377</v>
      </c>
      <c r="C18" s="50">
        <v>382</v>
      </c>
      <c r="D18" s="50">
        <v>381</v>
      </c>
    </row>
    <row r="19" spans="1:4" ht="12.75">
      <c r="A19" s="62" t="s">
        <v>63</v>
      </c>
      <c r="B19" s="68">
        <v>210</v>
      </c>
      <c r="C19" s="50">
        <v>210</v>
      </c>
      <c r="D19" s="50">
        <v>207</v>
      </c>
    </row>
    <row r="20" spans="1:4" ht="12.75">
      <c r="A20" s="62" t="s">
        <v>88</v>
      </c>
      <c r="B20" s="68">
        <v>308</v>
      </c>
      <c r="C20" s="50">
        <v>304</v>
      </c>
      <c r="D20" s="50">
        <v>305</v>
      </c>
    </row>
    <row r="21" spans="1:4" ht="12.75">
      <c r="A21" s="62" t="s">
        <v>89</v>
      </c>
      <c r="B21" s="68">
        <v>325</v>
      </c>
      <c r="C21" s="50">
        <v>331</v>
      </c>
      <c r="D21" s="50">
        <v>325</v>
      </c>
    </row>
    <row r="22" spans="1:4" ht="12.75">
      <c r="A22" s="62" t="s">
        <v>90</v>
      </c>
      <c r="B22" s="68">
        <v>313</v>
      </c>
      <c r="C22" s="50">
        <v>309</v>
      </c>
      <c r="D22" s="50">
        <v>308</v>
      </c>
    </row>
    <row r="23" spans="1:4" ht="12.75">
      <c r="A23" s="60" t="s">
        <v>122</v>
      </c>
      <c r="B23" s="68">
        <v>1582</v>
      </c>
      <c r="C23" s="51">
        <v>1571</v>
      </c>
      <c r="D23" s="51">
        <v>1577</v>
      </c>
    </row>
    <row r="24" spans="1:4" ht="12.75">
      <c r="A24" s="58" t="s">
        <v>0</v>
      </c>
      <c r="B24" s="18">
        <f>SUM(B7:B23)</f>
        <v>7242</v>
      </c>
      <c r="C24" s="18">
        <f>SUM(C7:C23)</f>
        <v>7230</v>
      </c>
      <c r="D24" s="18">
        <f>SUM(D7:D23)</f>
        <v>7247</v>
      </c>
    </row>
  </sheetData>
  <sheetProtection selectLockedCells="1"/>
  <mergeCells count="2">
    <mergeCell ref="B1:D1"/>
    <mergeCell ref="B2:D2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140625" style="17" customWidth="1"/>
    <col min="2" max="2" width="9.57421875" style="11" customWidth="1"/>
    <col min="3" max="3" width="8.7109375" style="11" customWidth="1"/>
    <col min="4" max="4" width="11.57421875" style="11" bestFit="1" customWidth="1"/>
    <col min="5" max="5" width="12.57421875" style="11" customWidth="1"/>
    <col min="6" max="6" width="9.28125" style="11" bestFit="1" customWidth="1"/>
    <col min="7" max="7" width="8.7109375" style="11" customWidth="1"/>
    <col min="8" max="8" width="9.7109375" style="11" bestFit="1" customWidth="1"/>
    <col min="9" max="9" width="10.7109375" style="11" bestFit="1" customWidth="1"/>
    <col min="10" max="10" width="10.421875" style="11" bestFit="1" customWidth="1"/>
    <col min="11" max="11" width="9.7109375" style="11" bestFit="1" customWidth="1"/>
    <col min="12" max="12" width="13.28125" style="11" bestFit="1" customWidth="1"/>
    <col min="13" max="13" width="10.00390625" style="11" bestFit="1" customWidth="1"/>
    <col min="14" max="16384" width="9.140625" style="11" customWidth="1"/>
  </cols>
  <sheetData>
    <row r="1" spans="1:7" ht="12.75">
      <c r="A1" s="24"/>
      <c r="B1" s="145" t="s">
        <v>27</v>
      </c>
      <c r="C1" s="145"/>
      <c r="D1" s="46" t="s">
        <v>30</v>
      </c>
      <c r="E1" s="46"/>
      <c r="F1" s="46"/>
      <c r="G1" s="75"/>
    </row>
    <row r="2" spans="1:7" s="26" customFormat="1" ht="12.75">
      <c r="A2" s="25"/>
      <c r="B2" s="146" t="s">
        <v>28</v>
      </c>
      <c r="C2" s="147"/>
      <c r="D2" s="45" t="s">
        <v>29</v>
      </c>
      <c r="E2" s="45" t="s">
        <v>27</v>
      </c>
      <c r="F2" s="45" t="s">
        <v>27</v>
      </c>
      <c r="G2" s="42" t="s">
        <v>27</v>
      </c>
    </row>
    <row r="3" spans="1:7" s="26" customFormat="1" ht="12.75">
      <c r="A3" s="25"/>
      <c r="B3" s="91" t="s">
        <v>43</v>
      </c>
      <c r="C3" s="43" t="s">
        <v>112</v>
      </c>
      <c r="D3" s="38" t="s">
        <v>19</v>
      </c>
      <c r="E3" s="38" t="s">
        <v>11</v>
      </c>
      <c r="F3" s="38" t="s">
        <v>31</v>
      </c>
      <c r="G3" s="76" t="s">
        <v>32</v>
      </c>
    </row>
    <row r="4" spans="1:7" ht="12.75">
      <c r="A4" s="36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</row>
    <row r="5" spans="1:7" s="12" customFormat="1" ht="96.75" customHeight="1" thickBot="1">
      <c r="A5" s="37" t="s">
        <v>16</v>
      </c>
      <c r="B5" s="4" t="s">
        <v>111</v>
      </c>
      <c r="C5" s="4" t="s">
        <v>113</v>
      </c>
      <c r="D5" s="4" t="s">
        <v>114</v>
      </c>
      <c r="E5" s="5" t="s">
        <v>115</v>
      </c>
      <c r="F5" s="5" t="s">
        <v>116</v>
      </c>
      <c r="G5" s="4" t="s">
        <v>117</v>
      </c>
    </row>
    <row r="6" spans="1:7" s="16" customFormat="1" ht="13.5" customHeight="1" thickBot="1">
      <c r="A6" s="13"/>
      <c r="B6" s="14"/>
      <c r="C6" s="14"/>
      <c r="D6" s="41"/>
      <c r="E6" s="14"/>
      <c r="F6" s="14"/>
      <c r="G6" s="15"/>
    </row>
    <row r="7" spans="1:7" s="16" customFormat="1" ht="12.75">
      <c r="A7" s="1" t="s">
        <v>47</v>
      </c>
      <c r="B7" s="30">
        <v>360</v>
      </c>
      <c r="C7" s="19">
        <v>363</v>
      </c>
      <c r="D7" s="64">
        <v>374</v>
      </c>
      <c r="E7" s="30">
        <v>370</v>
      </c>
      <c r="F7" s="30">
        <v>369</v>
      </c>
      <c r="G7" s="19">
        <v>372</v>
      </c>
    </row>
    <row r="8" spans="1:7" s="16" customFormat="1" ht="12.75">
      <c r="A8" s="1" t="s">
        <v>48</v>
      </c>
      <c r="B8" s="32">
        <v>431</v>
      </c>
      <c r="C8" s="22">
        <v>432</v>
      </c>
      <c r="D8" s="65">
        <v>446</v>
      </c>
      <c r="E8" s="32">
        <v>442</v>
      </c>
      <c r="F8" s="32">
        <v>436</v>
      </c>
      <c r="G8" s="22">
        <v>437</v>
      </c>
    </row>
    <row r="9" spans="1:7" s="16" customFormat="1" ht="12.75">
      <c r="A9" s="1" t="s">
        <v>49</v>
      </c>
      <c r="B9" s="32">
        <v>350</v>
      </c>
      <c r="C9" s="22">
        <v>350</v>
      </c>
      <c r="D9" s="65">
        <v>350</v>
      </c>
      <c r="E9" s="32">
        <v>348</v>
      </c>
      <c r="F9" s="32">
        <v>348</v>
      </c>
      <c r="G9" s="22">
        <v>349</v>
      </c>
    </row>
    <row r="10" spans="1:7" s="16" customFormat="1" ht="12.75">
      <c r="A10" s="1" t="s">
        <v>50</v>
      </c>
      <c r="B10" s="32">
        <v>268</v>
      </c>
      <c r="C10" s="22">
        <v>267</v>
      </c>
      <c r="D10" s="65">
        <v>271</v>
      </c>
      <c r="E10" s="32">
        <v>270</v>
      </c>
      <c r="F10" s="32">
        <v>266</v>
      </c>
      <c r="G10" s="22">
        <v>267</v>
      </c>
    </row>
    <row r="11" spans="1:7" s="16" customFormat="1" ht="12.75">
      <c r="A11" s="1" t="s">
        <v>51</v>
      </c>
      <c r="B11" s="32">
        <v>337</v>
      </c>
      <c r="C11" s="22">
        <v>338</v>
      </c>
      <c r="D11" s="65">
        <v>345</v>
      </c>
      <c r="E11" s="32">
        <v>343</v>
      </c>
      <c r="F11" s="32">
        <v>338</v>
      </c>
      <c r="G11" s="22">
        <v>347</v>
      </c>
    </row>
    <row r="12" spans="1:7" s="16" customFormat="1" ht="12.75">
      <c r="A12" s="1" t="s">
        <v>52</v>
      </c>
      <c r="B12" s="32">
        <v>254</v>
      </c>
      <c r="C12" s="22">
        <v>266</v>
      </c>
      <c r="D12" s="65">
        <v>268</v>
      </c>
      <c r="E12" s="32">
        <v>264</v>
      </c>
      <c r="F12" s="32">
        <v>257</v>
      </c>
      <c r="G12" s="22">
        <v>263</v>
      </c>
    </row>
    <row r="13" spans="1:7" s="16" customFormat="1" ht="12.75">
      <c r="A13" s="1" t="s">
        <v>53</v>
      </c>
      <c r="B13" s="32">
        <v>217</v>
      </c>
      <c r="C13" s="22">
        <v>234</v>
      </c>
      <c r="D13" s="65">
        <v>235</v>
      </c>
      <c r="E13" s="32">
        <v>231</v>
      </c>
      <c r="F13" s="32">
        <v>230</v>
      </c>
      <c r="G13" s="22">
        <v>233</v>
      </c>
    </row>
    <row r="14" spans="1:7" s="16" customFormat="1" ht="12.75">
      <c r="A14" s="1" t="s">
        <v>54</v>
      </c>
      <c r="B14" s="32">
        <v>442</v>
      </c>
      <c r="C14" s="22">
        <v>442</v>
      </c>
      <c r="D14" s="65">
        <v>448</v>
      </c>
      <c r="E14" s="32">
        <v>443</v>
      </c>
      <c r="F14" s="32">
        <v>439</v>
      </c>
      <c r="G14" s="22">
        <v>447</v>
      </c>
    </row>
    <row r="15" spans="1:7" s="16" customFormat="1" ht="12.75">
      <c r="A15" s="1" t="s">
        <v>55</v>
      </c>
      <c r="B15" s="32">
        <v>389</v>
      </c>
      <c r="C15" s="22">
        <v>392</v>
      </c>
      <c r="D15" s="65">
        <v>397</v>
      </c>
      <c r="E15" s="32">
        <v>392</v>
      </c>
      <c r="F15" s="32">
        <v>390</v>
      </c>
      <c r="G15" s="22">
        <v>392</v>
      </c>
    </row>
    <row r="16" spans="1:7" s="16" customFormat="1" ht="12.75">
      <c r="A16" s="1" t="s">
        <v>56</v>
      </c>
      <c r="B16" s="32">
        <v>417</v>
      </c>
      <c r="C16" s="22">
        <v>416</v>
      </c>
      <c r="D16" s="65">
        <v>424</v>
      </c>
      <c r="E16" s="32">
        <v>416</v>
      </c>
      <c r="F16" s="32">
        <v>413</v>
      </c>
      <c r="G16" s="22">
        <v>420</v>
      </c>
    </row>
    <row r="17" spans="1:7" s="16" customFormat="1" ht="12.75">
      <c r="A17" s="1" t="s">
        <v>57</v>
      </c>
      <c r="B17" s="32">
        <v>399</v>
      </c>
      <c r="C17" s="22">
        <v>396</v>
      </c>
      <c r="D17" s="65">
        <v>405</v>
      </c>
      <c r="E17" s="32">
        <v>401</v>
      </c>
      <c r="F17" s="32">
        <v>394</v>
      </c>
      <c r="G17" s="22">
        <v>391</v>
      </c>
    </row>
    <row r="18" spans="1:7" s="16" customFormat="1" ht="12.75">
      <c r="A18" s="1" t="s">
        <v>58</v>
      </c>
      <c r="B18" s="32">
        <v>272</v>
      </c>
      <c r="C18" s="22">
        <v>270</v>
      </c>
      <c r="D18" s="65">
        <v>268</v>
      </c>
      <c r="E18" s="32">
        <v>270</v>
      </c>
      <c r="F18" s="32">
        <v>269</v>
      </c>
      <c r="G18" s="22">
        <v>267</v>
      </c>
    </row>
    <row r="19" spans="1:7" s="16" customFormat="1" ht="12.75">
      <c r="A19" s="1" t="s">
        <v>59</v>
      </c>
      <c r="B19" s="32">
        <v>427</v>
      </c>
      <c r="C19" s="22">
        <v>427</v>
      </c>
      <c r="D19" s="65">
        <v>429</v>
      </c>
      <c r="E19" s="32">
        <v>423</v>
      </c>
      <c r="F19" s="32">
        <v>416</v>
      </c>
      <c r="G19" s="22">
        <v>424</v>
      </c>
    </row>
    <row r="20" spans="1:7" s="16" customFormat="1" ht="12.75">
      <c r="A20" s="1" t="s">
        <v>60</v>
      </c>
      <c r="B20" s="32">
        <v>354</v>
      </c>
      <c r="C20" s="22">
        <v>356</v>
      </c>
      <c r="D20" s="65">
        <v>358</v>
      </c>
      <c r="E20" s="32">
        <v>351</v>
      </c>
      <c r="F20" s="32">
        <v>349</v>
      </c>
      <c r="G20" s="22">
        <v>353</v>
      </c>
    </row>
    <row r="21" spans="1:7" s="16" customFormat="1" ht="12.75">
      <c r="A21" s="1" t="s">
        <v>61</v>
      </c>
      <c r="B21" s="32">
        <v>496</v>
      </c>
      <c r="C21" s="22">
        <v>496</v>
      </c>
      <c r="D21" s="65">
        <v>500</v>
      </c>
      <c r="E21" s="32">
        <v>496</v>
      </c>
      <c r="F21" s="32">
        <v>494</v>
      </c>
      <c r="G21" s="22">
        <v>495</v>
      </c>
    </row>
    <row r="22" spans="1:7" s="16" customFormat="1" ht="12.75">
      <c r="A22" s="1" t="s">
        <v>84</v>
      </c>
      <c r="B22" s="32">
        <v>379</v>
      </c>
      <c r="C22" s="22">
        <v>378</v>
      </c>
      <c r="D22" s="65">
        <v>390</v>
      </c>
      <c r="E22" s="32">
        <v>385</v>
      </c>
      <c r="F22" s="32">
        <v>381</v>
      </c>
      <c r="G22" s="22">
        <v>387</v>
      </c>
    </row>
    <row r="23" spans="1:7" s="16" customFormat="1" ht="12.75">
      <c r="A23" s="1" t="s">
        <v>62</v>
      </c>
      <c r="B23" s="32">
        <v>155</v>
      </c>
      <c r="C23" s="22">
        <v>155</v>
      </c>
      <c r="D23" s="65">
        <v>150</v>
      </c>
      <c r="E23" s="32">
        <v>153</v>
      </c>
      <c r="F23" s="32">
        <v>152</v>
      </c>
      <c r="G23" s="22">
        <v>153</v>
      </c>
    </row>
    <row r="24" spans="1:7" s="16" customFormat="1" ht="12.75">
      <c r="A24" s="1" t="s">
        <v>63</v>
      </c>
      <c r="B24" s="32">
        <v>198</v>
      </c>
      <c r="C24" s="22">
        <v>215</v>
      </c>
      <c r="D24" s="65">
        <v>212</v>
      </c>
      <c r="E24" s="32">
        <v>211</v>
      </c>
      <c r="F24" s="32">
        <v>208</v>
      </c>
      <c r="G24" s="22">
        <v>212</v>
      </c>
    </row>
    <row r="25" spans="1:7" s="16" customFormat="1" ht="12.75">
      <c r="A25" s="1" t="s">
        <v>64</v>
      </c>
      <c r="B25" s="32">
        <v>282</v>
      </c>
      <c r="C25" s="22">
        <v>285</v>
      </c>
      <c r="D25" s="65">
        <v>295</v>
      </c>
      <c r="E25" s="32">
        <v>280</v>
      </c>
      <c r="F25" s="32">
        <v>283</v>
      </c>
      <c r="G25" s="22">
        <v>289</v>
      </c>
    </row>
    <row r="26" spans="1:7" s="16" customFormat="1" ht="12.75">
      <c r="A26" s="1" t="s">
        <v>65</v>
      </c>
      <c r="B26" s="32">
        <v>292</v>
      </c>
      <c r="C26" s="22">
        <v>294</v>
      </c>
      <c r="D26" s="65">
        <v>304</v>
      </c>
      <c r="E26" s="32">
        <v>299</v>
      </c>
      <c r="F26" s="32">
        <v>297</v>
      </c>
      <c r="G26" s="22">
        <v>309</v>
      </c>
    </row>
    <row r="27" spans="1:7" s="16" customFormat="1" ht="12.75">
      <c r="A27" s="1" t="s">
        <v>66</v>
      </c>
      <c r="B27" s="77">
        <v>359</v>
      </c>
      <c r="C27" s="22">
        <v>358</v>
      </c>
      <c r="D27" s="65">
        <v>370</v>
      </c>
      <c r="E27" s="32">
        <v>362</v>
      </c>
      <c r="F27" s="32">
        <v>357</v>
      </c>
      <c r="G27" s="22">
        <v>364</v>
      </c>
    </row>
    <row r="28" spans="1:7" s="16" customFormat="1" ht="12.75">
      <c r="A28" s="1" t="s">
        <v>67</v>
      </c>
      <c r="B28" s="32">
        <v>282</v>
      </c>
      <c r="C28" s="22">
        <v>286</v>
      </c>
      <c r="D28" s="65">
        <v>292</v>
      </c>
      <c r="E28" s="32">
        <v>275</v>
      </c>
      <c r="F28" s="32">
        <v>278</v>
      </c>
      <c r="G28" s="22">
        <v>290</v>
      </c>
    </row>
    <row r="29" spans="1:7" s="16" customFormat="1" ht="12.75">
      <c r="A29" s="1" t="s">
        <v>68</v>
      </c>
      <c r="B29" s="32">
        <v>367</v>
      </c>
      <c r="C29" s="22">
        <v>370</v>
      </c>
      <c r="D29" s="65">
        <v>380</v>
      </c>
      <c r="E29" s="32">
        <v>370</v>
      </c>
      <c r="F29" s="32">
        <v>367</v>
      </c>
      <c r="G29" s="22">
        <v>369</v>
      </c>
    </row>
    <row r="30" spans="1:7" s="16" customFormat="1" ht="12.75">
      <c r="A30" s="1" t="s">
        <v>69</v>
      </c>
      <c r="B30" s="32">
        <v>396</v>
      </c>
      <c r="C30" s="22">
        <v>401</v>
      </c>
      <c r="D30" s="65">
        <v>410</v>
      </c>
      <c r="E30" s="32">
        <v>399</v>
      </c>
      <c r="F30" s="32">
        <v>400</v>
      </c>
      <c r="G30" s="22">
        <v>403</v>
      </c>
    </row>
    <row r="31" spans="1:7" s="16" customFormat="1" ht="12.75">
      <c r="A31" s="1" t="s">
        <v>70</v>
      </c>
      <c r="B31" s="32">
        <v>335</v>
      </c>
      <c r="C31" s="22">
        <v>332</v>
      </c>
      <c r="D31" s="65">
        <v>338</v>
      </c>
      <c r="E31" s="32">
        <v>334</v>
      </c>
      <c r="F31" s="32">
        <v>333</v>
      </c>
      <c r="G31" s="22">
        <v>338</v>
      </c>
    </row>
    <row r="32" spans="1:7" s="16" customFormat="1" ht="12.75">
      <c r="A32" s="1" t="s">
        <v>71</v>
      </c>
      <c r="B32" s="32">
        <v>332</v>
      </c>
      <c r="C32" s="22">
        <v>324</v>
      </c>
      <c r="D32" s="65">
        <v>341</v>
      </c>
      <c r="E32" s="32">
        <v>326</v>
      </c>
      <c r="F32" s="32">
        <v>327</v>
      </c>
      <c r="G32" s="22">
        <v>336</v>
      </c>
    </row>
    <row r="33" spans="1:7" s="16" customFormat="1" ht="12.75">
      <c r="A33" s="1" t="s">
        <v>72</v>
      </c>
      <c r="B33" s="32">
        <v>449</v>
      </c>
      <c r="C33" s="22">
        <v>446</v>
      </c>
      <c r="D33" s="65">
        <v>460</v>
      </c>
      <c r="E33" s="32">
        <v>455</v>
      </c>
      <c r="F33" s="32">
        <v>458</v>
      </c>
      <c r="G33" s="22">
        <v>457</v>
      </c>
    </row>
    <row r="34" spans="1:7" s="16" customFormat="1" ht="12.75">
      <c r="A34" s="1" t="s">
        <v>73</v>
      </c>
      <c r="B34" s="32">
        <v>290</v>
      </c>
      <c r="C34" s="22">
        <v>288</v>
      </c>
      <c r="D34" s="65">
        <v>303</v>
      </c>
      <c r="E34" s="32">
        <v>296</v>
      </c>
      <c r="F34" s="32">
        <v>293</v>
      </c>
      <c r="G34" s="22">
        <v>300</v>
      </c>
    </row>
    <row r="35" spans="1:7" s="16" customFormat="1" ht="12.75">
      <c r="A35" s="1" t="s">
        <v>74</v>
      </c>
      <c r="B35" s="32">
        <v>360</v>
      </c>
      <c r="C35" s="22">
        <v>361</v>
      </c>
      <c r="D35" s="65">
        <v>374</v>
      </c>
      <c r="E35" s="32">
        <v>369</v>
      </c>
      <c r="F35" s="32">
        <v>368</v>
      </c>
      <c r="G35" s="22">
        <v>368</v>
      </c>
    </row>
    <row r="36" spans="1:7" s="16" customFormat="1" ht="12.75">
      <c r="A36" s="1" t="s">
        <v>75</v>
      </c>
      <c r="B36" s="32">
        <v>331</v>
      </c>
      <c r="C36" s="22">
        <v>341</v>
      </c>
      <c r="D36" s="65">
        <v>347</v>
      </c>
      <c r="E36" s="32">
        <v>332</v>
      </c>
      <c r="F36" s="32">
        <v>328</v>
      </c>
      <c r="G36" s="22">
        <v>335</v>
      </c>
    </row>
    <row r="37" spans="1:7" s="16" customFormat="1" ht="12.75">
      <c r="A37" s="1" t="s">
        <v>76</v>
      </c>
      <c r="B37" s="32">
        <v>395</v>
      </c>
      <c r="C37" s="22">
        <v>399</v>
      </c>
      <c r="D37" s="65">
        <v>404</v>
      </c>
      <c r="E37" s="32">
        <v>393</v>
      </c>
      <c r="F37" s="32">
        <v>394</v>
      </c>
      <c r="G37" s="22">
        <v>399</v>
      </c>
    </row>
    <row r="38" spans="1:7" s="16" customFormat="1" ht="12.75">
      <c r="A38" s="1" t="s">
        <v>77</v>
      </c>
      <c r="B38" s="32">
        <v>354</v>
      </c>
      <c r="C38" s="22">
        <v>351</v>
      </c>
      <c r="D38" s="65">
        <v>352</v>
      </c>
      <c r="E38" s="32">
        <v>345</v>
      </c>
      <c r="F38" s="32">
        <v>336</v>
      </c>
      <c r="G38" s="22">
        <v>339</v>
      </c>
    </row>
    <row r="39" spans="1:7" s="16" customFormat="1" ht="12.75">
      <c r="A39" s="1" t="s">
        <v>78</v>
      </c>
      <c r="B39" s="32">
        <v>190</v>
      </c>
      <c r="C39" s="22">
        <v>186</v>
      </c>
      <c r="D39" s="65">
        <v>193</v>
      </c>
      <c r="E39" s="32">
        <v>190</v>
      </c>
      <c r="F39" s="32">
        <v>187</v>
      </c>
      <c r="G39" s="22">
        <v>193</v>
      </c>
    </row>
    <row r="40" spans="1:7" s="16" customFormat="1" ht="12.75">
      <c r="A40" s="1" t="s">
        <v>79</v>
      </c>
      <c r="B40" s="32">
        <v>230</v>
      </c>
      <c r="C40" s="22">
        <v>233</v>
      </c>
      <c r="D40" s="65">
        <v>244</v>
      </c>
      <c r="E40" s="32">
        <v>237</v>
      </c>
      <c r="F40" s="32">
        <v>237</v>
      </c>
      <c r="G40" s="22">
        <v>237</v>
      </c>
    </row>
    <row r="41" spans="1:7" s="16" customFormat="1" ht="12.75">
      <c r="A41" s="1" t="s">
        <v>80</v>
      </c>
      <c r="B41" s="32">
        <v>275</v>
      </c>
      <c r="C41" s="22">
        <v>275</v>
      </c>
      <c r="D41" s="65">
        <v>281</v>
      </c>
      <c r="E41" s="32">
        <v>277</v>
      </c>
      <c r="F41" s="32">
        <v>275</v>
      </c>
      <c r="G41" s="22">
        <v>278</v>
      </c>
    </row>
    <row r="42" spans="1:7" s="16" customFormat="1" ht="12.75">
      <c r="A42" s="1" t="s">
        <v>81</v>
      </c>
      <c r="B42" s="32">
        <v>342</v>
      </c>
      <c r="C42" s="22">
        <v>343</v>
      </c>
      <c r="D42" s="65">
        <v>346</v>
      </c>
      <c r="E42" s="32">
        <v>345</v>
      </c>
      <c r="F42" s="32">
        <v>342</v>
      </c>
      <c r="G42" s="22">
        <v>348</v>
      </c>
    </row>
    <row r="43" spans="1:7" s="16" customFormat="1" ht="12.75">
      <c r="A43" s="1" t="s">
        <v>82</v>
      </c>
      <c r="B43" s="32">
        <v>337</v>
      </c>
      <c r="C43" s="22">
        <v>335</v>
      </c>
      <c r="D43" s="65">
        <v>340</v>
      </c>
      <c r="E43" s="32">
        <v>334</v>
      </c>
      <c r="F43" s="32">
        <v>328</v>
      </c>
      <c r="G43" s="22">
        <v>333</v>
      </c>
    </row>
    <row r="44" spans="1:7" s="16" customFormat="1" ht="12.75">
      <c r="A44" s="1" t="s">
        <v>83</v>
      </c>
      <c r="B44" s="32">
        <v>669</v>
      </c>
      <c r="C44" s="22">
        <v>659</v>
      </c>
      <c r="D44" s="65">
        <v>672</v>
      </c>
      <c r="E44" s="32">
        <v>667</v>
      </c>
      <c r="F44" s="32">
        <v>654</v>
      </c>
      <c r="G44" s="22">
        <v>671</v>
      </c>
    </row>
    <row r="45" spans="1:7" s="16" customFormat="1" ht="12.75">
      <c r="A45" s="1" t="s">
        <v>85</v>
      </c>
      <c r="B45" s="32">
        <v>269</v>
      </c>
      <c r="C45" s="22">
        <v>265</v>
      </c>
      <c r="D45" s="65">
        <v>274</v>
      </c>
      <c r="E45" s="32">
        <v>267</v>
      </c>
      <c r="F45" s="32">
        <v>263</v>
      </c>
      <c r="G45" s="22">
        <v>266</v>
      </c>
    </row>
    <row r="46" spans="1:7" s="16" customFormat="1" ht="12.75">
      <c r="A46" s="1" t="s">
        <v>86</v>
      </c>
      <c r="B46" s="32">
        <v>278</v>
      </c>
      <c r="C46" s="22">
        <v>275</v>
      </c>
      <c r="D46" s="65">
        <v>283</v>
      </c>
      <c r="E46" s="32">
        <v>275</v>
      </c>
      <c r="F46" s="32">
        <v>274</v>
      </c>
      <c r="G46" s="22">
        <v>277</v>
      </c>
    </row>
    <row r="47" spans="1:7" s="16" customFormat="1" ht="12.75">
      <c r="A47" s="1" t="s">
        <v>87</v>
      </c>
      <c r="B47" s="32">
        <v>346</v>
      </c>
      <c r="C47" s="22">
        <v>345</v>
      </c>
      <c r="D47" s="65">
        <v>349</v>
      </c>
      <c r="E47" s="32">
        <v>344</v>
      </c>
      <c r="F47" s="32">
        <v>344</v>
      </c>
      <c r="G47" s="22">
        <v>344</v>
      </c>
    </row>
    <row r="48" spans="1:7" s="16" customFormat="1" ht="12.75">
      <c r="A48" s="1" t="s">
        <v>88</v>
      </c>
      <c r="B48" s="32">
        <v>306</v>
      </c>
      <c r="C48" s="22">
        <v>312</v>
      </c>
      <c r="D48" s="65">
        <v>309</v>
      </c>
      <c r="E48" s="32">
        <v>300</v>
      </c>
      <c r="F48" s="32">
        <v>299</v>
      </c>
      <c r="G48" s="22">
        <v>300</v>
      </c>
    </row>
    <row r="49" spans="1:7" s="16" customFormat="1" ht="12.75">
      <c r="A49" s="55" t="s">
        <v>89</v>
      </c>
      <c r="B49" s="32">
        <v>320</v>
      </c>
      <c r="C49" s="22">
        <v>324</v>
      </c>
      <c r="D49" s="65">
        <v>330</v>
      </c>
      <c r="E49" s="32">
        <v>325</v>
      </c>
      <c r="F49" s="32">
        <v>325</v>
      </c>
      <c r="G49" s="22">
        <v>319</v>
      </c>
    </row>
    <row r="50" spans="1:7" s="16" customFormat="1" ht="12.75">
      <c r="A50" s="92" t="s">
        <v>90</v>
      </c>
      <c r="B50" s="32">
        <v>314</v>
      </c>
      <c r="C50" s="22">
        <v>311</v>
      </c>
      <c r="D50" s="65">
        <v>317</v>
      </c>
      <c r="E50" s="32">
        <v>310</v>
      </c>
      <c r="F50" s="32">
        <v>304</v>
      </c>
      <c r="G50" s="22">
        <v>305</v>
      </c>
    </row>
    <row r="51" spans="1:7" s="16" customFormat="1" ht="12.75">
      <c r="A51" s="92" t="s">
        <v>128</v>
      </c>
      <c r="B51" s="32">
        <v>280</v>
      </c>
      <c r="C51" s="22">
        <v>286</v>
      </c>
      <c r="D51" s="65">
        <v>307</v>
      </c>
      <c r="E51" s="32">
        <v>297</v>
      </c>
      <c r="F51" s="32">
        <v>292</v>
      </c>
      <c r="G51" s="22">
        <v>291</v>
      </c>
    </row>
    <row r="52" spans="1:7" s="16" customFormat="1" ht="12.75">
      <c r="A52" s="92" t="s">
        <v>130</v>
      </c>
      <c r="B52" s="32">
        <v>3246</v>
      </c>
      <c r="C52" s="22">
        <v>3270</v>
      </c>
      <c r="D52" s="65">
        <v>3438</v>
      </c>
      <c r="E52" s="32">
        <v>3319</v>
      </c>
      <c r="F52" s="32">
        <v>3261</v>
      </c>
      <c r="G52" s="22">
        <v>3342</v>
      </c>
    </row>
    <row r="53" spans="1:7" s="16" customFormat="1" ht="12.75">
      <c r="A53" s="92" t="s">
        <v>122</v>
      </c>
      <c r="B53" s="63">
        <v>1558</v>
      </c>
      <c r="C53" s="22">
        <v>1597</v>
      </c>
      <c r="D53" s="65">
        <v>1656</v>
      </c>
      <c r="E53" s="32">
        <v>1616</v>
      </c>
      <c r="F53" s="32">
        <v>1567</v>
      </c>
      <c r="G53" s="22">
        <v>1603</v>
      </c>
    </row>
    <row r="54" spans="1:7" ht="12.75">
      <c r="A54" s="8" t="s">
        <v>0</v>
      </c>
      <c r="B54" s="18">
        <f aca="true" t="shared" si="0" ref="B54:G54">SUM(B7:B53)</f>
        <v>19929</v>
      </c>
      <c r="C54" s="18">
        <f t="shared" si="0"/>
        <v>20045</v>
      </c>
      <c r="D54" s="18">
        <f t="shared" si="0"/>
        <v>20579</v>
      </c>
      <c r="E54" s="18">
        <f t="shared" si="0"/>
        <v>20147</v>
      </c>
      <c r="F54" s="18">
        <f t="shared" si="0"/>
        <v>19920</v>
      </c>
      <c r="G54" s="18">
        <f t="shared" si="0"/>
        <v>20212</v>
      </c>
    </row>
  </sheetData>
  <sheetProtection selectLockedCells="1"/>
  <mergeCells count="2">
    <mergeCell ref="B1:C1"/>
    <mergeCell ref="B2:C2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zoomScalePageLayoutView="0" workbookViewId="0" topLeftCell="A1">
      <pane xSplit="1" ySplit="6" topLeftCell="B7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7" sqref="B7"/>
    </sheetView>
  </sheetViews>
  <sheetFormatPr defaultColWidth="9.140625" defaultRowHeight="12.75"/>
  <cols>
    <col min="1" max="1" width="10.00390625" style="17" bestFit="1" customWidth="1"/>
    <col min="2" max="2" width="11.57421875" style="11" customWidth="1"/>
    <col min="3" max="3" width="10.8515625" style="11" customWidth="1"/>
    <col min="4" max="4" width="9.7109375" style="11" bestFit="1" customWidth="1"/>
    <col min="5" max="5" width="10.00390625" style="11" bestFit="1" customWidth="1"/>
    <col min="6" max="6" width="10.00390625" style="11" customWidth="1"/>
    <col min="7" max="7" width="11.7109375" style="11" bestFit="1" customWidth="1"/>
    <col min="8" max="8" width="10.421875" style="11" bestFit="1" customWidth="1"/>
    <col min="9" max="9" width="9.7109375" style="11" bestFit="1" customWidth="1"/>
    <col min="10" max="10" width="13.28125" style="11" bestFit="1" customWidth="1"/>
    <col min="11" max="11" width="10.00390625" style="11" bestFit="1" customWidth="1"/>
    <col min="12" max="12" width="11.57421875" style="11" bestFit="1" customWidth="1"/>
    <col min="13" max="13" width="10.421875" style="11" customWidth="1"/>
    <col min="14" max="14" width="9.28125" style="11" bestFit="1" customWidth="1"/>
    <col min="15" max="15" width="8.421875" style="11" customWidth="1"/>
    <col min="16" max="16" width="9.7109375" style="11" bestFit="1" customWidth="1"/>
    <col min="17" max="17" width="10.7109375" style="11" bestFit="1" customWidth="1"/>
    <col min="18" max="18" width="10.421875" style="11" bestFit="1" customWidth="1"/>
    <col min="19" max="19" width="9.7109375" style="11" bestFit="1" customWidth="1"/>
    <col min="20" max="20" width="13.28125" style="11" bestFit="1" customWidth="1"/>
    <col min="21" max="21" width="10.00390625" style="11" bestFit="1" customWidth="1"/>
    <col min="22" max="16384" width="9.140625" style="11" customWidth="1"/>
  </cols>
  <sheetData>
    <row r="1" spans="1:9" ht="12.75">
      <c r="A1" s="24"/>
      <c r="B1" s="167" t="s">
        <v>36</v>
      </c>
      <c r="C1" s="168"/>
      <c r="D1" s="167" t="s">
        <v>131</v>
      </c>
      <c r="E1" s="174"/>
      <c r="F1" s="174"/>
      <c r="G1" s="168"/>
      <c r="H1" s="150" t="s">
        <v>141</v>
      </c>
      <c r="I1" s="151"/>
    </row>
    <row r="2" spans="1:9" ht="12.75">
      <c r="A2" s="25"/>
      <c r="B2" s="169" t="s">
        <v>46</v>
      </c>
      <c r="C2" s="170"/>
      <c r="D2" s="175" t="s">
        <v>132</v>
      </c>
      <c r="E2" s="176"/>
      <c r="F2" s="176"/>
      <c r="G2" s="177"/>
      <c r="H2" s="173" t="s">
        <v>142</v>
      </c>
      <c r="I2" s="173"/>
    </row>
    <row r="3" spans="1:9" ht="12.75">
      <c r="A3" s="25"/>
      <c r="B3" s="162" t="s">
        <v>24</v>
      </c>
      <c r="C3" s="164"/>
      <c r="D3" s="175" t="s">
        <v>133</v>
      </c>
      <c r="E3" s="176"/>
      <c r="F3" s="176"/>
      <c r="G3" s="177"/>
      <c r="H3" s="146" t="s">
        <v>140</v>
      </c>
      <c r="I3" s="147"/>
    </row>
    <row r="4" spans="1:9" ht="12.75">
      <c r="A4" s="36"/>
      <c r="B4" s="171" t="s">
        <v>118</v>
      </c>
      <c r="C4" s="172"/>
      <c r="D4" s="165" t="s">
        <v>136</v>
      </c>
      <c r="E4" s="166"/>
      <c r="F4" s="165" t="s">
        <v>137</v>
      </c>
      <c r="G4" s="166"/>
      <c r="H4" s="133" t="s">
        <v>138</v>
      </c>
      <c r="I4" s="2" t="s">
        <v>139</v>
      </c>
    </row>
    <row r="5" spans="1:9" ht="95.25" customHeight="1" thickBot="1">
      <c r="A5" s="37" t="s">
        <v>16</v>
      </c>
      <c r="B5" s="6" t="s">
        <v>109</v>
      </c>
      <c r="C5" s="6" t="s">
        <v>110</v>
      </c>
      <c r="D5" s="6" t="s">
        <v>134</v>
      </c>
      <c r="E5" s="6" t="s">
        <v>135</v>
      </c>
      <c r="F5" s="6" t="s">
        <v>134</v>
      </c>
      <c r="G5" s="6" t="s">
        <v>135</v>
      </c>
      <c r="H5" s="4" t="s">
        <v>147</v>
      </c>
      <c r="I5" s="4" t="s">
        <v>148</v>
      </c>
    </row>
    <row r="6" spans="1:9" ht="13.5" thickBot="1">
      <c r="A6" s="13"/>
      <c r="B6" s="39"/>
      <c r="C6" s="39"/>
      <c r="D6" s="39"/>
      <c r="E6" s="39"/>
      <c r="F6" s="39"/>
      <c r="G6" s="40"/>
      <c r="H6" s="14"/>
      <c r="I6" s="15"/>
    </row>
    <row r="7" spans="1:9" ht="12.75">
      <c r="A7" s="1" t="s">
        <v>47</v>
      </c>
      <c r="B7" s="19">
        <v>108</v>
      </c>
      <c r="C7" s="19">
        <v>240</v>
      </c>
      <c r="D7" s="19">
        <v>321</v>
      </c>
      <c r="E7" s="85">
        <v>44</v>
      </c>
      <c r="F7" s="85">
        <v>324</v>
      </c>
      <c r="G7" s="85">
        <v>39</v>
      </c>
      <c r="H7" s="30">
        <v>343</v>
      </c>
      <c r="I7" s="19">
        <v>340</v>
      </c>
    </row>
    <row r="8" spans="1:9" ht="12.75">
      <c r="A8" s="1" t="s">
        <v>48</v>
      </c>
      <c r="B8" s="22">
        <v>124</v>
      </c>
      <c r="C8" s="22">
        <v>284</v>
      </c>
      <c r="D8" s="22">
        <v>369</v>
      </c>
      <c r="E8" s="86">
        <v>61</v>
      </c>
      <c r="F8" s="86">
        <v>375</v>
      </c>
      <c r="G8" s="86">
        <v>54</v>
      </c>
      <c r="H8" s="32">
        <v>401</v>
      </c>
      <c r="I8" s="22">
        <v>400</v>
      </c>
    </row>
    <row r="9" spans="1:9" ht="12.75">
      <c r="A9" s="1" t="s">
        <v>49</v>
      </c>
      <c r="B9" s="22">
        <v>91</v>
      </c>
      <c r="C9" s="22">
        <v>251</v>
      </c>
      <c r="D9" s="22">
        <v>314</v>
      </c>
      <c r="E9" s="86">
        <v>42</v>
      </c>
      <c r="F9" s="86">
        <v>310</v>
      </c>
      <c r="G9" s="86">
        <v>42</v>
      </c>
      <c r="H9" s="32">
        <v>326</v>
      </c>
      <c r="I9" s="22">
        <v>322</v>
      </c>
    </row>
    <row r="10" spans="1:9" ht="12.75">
      <c r="A10" s="1" t="s">
        <v>50</v>
      </c>
      <c r="B10" s="22">
        <v>81</v>
      </c>
      <c r="C10" s="22">
        <v>208</v>
      </c>
      <c r="D10" s="22">
        <v>252</v>
      </c>
      <c r="E10" s="86">
        <v>48</v>
      </c>
      <c r="F10" s="86">
        <v>243</v>
      </c>
      <c r="G10" s="86">
        <v>52</v>
      </c>
      <c r="H10" s="32">
        <v>275</v>
      </c>
      <c r="I10" s="22">
        <v>269</v>
      </c>
    </row>
    <row r="11" spans="1:9" ht="12.75">
      <c r="A11" s="1" t="s">
        <v>51</v>
      </c>
      <c r="B11" s="22">
        <v>110</v>
      </c>
      <c r="C11" s="22">
        <v>221</v>
      </c>
      <c r="D11" s="22">
        <v>297</v>
      </c>
      <c r="E11" s="86">
        <v>48</v>
      </c>
      <c r="F11" s="86">
        <v>292</v>
      </c>
      <c r="G11" s="86">
        <v>53</v>
      </c>
      <c r="H11" s="32">
        <v>333</v>
      </c>
      <c r="I11" s="22">
        <v>332</v>
      </c>
    </row>
    <row r="12" spans="1:9" ht="12.75">
      <c r="A12" s="1" t="s">
        <v>52</v>
      </c>
      <c r="B12" s="22">
        <v>62</v>
      </c>
      <c r="C12" s="22">
        <v>181</v>
      </c>
      <c r="D12" s="22">
        <v>229</v>
      </c>
      <c r="E12" s="86">
        <v>23</v>
      </c>
      <c r="F12" s="86">
        <v>226</v>
      </c>
      <c r="G12" s="86">
        <v>24</v>
      </c>
      <c r="H12" s="32">
        <v>241</v>
      </c>
      <c r="I12" s="22">
        <v>240</v>
      </c>
    </row>
    <row r="13" spans="1:9" ht="12.75">
      <c r="A13" s="1" t="s">
        <v>53</v>
      </c>
      <c r="B13" s="22">
        <v>69</v>
      </c>
      <c r="C13" s="22">
        <v>151</v>
      </c>
      <c r="D13" s="22">
        <v>192</v>
      </c>
      <c r="E13" s="86">
        <v>34</v>
      </c>
      <c r="F13" s="86">
        <v>189</v>
      </c>
      <c r="G13" s="86">
        <v>35</v>
      </c>
      <c r="H13" s="32">
        <v>211</v>
      </c>
      <c r="I13" s="22">
        <v>203</v>
      </c>
    </row>
    <row r="14" spans="1:9" ht="12.75">
      <c r="A14" s="1" t="s">
        <v>54</v>
      </c>
      <c r="B14" s="22">
        <v>112</v>
      </c>
      <c r="C14" s="22">
        <v>316</v>
      </c>
      <c r="D14" s="22">
        <v>378</v>
      </c>
      <c r="E14" s="86">
        <v>57</v>
      </c>
      <c r="F14" s="86">
        <v>384</v>
      </c>
      <c r="G14" s="86">
        <v>49</v>
      </c>
      <c r="H14" s="32">
        <v>412</v>
      </c>
      <c r="I14" s="22">
        <v>402</v>
      </c>
    </row>
    <row r="15" spans="1:9" ht="12.75">
      <c r="A15" s="1" t="s">
        <v>55</v>
      </c>
      <c r="B15" s="22">
        <v>87</v>
      </c>
      <c r="C15" s="22">
        <v>284</v>
      </c>
      <c r="D15" s="22">
        <v>333</v>
      </c>
      <c r="E15" s="86">
        <v>49</v>
      </c>
      <c r="F15" s="86">
        <v>339</v>
      </c>
      <c r="G15" s="86">
        <v>48</v>
      </c>
      <c r="H15" s="32">
        <v>371</v>
      </c>
      <c r="I15" s="22">
        <v>369</v>
      </c>
    </row>
    <row r="16" spans="1:9" ht="12.75">
      <c r="A16" s="1" t="s">
        <v>56</v>
      </c>
      <c r="B16" s="22">
        <v>119</v>
      </c>
      <c r="C16" s="22">
        <v>272</v>
      </c>
      <c r="D16" s="22">
        <v>357</v>
      </c>
      <c r="E16" s="86">
        <v>39</v>
      </c>
      <c r="F16" s="86">
        <v>359</v>
      </c>
      <c r="G16" s="86">
        <v>38</v>
      </c>
      <c r="H16" s="32">
        <v>371</v>
      </c>
      <c r="I16" s="22">
        <v>375</v>
      </c>
    </row>
    <row r="17" spans="1:9" ht="12.75">
      <c r="A17" s="1" t="s">
        <v>57</v>
      </c>
      <c r="B17" s="22">
        <v>85</v>
      </c>
      <c r="C17" s="22">
        <v>307</v>
      </c>
      <c r="D17" s="22">
        <v>346</v>
      </c>
      <c r="E17" s="86">
        <v>65</v>
      </c>
      <c r="F17" s="86">
        <v>352</v>
      </c>
      <c r="G17" s="86">
        <v>56</v>
      </c>
      <c r="H17" s="32">
        <v>369</v>
      </c>
      <c r="I17" s="22">
        <v>369</v>
      </c>
    </row>
    <row r="18" spans="1:9" ht="12.75">
      <c r="A18" s="1" t="s">
        <v>58</v>
      </c>
      <c r="B18" s="22">
        <v>75</v>
      </c>
      <c r="C18" s="22">
        <v>180</v>
      </c>
      <c r="D18" s="22">
        <v>228</v>
      </c>
      <c r="E18" s="86">
        <v>42</v>
      </c>
      <c r="F18" s="86">
        <v>234</v>
      </c>
      <c r="G18" s="86">
        <v>37</v>
      </c>
      <c r="H18" s="32">
        <v>247</v>
      </c>
      <c r="I18" s="22">
        <v>250</v>
      </c>
    </row>
    <row r="19" spans="1:9" ht="12.75">
      <c r="A19" s="1" t="s">
        <v>59</v>
      </c>
      <c r="B19" s="22">
        <v>123</v>
      </c>
      <c r="C19" s="22">
        <v>281</v>
      </c>
      <c r="D19" s="22">
        <v>365</v>
      </c>
      <c r="E19" s="86">
        <v>45</v>
      </c>
      <c r="F19" s="86">
        <v>366</v>
      </c>
      <c r="G19" s="86">
        <v>45</v>
      </c>
      <c r="H19" s="32">
        <v>400</v>
      </c>
      <c r="I19" s="22">
        <v>395</v>
      </c>
    </row>
    <row r="20" spans="1:9" ht="12.75">
      <c r="A20" s="1" t="s">
        <v>60</v>
      </c>
      <c r="B20" s="22">
        <v>85</v>
      </c>
      <c r="C20" s="22">
        <v>226</v>
      </c>
      <c r="D20" s="22">
        <v>285</v>
      </c>
      <c r="E20" s="86">
        <v>31</v>
      </c>
      <c r="F20" s="86">
        <v>291</v>
      </c>
      <c r="G20" s="86">
        <v>26</v>
      </c>
      <c r="H20" s="32">
        <v>302</v>
      </c>
      <c r="I20" s="22">
        <v>295</v>
      </c>
    </row>
    <row r="21" spans="1:9" ht="12.75">
      <c r="A21" s="1" t="s">
        <v>61</v>
      </c>
      <c r="B21" s="22">
        <v>149</v>
      </c>
      <c r="C21" s="22">
        <v>353</v>
      </c>
      <c r="D21" s="22">
        <v>453</v>
      </c>
      <c r="E21" s="86">
        <v>42</v>
      </c>
      <c r="F21" s="86">
        <v>455</v>
      </c>
      <c r="G21" s="86">
        <v>37</v>
      </c>
      <c r="H21" s="32">
        <v>472</v>
      </c>
      <c r="I21" s="22">
        <v>466</v>
      </c>
    </row>
    <row r="22" spans="1:9" ht="12.75">
      <c r="A22" s="1" t="s">
        <v>84</v>
      </c>
      <c r="B22" s="22">
        <v>107</v>
      </c>
      <c r="C22" s="22">
        <v>257</v>
      </c>
      <c r="D22" s="22">
        <v>340</v>
      </c>
      <c r="E22" s="86">
        <v>41</v>
      </c>
      <c r="F22" s="86">
        <v>331</v>
      </c>
      <c r="G22" s="86">
        <v>49</v>
      </c>
      <c r="H22" s="32">
        <v>365</v>
      </c>
      <c r="I22" s="22">
        <v>368</v>
      </c>
    </row>
    <row r="23" spans="1:9" ht="12.75">
      <c r="A23" s="1" t="s">
        <v>62</v>
      </c>
      <c r="B23" s="22">
        <v>33</v>
      </c>
      <c r="C23" s="22">
        <v>105</v>
      </c>
      <c r="D23" s="22">
        <v>128</v>
      </c>
      <c r="E23" s="86">
        <v>8</v>
      </c>
      <c r="F23" s="86">
        <v>128</v>
      </c>
      <c r="G23" s="86">
        <v>8</v>
      </c>
      <c r="H23" s="32">
        <v>124</v>
      </c>
      <c r="I23" s="22">
        <v>122</v>
      </c>
    </row>
    <row r="24" spans="1:9" ht="12.75">
      <c r="A24" s="1" t="s">
        <v>63</v>
      </c>
      <c r="B24" s="22">
        <v>49</v>
      </c>
      <c r="C24" s="22">
        <v>137</v>
      </c>
      <c r="D24" s="22">
        <v>170</v>
      </c>
      <c r="E24" s="86">
        <v>20</v>
      </c>
      <c r="F24" s="86">
        <v>164</v>
      </c>
      <c r="G24" s="86">
        <v>24</v>
      </c>
      <c r="H24" s="32">
        <v>185</v>
      </c>
      <c r="I24" s="22">
        <v>190</v>
      </c>
    </row>
    <row r="25" spans="1:9" ht="12.75">
      <c r="A25" s="1" t="s">
        <v>64</v>
      </c>
      <c r="B25" s="22">
        <v>94</v>
      </c>
      <c r="C25" s="22">
        <v>225</v>
      </c>
      <c r="D25" s="22">
        <v>252</v>
      </c>
      <c r="E25" s="86">
        <v>60</v>
      </c>
      <c r="F25" s="86">
        <v>246</v>
      </c>
      <c r="G25" s="86">
        <v>63</v>
      </c>
      <c r="H25" s="32">
        <v>290</v>
      </c>
      <c r="I25" s="22">
        <v>284</v>
      </c>
    </row>
    <row r="26" spans="1:9" ht="12.75">
      <c r="A26" s="1" t="s">
        <v>65</v>
      </c>
      <c r="B26" s="22">
        <v>92</v>
      </c>
      <c r="C26" s="22">
        <v>234</v>
      </c>
      <c r="D26" s="22">
        <v>251</v>
      </c>
      <c r="E26" s="86">
        <v>64</v>
      </c>
      <c r="F26" s="86">
        <v>252</v>
      </c>
      <c r="G26" s="86">
        <v>67</v>
      </c>
      <c r="H26" s="32">
        <v>297</v>
      </c>
      <c r="I26" s="22">
        <v>280</v>
      </c>
    </row>
    <row r="27" spans="1:9" ht="12.75">
      <c r="A27" s="1" t="s">
        <v>66</v>
      </c>
      <c r="B27" s="22">
        <v>128</v>
      </c>
      <c r="C27" s="22">
        <v>264</v>
      </c>
      <c r="D27" s="22">
        <v>313</v>
      </c>
      <c r="E27" s="86">
        <v>77</v>
      </c>
      <c r="F27" s="86">
        <v>308</v>
      </c>
      <c r="G27" s="86">
        <v>81</v>
      </c>
      <c r="H27" s="77">
        <v>368</v>
      </c>
      <c r="I27" s="22">
        <v>348</v>
      </c>
    </row>
    <row r="28" spans="1:9" ht="12.75">
      <c r="A28" s="1" t="s">
        <v>67</v>
      </c>
      <c r="B28" s="22">
        <v>98</v>
      </c>
      <c r="C28" s="22">
        <v>208</v>
      </c>
      <c r="D28" s="22">
        <v>259</v>
      </c>
      <c r="E28" s="86">
        <v>48</v>
      </c>
      <c r="F28" s="86">
        <v>265</v>
      </c>
      <c r="G28" s="86">
        <v>46</v>
      </c>
      <c r="H28" s="32">
        <v>284</v>
      </c>
      <c r="I28" s="22">
        <v>276</v>
      </c>
    </row>
    <row r="29" spans="1:9" ht="12.75">
      <c r="A29" s="1" t="s">
        <v>68</v>
      </c>
      <c r="B29" s="22">
        <v>104</v>
      </c>
      <c r="C29" s="22">
        <v>274</v>
      </c>
      <c r="D29" s="22">
        <v>341</v>
      </c>
      <c r="E29" s="86">
        <v>41</v>
      </c>
      <c r="F29" s="86">
        <v>348</v>
      </c>
      <c r="G29" s="86">
        <v>41</v>
      </c>
      <c r="H29" s="32">
        <v>365</v>
      </c>
      <c r="I29" s="22">
        <v>355</v>
      </c>
    </row>
    <row r="30" spans="1:9" ht="12.75">
      <c r="A30" s="1" t="s">
        <v>69</v>
      </c>
      <c r="B30" s="22">
        <v>104</v>
      </c>
      <c r="C30" s="22">
        <v>287</v>
      </c>
      <c r="D30" s="22">
        <v>359</v>
      </c>
      <c r="E30" s="86">
        <v>38</v>
      </c>
      <c r="F30" s="86">
        <v>364</v>
      </c>
      <c r="G30" s="86">
        <v>34</v>
      </c>
      <c r="H30" s="32">
        <v>389</v>
      </c>
      <c r="I30" s="22">
        <v>381</v>
      </c>
    </row>
    <row r="31" spans="1:9" ht="12.75">
      <c r="A31" s="1" t="s">
        <v>70</v>
      </c>
      <c r="B31" s="22">
        <v>120</v>
      </c>
      <c r="C31" s="22">
        <v>226</v>
      </c>
      <c r="D31" s="22">
        <v>305</v>
      </c>
      <c r="E31" s="86">
        <v>50</v>
      </c>
      <c r="F31" s="86">
        <v>299</v>
      </c>
      <c r="G31" s="86">
        <v>56</v>
      </c>
      <c r="H31" s="32">
        <v>336</v>
      </c>
      <c r="I31" s="22">
        <v>326</v>
      </c>
    </row>
    <row r="32" spans="1:9" ht="12.75">
      <c r="A32" s="1" t="s">
        <v>71</v>
      </c>
      <c r="B32" s="22">
        <v>109</v>
      </c>
      <c r="C32" s="22">
        <v>235</v>
      </c>
      <c r="D32" s="22">
        <v>298</v>
      </c>
      <c r="E32" s="86">
        <v>38</v>
      </c>
      <c r="F32" s="86">
        <v>301</v>
      </c>
      <c r="G32" s="86">
        <v>38</v>
      </c>
      <c r="H32" s="32">
        <v>325</v>
      </c>
      <c r="I32" s="22">
        <v>325</v>
      </c>
    </row>
    <row r="33" spans="1:9" ht="12.75">
      <c r="A33" s="1" t="s">
        <v>72</v>
      </c>
      <c r="B33" s="22">
        <v>145</v>
      </c>
      <c r="C33" s="22">
        <v>344</v>
      </c>
      <c r="D33" s="22">
        <v>409</v>
      </c>
      <c r="E33" s="86">
        <v>72</v>
      </c>
      <c r="F33" s="86">
        <v>412</v>
      </c>
      <c r="G33" s="86">
        <v>74</v>
      </c>
      <c r="H33" s="32">
        <v>464</v>
      </c>
      <c r="I33" s="22">
        <v>468</v>
      </c>
    </row>
    <row r="34" spans="1:9" ht="12.75">
      <c r="A34" s="1" t="s">
        <v>73</v>
      </c>
      <c r="B34" s="22">
        <v>75</v>
      </c>
      <c r="C34" s="22">
        <v>219</v>
      </c>
      <c r="D34" s="22">
        <v>260</v>
      </c>
      <c r="E34" s="86">
        <v>39</v>
      </c>
      <c r="F34" s="86">
        <v>252</v>
      </c>
      <c r="G34" s="86">
        <v>53</v>
      </c>
      <c r="H34" s="32">
        <v>288</v>
      </c>
      <c r="I34" s="22">
        <v>276</v>
      </c>
    </row>
    <row r="35" spans="1:9" ht="12.75">
      <c r="A35" s="1" t="s">
        <v>74</v>
      </c>
      <c r="B35" s="22">
        <v>105</v>
      </c>
      <c r="C35" s="22">
        <v>277</v>
      </c>
      <c r="D35" s="22">
        <v>331</v>
      </c>
      <c r="E35" s="86">
        <v>51</v>
      </c>
      <c r="F35" s="86">
        <v>333</v>
      </c>
      <c r="G35" s="86">
        <v>53</v>
      </c>
      <c r="H35" s="32">
        <v>370</v>
      </c>
      <c r="I35" s="22">
        <v>363</v>
      </c>
    </row>
    <row r="36" spans="1:9" ht="12.75">
      <c r="A36" s="1" t="s">
        <v>75</v>
      </c>
      <c r="B36" s="22">
        <v>116</v>
      </c>
      <c r="C36" s="22">
        <v>223</v>
      </c>
      <c r="D36" s="22">
        <v>290</v>
      </c>
      <c r="E36" s="86">
        <v>33</v>
      </c>
      <c r="F36" s="86">
        <v>286</v>
      </c>
      <c r="G36" s="86">
        <v>41</v>
      </c>
      <c r="H36" s="32">
        <v>297</v>
      </c>
      <c r="I36" s="22">
        <v>280</v>
      </c>
    </row>
    <row r="37" spans="1:9" ht="12.75">
      <c r="A37" s="1" t="s">
        <v>76</v>
      </c>
      <c r="B37" s="22">
        <v>121</v>
      </c>
      <c r="C37" s="22">
        <v>281</v>
      </c>
      <c r="D37" s="22">
        <v>330</v>
      </c>
      <c r="E37" s="86">
        <v>68</v>
      </c>
      <c r="F37" s="86">
        <v>328</v>
      </c>
      <c r="G37" s="86">
        <v>72</v>
      </c>
      <c r="H37" s="32">
        <v>382</v>
      </c>
      <c r="I37" s="22">
        <v>372</v>
      </c>
    </row>
    <row r="38" spans="1:9" ht="12.75">
      <c r="A38" s="1" t="s">
        <v>77</v>
      </c>
      <c r="B38" s="22">
        <v>103</v>
      </c>
      <c r="C38" s="22">
        <v>249</v>
      </c>
      <c r="D38" s="22">
        <v>293</v>
      </c>
      <c r="E38" s="86">
        <v>61</v>
      </c>
      <c r="F38" s="86">
        <v>283</v>
      </c>
      <c r="G38" s="86">
        <v>73</v>
      </c>
      <c r="H38" s="32">
        <v>336</v>
      </c>
      <c r="I38" s="22">
        <v>325</v>
      </c>
    </row>
    <row r="39" spans="1:9" ht="12.75">
      <c r="A39" s="1" t="s">
        <v>78</v>
      </c>
      <c r="B39" s="22">
        <v>53</v>
      </c>
      <c r="C39" s="22">
        <v>139</v>
      </c>
      <c r="D39" s="22">
        <v>160</v>
      </c>
      <c r="E39" s="86">
        <v>22</v>
      </c>
      <c r="F39" s="86">
        <v>163</v>
      </c>
      <c r="G39" s="86">
        <v>24</v>
      </c>
      <c r="H39" s="32">
        <v>178</v>
      </c>
      <c r="I39" s="22">
        <v>169</v>
      </c>
    </row>
    <row r="40" spans="1:9" ht="12.75">
      <c r="A40" s="1" t="s">
        <v>79</v>
      </c>
      <c r="B40" s="22">
        <v>63</v>
      </c>
      <c r="C40" s="22">
        <v>185</v>
      </c>
      <c r="D40" s="22">
        <v>218</v>
      </c>
      <c r="E40" s="86">
        <v>32</v>
      </c>
      <c r="F40" s="86">
        <v>207</v>
      </c>
      <c r="G40" s="86">
        <v>41</v>
      </c>
      <c r="H40" s="32">
        <v>241</v>
      </c>
      <c r="I40" s="22">
        <v>236</v>
      </c>
    </row>
    <row r="41" spans="1:9" ht="12.75">
      <c r="A41" s="1" t="s">
        <v>80</v>
      </c>
      <c r="B41" s="22">
        <v>117</v>
      </c>
      <c r="C41" s="22">
        <v>156</v>
      </c>
      <c r="D41" s="22">
        <v>237</v>
      </c>
      <c r="E41" s="86">
        <v>44</v>
      </c>
      <c r="F41" s="86">
        <v>231</v>
      </c>
      <c r="G41" s="86">
        <v>52</v>
      </c>
      <c r="H41" s="32">
        <v>275</v>
      </c>
      <c r="I41" s="22">
        <v>267</v>
      </c>
    </row>
    <row r="42" spans="1:9" ht="12.75">
      <c r="A42" s="1" t="s">
        <v>81</v>
      </c>
      <c r="B42" s="22">
        <v>142</v>
      </c>
      <c r="C42" s="22">
        <v>235</v>
      </c>
      <c r="D42" s="22">
        <v>307</v>
      </c>
      <c r="E42" s="86">
        <v>55</v>
      </c>
      <c r="F42" s="86">
        <v>315</v>
      </c>
      <c r="G42" s="86">
        <v>47</v>
      </c>
      <c r="H42" s="32">
        <v>346</v>
      </c>
      <c r="I42" s="22">
        <v>337</v>
      </c>
    </row>
    <row r="43" spans="1:9" ht="12.75">
      <c r="A43" s="1" t="s">
        <v>82</v>
      </c>
      <c r="B43" s="22">
        <v>141</v>
      </c>
      <c r="C43" s="22">
        <v>225</v>
      </c>
      <c r="D43" s="22">
        <v>314</v>
      </c>
      <c r="E43" s="86">
        <v>34</v>
      </c>
      <c r="F43" s="86">
        <v>317</v>
      </c>
      <c r="G43" s="86">
        <v>34</v>
      </c>
      <c r="H43" s="32">
        <v>325</v>
      </c>
      <c r="I43" s="22">
        <v>314</v>
      </c>
    </row>
    <row r="44" spans="1:9" ht="12.75">
      <c r="A44" s="1" t="s">
        <v>83</v>
      </c>
      <c r="B44" s="22">
        <v>280</v>
      </c>
      <c r="C44" s="22">
        <v>385</v>
      </c>
      <c r="D44" s="22">
        <v>587</v>
      </c>
      <c r="E44" s="86">
        <v>77</v>
      </c>
      <c r="F44" s="86">
        <v>595</v>
      </c>
      <c r="G44" s="86">
        <v>73</v>
      </c>
      <c r="H44" s="32">
        <v>665</v>
      </c>
      <c r="I44" s="22">
        <v>656</v>
      </c>
    </row>
    <row r="45" spans="1:9" ht="12.75">
      <c r="A45" s="1" t="s">
        <v>85</v>
      </c>
      <c r="B45" s="22">
        <v>89</v>
      </c>
      <c r="C45" s="22">
        <v>176</v>
      </c>
      <c r="D45" s="22">
        <v>223</v>
      </c>
      <c r="E45" s="86">
        <v>41</v>
      </c>
      <c r="F45" s="86">
        <v>220</v>
      </c>
      <c r="G45" s="86">
        <v>38</v>
      </c>
      <c r="H45" s="32">
        <v>277</v>
      </c>
      <c r="I45" s="22">
        <v>264</v>
      </c>
    </row>
    <row r="46" spans="1:9" ht="12.75">
      <c r="A46" s="1" t="s">
        <v>86</v>
      </c>
      <c r="B46" s="22">
        <v>82</v>
      </c>
      <c r="C46" s="22">
        <v>178</v>
      </c>
      <c r="D46" s="22">
        <v>238</v>
      </c>
      <c r="E46" s="86">
        <v>31</v>
      </c>
      <c r="F46" s="86">
        <v>236</v>
      </c>
      <c r="G46" s="86">
        <v>30</v>
      </c>
      <c r="H46" s="32">
        <v>264</v>
      </c>
      <c r="I46" s="22">
        <v>250</v>
      </c>
    </row>
    <row r="47" spans="1:9" ht="12.75">
      <c r="A47" s="1" t="s">
        <v>87</v>
      </c>
      <c r="B47" s="22">
        <v>130</v>
      </c>
      <c r="C47" s="22">
        <v>221</v>
      </c>
      <c r="D47" s="22">
        <v>327</v>
      </c>
      <c r="E47" s="86">
        <v>25</v>
      </c>
      <c r="F47" s="86">
        <v>337</v>
      </c>
      <c r="G47" s="86">
        <v>22</v>
      </c>
      <c r="H47" s="32">
        <v>344</v>
      </c>
      <c r="I47" s="22">
        <v>329</v>
      </c>
    </row>
    <row r="48" spans="1:9" ht="12.75">
      <c r="A48" s="1" t="s">
        <v>88</v>
      </c>
      <c r="B48" s="22">
        <v>93</v>
      </c>
      <c r="C48" s="22">
        <v>225</v>
      </c>
      <c r="D48" s="22">
        <v>280</v>
      </c>
      <c r="E48" s="86">
        <v>17</v>
      </c>
      <c r="F48" s="86">
        <v>283</v>
      </c>
      <c r="G48" s="86">
        <v>21</v>
      </c>
      <c r="H48" s="32">
        <v>300</v>
      </c>
      <c r="I48" s="22">
        <v>290</v>
      </c>
    </row>
    <row r="49" spans="1:9" ht="12.75">
      <c r="A49" s="55" t="s">
        <v>89</v>
      </c>
      <c r="B49" s="22">
        <v>81</v>
      </c>
      <c r="C49" s="22">
        <v>225</v>
      </c>
      <c r="D49" s="22">
        <v>268</v>
      </c>
      <c r="E49" s="86">
        <v>32</v>
      </c>
      <c r="F49" s="86">
        <v>264</v>
      </c>
      <c r="G49" s="86">
        <v>38</v>
      </c>
      <c r="H49" s="32">
        <v>287</v>
      </c>
      <c r="I49" s="22">
        <v>284</v>
      </c>
    </row>
    <row r="50" spans="1:9" ht="12.75">
      <c r="A50" s="92" t="s">
        <v>90</v>
      </c>
      <c r="B50" s="22">
        <v>83</v>
      </c>
      <c r="C50" s="22">
        <v>227</v>
      </c>
      <c r="D50" s="22">
        <v>275</v>
      </c>
      <c r="E50" s="86">
        <v>46</v>
      </c>
      <c r="F50" s="86">
        <v>267</v>
      </c>
      <c r="G50" s="119">
        <v>52</v>
      </c>
      <c r="H50" s="32">
        <v>301</v>
      </c>
      <c r="I50" s="22">
        <v>295</v>
      </c>
    </row>
    <row r="51" spans="1:9" ht="12.75">
      <c r="A51" s="92" t="s">
        <v>128</v>
      </c>
      <c r="B51" s="22">
        <v>60</v>
      </c>
      <c r="C51" s="22">
        <v>202</v>
      </c>
      <c r="D51" s="22">
        <v>235</v>
      </c>
      <c r="E51" s="86">
        <v>35</v>
      </c>
      <c r="F51" s="86">
        <v>238</v>
      </c>
      <c r="G51" s="119">
        <v>29</v>
      </c>
      <c r="H51" s="32">
        <v>241</v>
      </c>
      <c r="I51" s="22">
        <v>246</v>
      </c>
    </row>
    <row r="52" spans="1:9" ht="12.75">
      <c r="A52" s="92" t="s">
        <v>130</v>
      </c>
      <c r="B52" s="22">
        <v>950</v>
      </c>
      <c r="C52" s="22">
        <v>2576</v>
      </c>
      <c r="D52" s="22">
        <v>3130</v>
      </c>
      <c r="E52" s="86">
        <v>450</v>
      </c>
      <c r="F52" s="86">
        <v>3159</v>
      </c>
      <c r="G52" s="134">
        <v>462</v>
      </c>
      <c r="H52" s="32">
        <v>3305</v>
      </c>
      <c r="I52" s="22">
        <v>3211</v>
      </c>
    </row>
    <row r="53" spans="1:9" ht="12.75">
      <c r="A53" s="92" t="s">
        <v>122</v>
      </c>
      <c r="B53" s="87">
        <v>351</v>
      </c>
      <c r="C53" s="87">
        <v>1242</v>
      </c>
      <c r="D53" s="87">
        <v>1413</v>
      </c>
      <c r="E53" s="88">
        <v>197</v>
      </c>
      <c r="F53" s="88">
        <v>1423</v>
      </c>
      <c r="G53" s="88">
        <v>195</v>
      </c>
      <c r="H53" s="63">
        <v>1470</v>
      </c>
      <c r="I53" s="22">
        <v>1439</v>
      </c>
    </row>
    <row r="54" spans="1:9" ht="12.75">
      <c r="A54" s="8" t="s">
        <v>0</v>
      </c>
      <c r="B54" s="18">
        <f aca="true" t="shared" si="0" ref="B54:G54">SUM(B7:B53)</f>
        <v>5898</v>
      </c>
      <c r="C54" s="18">
        <f t="shared" si="0"/>
        <v>14397</v>
      </c>
      <c r="D54" s="18">
        <f t="shared" si="0"/>
        <v>17860</v>
      </c>
      <c r="E54" s="18">
        <f t="shared" si="0"/>
        <v>2617</v>
      </c>
      <c r="F54" s="18">
        <f t="shared" si="0"/>
        <v>17894</v>
      </c>
      <c r="G54" s="18">
        <f t="shared" si="0"/>
        <v>2666</v>
      </c>
      <c r="H54" s="18">
        <f>SUM(H7:H53)</f>
        <v>19358</v>
      </c>
      <c r="I54" s="18">
        <f>SUM(I7:I53)</f>
        <v>18953</v>
      </c>
    </row>
  </sheetData>
  <sheetProtection selectLockedCells="1"/>
  <mergeCells count="12">
    <mergeCell ref="H1:I1"/>
    <mergeCell ref="H2:I2"/>
    <mergeCell ref="H3:I3"/>
    <mergeCell ref="D1:G1"/>
    <mergeCell ref="D2:G2"/>
    <mergeCell ref="D3:G3"/>
    <mergeCell ref="F4:G4"/>
    <mergeCell ref="B1:C1"/>
    <mergeCell ref="B2:C2"/>
    <mergeCell ref="B3:C3"/>
    <mergeCell ref="B4:C4"/>
    <mergeCell ref="D4:E4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0.00390625" style="0" customWidth="1"/>
    <col min="3" max="3" width="10.57421875" style="0" customWidth="1"/>
  </cols>
  <sheetData>
    <row r="1" spans="1:3" ht="12.75">
      <c r="A1" s="57"/>
      <c r="B1" s="150" t="s">
        <v>121</v>
      </c>
      <c r="C1" s="151"/>
    </row>
    <row r="2" spans="1:3" ht="12.75">
      <c r="A2" s="28"/>
      <c r="B2" s="146" t="s">
        <v>145</v>
      </c>
      <c r="C2" s="147"/>
    </row>
    <row r="3" spans="1:3" ht="12.75">
      <c r="A3" s="27"/>
      <c r="B3" s="175" t="s">
        <v>146</v>
      </c>
      <c r="C3" s="177"/>
    </row>
    <row r="4" spans="1:3" ht="12.75">
      <c r="A4" s="28"/>
      <c r="B4" s="89"/>
      <c r="C4" s="90"/>
    </row>
    <row r="5" spans="1:3" ht="90.75" customHeight="1" thickBot="1">
      <c r="A5" s="29" t="s">
        <v>16</v>
      </c>
      <c r="B5" s="6" t="s">
        <v>119</v>
      </c>
      <c r="C5" s="6" t="s">
        <v>120</v>
      </c>
    </row>
    <row r="6" spans="1:3" ht="13.5" thickBot="1">
      <c r="A6" s="13"/>
      <c r="B6" s="14"/>
      <c r="C6" s="15"/>
    </row>
    <row r="7" spans="1:3" ht="12.75">
      <c r="A7" s="1" t="s">
        <v>47</v>
      </c>
      <c r="B7" s="30">
        <v>1</v>
      </c>
      <c r="C7" s="20">
        <v>0</v>
      </c>
    </row>
    <row r="8" spans="1:3" ht="12.75">
      <c r="A8" s="1" t="s">
        <v>52</v>
      </c>
      <c r="B8" s="32">
        <v>0</v>
      </c>
      <c r="C8" s="23">
        <v>2</v>
      </c>
    </row>
    <row r="9" spans="1:3" ht="12.75">
      <c r="A9" s="1" t="s">
        <v>54</v>
      </c>
      <c r="B9" s="32">
        <v>381</v>
      </c>
      <c r="C9" s="23">
        <v>109</v>
      </c>
    </row>
    <row r="10" spans="1:3" ht="12.75">
      <c r="A10" s="1" t="s">
        <v>55</v>
      </c>
      <c r="B10" s="32">
        <v>325</v>
      </c>
      <c r="C10" s="23">
        <v>100</v>
      </c>
    </row>
    <row r="11" spans="1:3" ht="12.75">
      <c r="A11" s="1" t="s">
        <v>56</v>
      </c>
      <c r="B11" s="32">
        <v>313</v>
      </c>
      <c r="C11" s="23">
        <v>150</v>
      </c>
    </row>
    <row r="12" spans="1:3" ht="12.75">
      <c r="A12" s="1" t="s">
        <v>58</v>
      </c>
      <c r="B12" s="32">
        <v>217</v>
      </c>
      <c r="C12" s="23">
        <v>71</v>
      </c>
    </row>
    <row r="13" spans="1:3" ht="12.75">
      <c r="A13" s="140" t="s">
        <v>62</v>
      </c>
      <c r="B13" s="32">
        <v>125</v>
      </c>
      <c r="C13" s="23">
        <v>48</v>
      </c>
    </row>
    <row r="14" spans="1:3" ht="12.75">
      <c r="A14" s="140" t="s">
        <v>128</v>
      </c>
      <c r="B14" s="143">
        <v>38</v>
      </c>
      <c r="C14" s="144">
        <v>18</v>
      </c>
    </row>
    <row r="15" spans="1:3" ht="12.75">
      <c r="A15" s="56" t="s">
        <v>122</v>
      </c>
      <c r="B15" s="63">
        <v>324</v>
      </c>
      <c r="C15" s="80">
        <v>137</v>
      </c>
    </row>
    <row r="16" spans="1:3" ht="12.75">
      <c r="A16" s="8" t="s">
        <v>0</v>
      </c>
      <c r="B16" s="18">
        <f>SUM(B7:B15)</f>
        <v>1724</v>
      </c>
      <c r="C16" s="18">
        <f>SUM(C7:C15)</f>
        <v>635</v>
      </c>
    </row>
    <row r="17" spans="1:3" ht="12.75">
      <c r="A17" s="34"/>
      <c r="B17" s="11"/>
      <c r="C17" s="11"/>
    </row>
  </sheetData>
  <sheetProtection/>
  <mergeCells count="3">
    <mergeCell ref="B1:C1"/>
    <mergeCell ref="B2:C2"/>
    <mergeCell ref="B3:C3"/>
  </mergeCells>
  <printOptions horizontalCentered="1"/>
  <pageMargins left="0.5" right="0.5" top="1.5" bottom="0.5" header="0.5" footer="0.35"/>
  <pageSetup horizontalDpi="600" verticalDpi="600" orientation="portrait" pageOrder="overThenDown" paperSize="5" r:id="rId1"/>
  <headerFooter alignWithMargins="0">
    <oddHeader>&amp;C&amp;"Helv,Bold"TWIN FALLS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2018-11-07T16:36:26Z</cp:lastPrinted>
  <dcterms:created xsi:type="dcterms:W3CDTF">1998-04-10T16:02:13Z</dcterms:created>
  <dcterms:modified xsi:type="dcterms:W3CDTF">2018-11-21T19:22:34Z</dcterms:modified>
  <cp:category/>
  <cp:version/>
  <cp:contentType/>
  <cp:contentStatus/>
</cp:coreProperties>
</file>