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&amp; Gov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" sheetId="7" r:id="rId7"/>
    <sheet name=" Dist Jdg" sheetId="8" r:id="rId8"/>
    <sheet name="Precinct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8">'Precinct'!$1:$3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<sst xmlns="http://schemas.openxmlformats.org/spreadsheetml/2006/main" count="426" uniqueCount="163">
  <si>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</si>
  <si>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</si>
  <si>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</si>
  <si>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</si>
  <si>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</si>
  <si>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</si>
  <si>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</si>
  <si>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</si>
  <si>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</si>
  <si>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</si>
  <si>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</si>
  <si>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</si>
  <si>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</si>
  <si>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</si>
  <si>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</si>
  <si>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</si>
  <si>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</si>
  <si>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</si>
  <si>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</si>
  <si>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</si>
  <si>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</si>
  <si>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</si>
  <si>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</si>
  <si>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</si>
  <si>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</si>
  <si>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</si>
  <si>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</si>
  <si>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</si>
  <si>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</si>
  <si>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</si>
  <si>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</si>
  <si>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</si>
  <si>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</si>
  <si>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</si>
  <si>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</si>
  <si>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</si>
  <si>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</si>
  <si>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</si>
  <si>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</si>
  <si>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</si>
  <si>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</si>
  <si>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</si>
  <si>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</si>
  <si>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</si>
  <si>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</si>
  <si>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</si>
  <si>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</si>
  <si>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</si>
  <si>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</si>
  <si>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</si>
  <si>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</si>
  <si>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</si>
  <si>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</si>
  <si>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</si>
  <si>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DISTRICT #7</t>
  </si>
  <si>
    <t>Judge Moeller</t>
  </si>
  <si>
    <t>Gregory W. Moeller</t>
  </si>
  <si>
    <t>Bruce L. Pickett</t>
  </si>
  <si>
    <t>Judge Simpson</t>
  </si>
  <si>
    <t>Darren B. Simpson</t>
  </si>
  <si>
    <t>Judge Tingey</t>
  </si>
  <si>
    <t>Joel E. Tingey</t>
  </si>
  <si>
    <t>Judge Watkins</t>
  </si>
  <si>
    <t>Dane H. Watkins Jr.</t>
  </si>
  <si>
    <t>#3 Hibbard</t>
  </si>
  <si>
    <t>#5 Fairgrounds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</si>
  <si>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</si>
  <si>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</si>
  <si>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</si>
  <si>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</si>
  <si>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</si>
  <si>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</si>
  <si>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</si>
  <si>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</si>
  <si>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</si>
  <si>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</si>
  <si>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#19 Archer</t>
  </si>
  <si>
    <t>#2 Burton</t>
  </si>
  <si>
    <t>#18 Union/Lyman</t>
  </si>
  <si>
    <t>#17 Moody</t>
  </si>
  <si>
    <t>LEGISLATIVE DIST 34</t>
  </si>
  <si>
    <t>Brent Hill</t>
  </si>
  <si>
    <t>Shawn Boice</t>
  </si>
  <si>
    <t>Sherry Arnold</t>
  </si>
  <si>
    <t>#1 Plano</t>
  </si>
  <si>
    <t>#4 Salem</t>
  </si>
  <si>
    <t>#6 Sugar City</t>
  </si>
  <si>
    <t>#1Plano</t>
  </si>
  <si>
    <t>Tim R. McGary</t>
  </si>
  <si>
    <t>David G. Taylor</t>
  </si>
  <si>
    <t>Burley Johnson</t>
  </si>
  <si>
    <t>Marsha Bjornn</t>
  </si>
  <si>
    <t>Adrian Guy Baird</t>
  </si>
  <si>
    <t>Randall D. Sutton</t>
  </si>
  <si>
    <t>Susan G. Brown</t>
  </si>
  <si>
    <t>#20 Trejo</t>
  </si>
  <si>
    <t>#21 6th South</t>
  </si>
  <si>
    <t># 19 Archer</t>
  </si>
  <si>
    <t>Steven Adams</t>
  </si>
  <si>
    <t>Cole Hatch Baldwin</t>
  </si>
  <si>
    <t>Democrat</t>
  </si>
  <si>
    <t>Nolan B. Browdowski</t>
  </si>
  <si>
    <t>Gwen J. Lee</t>
  </si>
  <si>
    <t>William Loder</t>
  </si>
  <si>
    <t>Boyd L. Cardon</t>
  </si>
  <si>
    <t>Craig Cobia</t>
  </si>
  <si>
    <t>Brent L. Esplin</t>
  </si>
  <si>
    <t>Douglas A. Hancey Jr</t>
  </si>
  <si>
    <t>John Kent Hillman</t>
  </si>
  <si>
    <t>Thomas C. Luthy</t>
  </si>
  <si>
    <t>Joshua I. Rowley</t>
  </si>
  <si>
    <t>Kirsten Ruebush</t>
  </si>
  <si>
    <t>Harrison Smith</t>
  </si>
  <si>
    <t>Joseph West</t>
  </si>
  <si>
    <t>Eric Wheeler</t>
  </si>
  <si>
    <t>Cory C. Sorensen</t>
  </si>
  <si>
    <t>Brent Mendenhall</t>
  </si>
  <si>
    <t>DIST 3</t>
  </si>
  <si>
    <t>Todd Leo Smith</t>
  </si>
  <si>
    <t>Judge Pickett</t>
  </si>
  <si>
    <t>Peter Rickards</t>
  </si>
  <si>
    <t>Aaron Swisher</t>
  </si>
  <si>
    <t>A J Balukoff</t>
  </si>
  <si>
    <t>Peter Dill</t>
  </si>
  <si>
    <t>Paulette Jordan</t>
  </si>
  <si>
    <t>Tommy Ahlquist</t>
  </si>
  <si>
    <t>Harely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</si>
  <si>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</si>
  <si>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</si>
  <si>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</si>
  <si>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</si>
  <si>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</si>
  <si>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</si>
  <si>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</si>
  <si>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</si>
  <si>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</si>
  <si>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</si>
  <si>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</si>
  <si>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</si>
  <si>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</si>
  <si>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</si>
  <si>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</si>
  <si>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</si>
  <si>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</si>
  <si>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</si>
  <si>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</si>
  <si>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</si>
  <si>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</si>
  <si>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</si>
  <si>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Robert S. Nielsen</t>
  </si>
  <si>
    <t>Ron Nate</t>
  </si>
  <si>
    <t>Doug Ricks</t>
  </si>
  <si>
    <t>Elaine King</t>
  </si>
  <si>
    <t>Marshall H. Merrell</t>
  </si>
  <si>
    <t>Britt Raybould</t>
  </si>
  <si>
    <t>Sam L. Butikofer</t>
  </si>
  <si>
    <t>Eric Sundberg</t>
  </si>
  <si>
    <t>DISTRICT 2</t>
  </si>
  <si>
    <t>Kim Hinckley-Muir</t>
  </si>
  <si>
    <t>Douglas Ricks</t>
  </si>
  <si>
    <t>Yes</t>
  </si>
  <si>
    <t>No</t>
  </si>
  <si>
    <t>Sugar Salem / Fremont Annexation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</si>
</sst>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3" fontId="8" fillId="0" borderId="11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10" fontId="8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 locked="0"/>
    </xf>
    <xf numFmtId="0" fontId="6" fillId="34" borderId="54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7" xfId="0" applyNumberFormat="1" applyFont="1" applyBorder="1" applyAlignment="1" applyProtection="1">
      <alignment horizontal="center" vertical="center"/>
      <protection locked="0"/>
    </xf>
    <xf numFmtId="3" fontId="6" fillId="0" borderId="32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3" fontId="6" fillId="0" borderId="46" xfId="0" applyNumberFormat="1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40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23" bestFit="1" customWidth="1"/>
    <col min="2" max="3" width="8.421875" style="23" customWidth="1"/>
    <col min="4" max="4" width="8.421875" style="43" customWidth="1"/>
    <col min="5" max="12" width="8.421875" style="23" customWidth="1"/>
    <col min="13" max="14" width="8.421875" style="43" customWidth="1"/>
    <col min="15" max="16384" width="9.140625" style="15" customWidth="1"/>
  </cols>
  <sheetData>
    <row r="1" spans="1:14" ht="12.75">
      <c r="A1" s="31"/>
      <c r="B1" s="162" t="s">
        <v>47</v>
      </c>
      <c r="C1" s="163"/>
      <c r="D1" s="164"/>
      <c r="E1" s="159"/>
      <c r="F1" s="160"/>
      <c r="G1" s="160"/>
      <c r="H1" s="160"/>
      <c r="I1" s="160"/>
      <c r="J1" s="160"/>
      <c r="K1" s="160"/>
      <c r="L1" s="160"/>
      <c r="M1" s="160"/>
      <c r="N1" s="161"/>
    </row>
    <row r="2" spans="1:14" s="33" customFormat="1" ht="12.75">
      <c r="A2" s="32"/>
      <c r="B2" s="153" t="s">
        <v>48</v>
      </c>
      <c r="C2" s="154"/>
      <c r="D2" s="155"/>
      <c r="E2" s="153" t="s">
        <v>2</v>
      </c>
      <c r="F2" s="154"/>
      <c r="G2" s="154"/>
      <c r="H2" s="154"/>
      <c r="I2" s="154"/>
      <c r="J2" s="154"/>
      <c r="K2" s="154"/>
      <c r="L2" s="154"/>
      <c r="M2" s="154"/>
      <c r="N2" s="155"/>
    </row>
    <row r="3" spans="1:14" s="33" customFormat="1" ht="12.75">
      <c r="A3" s="34"/>
      <c r="B3" s="156" t="s">
        <v>157</v>
      </c>
      <c r="C3" s="157"/>
      <c r="D3" s="158"/>
      <c r="E3" s="104"/>
      <c r="F3" s="105"/>
      <c r="G3" s="105"/>
      <c r="H3" s="105"/>
      <c r="I3" s="105"/>
      <c r="J3" s="105"/>
      <c r="K3" s="105"/>
      <c r="L3" s="105"/>
      <c r="M3" s="105"/>
      <c r="N3" s="106"/>
    </row>
    <row r="4" spans="1:14" ht="13.5" customHeight="1">
      <c r="A4" s="35"/>
      <c r="B4" s="1" t="s">
        <v>3</v>
      </c>
      <c r="C4" s="1" t="s">
        <v>3</v>
      </c>
      <c r="D4" s="1" t="s">
        <v>4</v>
      </c>
      <c r="E4" s="1" t="s">
        <v>3</v>
      </c>
      <c r="F4" s="1" t="s">
        <v>3</v>
      </c>
      <c r="G4" s="1" t="s">
        <v>3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  <c r="N4" s="1" t="s">
        <v>4</v>
      </c>
    </row>
    <row r="5" spans="1:14" s="16" customFormat="1" ht="97.5" customHeight="1" thickBot="1">
      <c r="A5" s="36" t="s">
        <v>16</v>
      </c>
      <c r="B5" s="6" t="s">
        <v>120</v>
      </c>
      <c r="C5" s="6" t="s">
        <v>121</v>
      </c>
      <c r="D5" s="6" t="s">
        <v>53</v>
      </c>
      <c r="E5" s="6" t="s">
        <v>122</v>
      </c>
      <c r="F5" s="6" t="s">
        <v>123</v>
      </c>
      <c r="G5" s="6" t="s">
        <v>124</v>
      </c>
      <c r="H5" s="6" t="s">
        <v>125</v>
      </c>
      <c r="I5" s="6" t="s">
        <v>126</v>
      </c>
      <c r="J5" s="6" t="s">
        <v>127</v>
      </c>
      <c r="K5" s="6" t="s">
        <v>128</v>
      </c>
      <c r="L5" s="6" t="s">
        <v>42</v>
      </c>
      <c r="M5" s="6" t="s">
        <v>129</v>
      </c>
      <c r="N5" s="6" t="s">
        <v>130</v>
      </c>
    </row>
    <row r="6" spans="1:14" s="20" customFormat="1" ht="13.5" thickBot="1">
      <c r="A6" s="17"/>
      <c r="B6" s="54"/>
      <c r="C6" s="54"/>
      <c r="D6" s="19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49" t="s">
        <v>87</v>
      </c>
      <c r="B7" s="118">
        <v>0</v>
      </c>
      <c r="C7" s="119">
        <v>5</v>
      </c>
      <c r="D7" s="120">
        <v>121</v>
      </c>
      <c r="E7" s="121">
        <v>1</v>
      </c>
      <c r="F7" s="122">
        <v>0</v>
      </c>
      <c r="G7" s="120">
        <v>4</v>
      </c>
      <c r="H7" s="123">
        <v>47</v>
      </c>
      <c r="I7" s="123">
        <v>0</v>
      </c>
      <c r="J7" s="123">
        <v>1</v>
      </c>
      <c r="K7" s="123">
        <v>36</v>
      </c>
      <c r="L7" s="123">
        <v>68</v>
      </c>
      <c r="M7" s="124">
        <v>4</v>
      </c>
      <c r="N7" s="125">
        <v>1</v>
      </c>
    </row>
    <row r="8" spans="1:14" s="20" customFormat="1" ht="12.75">
      <c r="A8" s="149" t="s">
        <v>77</v>
      </c>
      <c r="B8" s="126">
        <v>3</v>
      </c>
      <c r="C8" s="127">
        <v>5</v>
      </c>
      <c r="D8" s="125">
        <v>297</v>
      </c>
      <c r="E8" s="121">
        <v>7</v>
      </c>
      <c r="F8" s="128">
        <v>1</v>
      </c>
      <c r="G8" s="125">
        <v>3</v>
      </c>
      <c r="H8" s="123">
        <v>138</v>
      </c>
      <c r="I8" s="123">
        <v>1</v>
      </c>
      <c r="J8" s="123">
        <v>2</v>
      </c>
      <c r="K8" s="123">
        <v>127</v>
      </c>
      <c r="L8" s="123">
        <v>115</v>
      </c>
      <c r="M8" s="124">
        <v>6</v>
      </c>
      <c r="N8" s="125">
        <v>3</v>
      </c>
    </row>
    <row r="9" spans="1:14" s="20" customFormat="1" ht="12.75">
      <c r="A9" s="149" t="s">
        <v>64</v>
      </c>
      <c r="B9" s="126">
        <v>4</v>
      </c>
      <c r="C9" s="127">
        <v>7</v>
      </c>
      <c r="D9" s="125">
        <v>443</v>
      </c>
      <c r="E9" s="121">
        <v>10</v>
      </c>
      <c r="F9" s="124">
        <v>1</v>
      </c>
      <c r="G9" s="125">
        <v>0</v>
      </c>
      <c r="H9" s="123">
        <v>220</v>
      </c>
      <c r="I9" s="123">
        <v>1</v>
      </c>
      <c r="J9" s="123">
        <v>1</v>
      </c>
      <c r="K9" s="123">
        <v>174</v>
      </c>
      <c r="L9" s="123">
        <v>141</v>
      </c>
      <c r="M9" s="124">
        <v>7</v>
      </c>
      <c r="N9" s="125">
        <v>1</v>
      </c>
    </row>
    <row r="10" spans="1:14" s="20" customFormat="1" ht="12.75">
      <c r="A10" s="149" t="s">
        <v>85</v>
      </c>
      <c r="B10" s="126">
        <v>2</v>
      </c>
      <c r="C10" s="127">
        <v>3</v>
      </c>
      <c r="D10" s="125">
        <v>193</v>
      </c>
      <c r="E10" s="121">
        <v>4</v>
      </c>
      <c r="F10" s="124">
        <v>0</v>
      </c>
      <c r="G10" s="125">
        <v>2</v>
      </c>
      <c r="H10" s="123">
        <v>65</v>
      </c>
      <c r="I10" s="123">
        <v>1</v>
      </c>
      <c r="J10" s="123">
        <v>0</v>
      </c>
      <c r="K10" s="123">
        <v>67</v>
      </c>
      <c r="L10" s="123">
        <v>91</v>
      </c>
      <c r="M10" s="124">
        <v>1</v>
      </c>
      <c r="N10" s="125">
        <v>2</v>
      </c>
    </row>
    <row r="11" spans="1:14" s="20" customFormat="1" ht="12.75">
      <c r="A11" s="149" t="s">
        <v>65</v>
      </c>
      <c r="B11" s="126">
        <v>4</v>
      </c>
      <c r="C11" s="127">
        <v>12</v>
      </c>
      <c r="D11" s="125">
        <v>223</v>
      </c>
      <c r="E11" s="121">
        <v>14</v>
      </c>
      <c r="F11" s="124">
        <v>0</v>
      </c>
      <c r="G11" s="125">
        <v>6</v>
      </c>
      <c r="H11" s="123">
        <v>113</v>
      </c>
      <c r="I11" s="123">
        <v>6</v>
      </c>
      <c r="J11" s="123">
        <v>1</v>
      </c>
      <c r="K11" s="123">
        <v>62</v>
      </c>
      <c r="L11" s="123">
        <v>86</v>
      </c>
      <c r="M11" s="124">
        <v>9</v>
      </c>
      <c r="N11" s="125">
        <v>3</v>
      </c>
    </row>
    <row r="12" spans="1:14" s="20" customFormat="1" ht="12.75">
      <c r="A12" s="149" t="s">
        <v>86</v>
      </c>
      <c r="B12" s="126">
        <v>4</v>
      </c>
      <c r="C12" s="127">
        <v>7</v>
      </c>
      <c r="D12" s="125">
        <v>394</v>
      </c>
      <c r="E12" s="121">
        <v>6</v>
      </c>
      <c r="F12" s="124">
        <v>3</v>
      </c>
      <c r="G12" s="125">
        <v>5</v>
      </c>
      <c r="H12" s="123">
        <v>184</v>
      </c>
      <c r="I12" s="123">
        <v>0</v>
      </c>
      <c r="J12" s="123">
        <v>1</v>
      </c>
      <c r="K12" s="123">
        <v>152</v>
      </c>
      <c r="L12" s="123">
        <v>137</v>
      </c>
      <c r="M12" s="124">
        <v>10</v>
      </c>
      <c r="N12" s="125">
        <v>1</v>
      </c>
    </row>
    <row r="13" spans="1:14" s="20" customFormat="1" ht="12.75">
      <c r="A13" s="149" t="s">
        <v>66</v>
      </c>
      <c r="B13" s="126">
        <v>8</v>
      </c>
      <c r="C13" s="127">
        <v>5</v>
      </c>
      <c r="D13" s="125">
        <v>307</v>
      </c>
      <c r="E13" s="121">
        <v>9</v>
      </c>
      <c r="F13" s="124">
        <v>0</v>
      </c>
      <c r="G13" s="125">
        <v>4</v>
      </c>
      <c r="H13" s="123">
        <v>183</v>
      </c>
      <c r="I13" s="123">
        <v>1</v>
      </c>
      <c r="J13" s="123">
        <v>0</v>
      </c>
      <c r="K13" s="123">
        <v>106</v>
      </c>
      <c r="L13" s="123">
        <v>79</v>
      </c>
      <c r="M13" s="124">
        <v>4</v>
      </c>
      <c r="N13" s="125">
        <v>0</v>
      </c>
    </row>
    <row r="14" spans="1:14" s="20" customFormat="1" ht="12.75">
      <c r="A14" s="149" t="s">
        <v>67</v>
      </c>
      <c r="B14" s="126">
        <v>1</v>
      </c>
      <c r="C14" s="127">
        <v>2</v>
      </c>
      <c r="D14" s="125">
        <v>129</v>
      </c>
      <c r="E14" s="121">
        <v>7</v>
      </c>
      <c r="F14" s="124">
        <v>0</v>
      </c>
      <c r="G14" s="125">
        <v>1</v>
      </c>
      <c r="H14" s="123">
        <v>59</v>
      </c>
      <c r="I14" s="123">
        <v>1</v>
      </c>
      <c r="J14" s="123">
        <v>0</v>
      </c>
      <c r="K14" s="123">
        <v>75</v>
      </c>
      <c r="L14" s="123">
        <v>26</v>
      </c>
      <c r="M14" s="124">
        <v>0</v>
      </c>
      <c r="N14" s="125">
        <v>0</v>
      </c>
    </row>
    <row r="15" spans="1:14" s="20" customFormat="1" ht="12.75">
      <c r="A15" s="149" t="s">
        <v>68</v>
      </c>
      <c r="B15" s="126">
        <v>2</v>
      </c>
      <c r="C15" s="127">
        <v>6</v>
      </c>
      <c r="D15" s="125">
        <v>233</v>
      </c>
      <c r="E15" s="121">
        <v>7</v>
      </c>
      <c r="F15" s="124">
        <v>0</v>
      </c>
      <c r="G15" s="125">
        <v>4</v>
      </c>
      <c r="H15" s="123">
        <v>115</v>
      </c>
      <c r="I15" s="123">
        <v>0</v>
      </c>
      <c r="J15" s="123">
        <v>1</v>
      </c>
      <c r="K15" s="123">
        <v>51</v>
      </c>
      <c r="L15" s="123">
        <v>99</v>
      </c>
      <c r="M15" s="124">
        <v>5</v>
      </c>
      <c r="N15" s="125">
        <v>1</v>
      </c>
    </row>
    <row r="16" spans="1:14" s="20" customFormat="1" ht="12.75">
      <c r="A16" s="149" t="s">
        <v>69</v>
      </c>
      <c r="B16" s="126">
        <v>1</v>
      </c>
      <c r="C16" s="127">
        <v>4</v>
      </c>
      <c r="D16" s="125">
        <v>50</v>
      </c>
      <c r="E16" s="121">
        <v>3</v>
      </c>
      <c r="F16" s="124">
        <v>1</v>
      </c>
      <c r="G16" s="125">
        <v>2</v>
      </c>
      <c r="H16" s="123">
        <v>25</v>
      </c>
      <c r="I16" s="123">
        <v>1</v>
      </c>
      <c r="J16" s="123">
        <v>0</v>
      </c>
      <c r="K16" s="123">
        <v>26</v>
      </c>
      <c r="L16" s="123">
        <v>14</v>
      </c>
      <c r="M16" s="124">
        <v>0</v>
      </c>
      <c r="N16" s="125">
        <v>0</v>
      </c>
    </row>
    <row r="17" spans="1:14" s="20" customFormat="1" ht="12.75">
      <c r="A17" s="149" t="s">
        <v>70</v>
      </c>
      <c r="B17" s="126">
        <v>1</v>
      </c>
      <c r="C17" s="127">
        <v>2</v>
      </c>
      <c r="D17" s="125">
        <v>67</v>
      </c>
      <c r="E17" s="121">
        <v>1</v>
      </c>
      <c r="F17" s="124">
        <v>0</v>
      </c>
      <c r="G17" s="125">
        <v>2</v>
      </c>
      <c r="H17" s="123">
        <v>30</v>
      </c>
      <c r="I17" s="123">
        <v>0</v>
      </c>
      <c r="J17" s="123">
        <v>0</v>
      </c>
      <c r="K17" s="123">
        <v>15</v>
      </c>
      <c r="L17" s="123">
        <v>23</v>
      </c>
      <c r="M17" s="124">
        <v>3</v>
      </c>
      <c r="N17" s="125">
        <v>1</v>
      </c>
    </row>
    <row r="18" spans="1:14" s="20" customFormat="1" ht="12.75">
      <c r="A18" s="149" t="s">
        <v>71</v>
      </c>
      <c r="B18" s="126">
        <v>2</v>
      </c>
      <c r="C18" s="127">
        <v>1</v>
      </c>
      <c r="D18" s="125">
        <v>16</v>
      </c>
      <c r="E18" s="121">
        <v>0</v>
      </c>
      <c r="F18" s="124">
        <v>0</v>
      </c>
      <c r="G18" s="125">
        <v>3</v>
      </c>
      <c r="H18" s="123">
        <v>19</v>
      </c>
      <c r="I18" s="123">
        <v>0</v>
      </c>
      <c r="J18" s="123">
        <v>0</v>
      </c>
      <c r="K18" s="123">
        <v>5</v>
      </c>
      <c r="L18" s="123">
        <v>0</v>
      </c>
      <c r="M18" s="124">
        <v>0</v>
      </c>
      <c r="N18" s="125">
        <v>0</v>
      </c>
    </row>
    <row r="19" spans="1:14" s="20" customFormat="1" ht="12.75">
      <c r="A19" s="149" t="s">
        <v>72</v>
      </c>
      <c r="B19" s="126">
        <v>0</v>
      </c>
      <c r="C19" s="127">
        <v>0</v>
      </c>
      <c r="D19" s="125">
        <v>7</v>
      </c>
      <c r="E19" s="121">
        <v>0</v>
      </c>
      <c r="F19" s="124">
        <v>0</v>
      </c>
      <c r="G19" s="125">
        <v>0</v>
      </c>
      <c r="H19" s="123">
        <v>10</v>
      </c>
      <c r="I19" s="123">
        <v>0</v>
      </c>
      <c r="J19" s="123">
        <v>0</v>
      </c>
      <c r="K19" s="123">
        <v>4</v>
      </c>
      <c r="L19" s="123">
        <v>2</v>
      </c>
      <c r="M19" s="124">
        <v>0</v>
      </c>
      <c r="N19" s="125">
        <v>0</v>
      </c>
    </row>
    <row r="20" spans="1:14" s="20" customFormat="1" ht="12.75">
      <c r="A20" s="149" t="s">
        <v>73</v>
      </c>
      <c r="B20" s="126">
        <v>3</v>
      </c>
      <c r="C20" s="127">
        <v>7</v>
      </c>
      <c r="D20" s="125">
        <v>194</v>
      </c>
      <c r="E20" s="121">
        <v>9</v>
      </c>
      <c r="F20" s="124">
        <v>2</v>
      </c>
      <c r="G20" s="125">
        <v>1</v>
      </c>
      <c r="H20" s="123">
        <v>91</v>
      </c>
      <c r="I20" s="123">
        <v>0</v>
      </c>
      <c r="J20" s="123">
        <v>0</v>
      </c>
      <c r="K20" s="123">
        <v>60</v>
      </c>
      <c r="L20" s="123">
        <v>71</v>
      </c>
      <c r="M20" s="124">
        <v>2</v>
      </c>
      <c r="N20" s="125">
        <v>1</v>
      </c>
    </row>
    <row r="21" spans="1:14" s="20" customFormat="1" ht="12.75">
      <c r="A21" s="149" t="s">
        <v>74</v>
      </c>
      <c r="B21" s="126">
        <v>2</v>
      </c>
      <c r="C21" s="127">
        <v>6</v>
      </c>
      <c r="D21" s="125">
        <v>259</v>
      </c>
      <c r="E21" s="121">
        <v>3</v>
      </c>
      <c r="F21" s="124">
        <v>0</v>
      </c>
      <c r="G21" s="125">
        <v>5</v>
      </c>
      <c r="H21" s="123">
        <v>129</v>
      </c>
      <c r="I21" s="123">
        <v>1</v>
      </c>
      <c r="J21" s="123">
        <v>0</v>
      </c>
      <c r="K21" s="123">
        <v>63</v>
      </c>
      <c r="L21" s="123">
        <v>107</v>
      </c>
      <c r="M21" s="124">
        <v>5</v>
      </c>
      <c r="N21" s="125">
        <v>0</v>
      </c>
    </row>
    <row r="22" spans="1:14" s="20" customFormat="1" ht="12.75">
      <c r="A22" s="149" t="s">
        <v>75</v>
      </c>
      <c r="B22" s="126">
        <v>6</v>
      </c>
      <c r="C22" s="127">
        <v>9</v>
      </c>
      <c r="D22" s="125">
        <v>357</v>
      </c>
      <c r="E22" s="121">
        <v>11</v>
      </c>
      <c r="F22" s="124">
        <v>1</v>
      </c>
      <c r="G22" s="125">
        <v>4</v>
      </c>
      <c r="H22" s="123">
        <v>158</v>
      </c>
      <c r="I22" s="123">
        <v>1</v>
      </c>
      <c r="J22" s="123">
        <v>0</v>
      </c>
      <c r="K22" s="123">
        <v>142</v>
      </c>
      <c r="L22" s="123">
        <v>107</v>
      </c>
      <c r="M22" s="124">
        <v>9</v>
      </c>
      <c r="N22" s="125">
        <v>3</v>
      </c>
    </row>
    <row r="23" spans="1:14" s="20" customFormat="1" ht="12.75">
      <c r="A23" s="149" t="s">
        <v>79</v>
      </c>
      <c r="B23" s="126">
        <v>1</v>
      </c>
      <c r="C23" s="127">
        <v>2</v>
      </c>
      <c r="D23" s="125">
        <v>122</v>
      </c>
      <c r="E23" s="121">
        <v>3</v>
      </c>
      <c r="F23" s="124">
        <v>0</v>
      </c>
      <c r="G23" s="125">
        <v>1</v>
      </c>
      <c r="H23" s="123">
        <v>36</v>
      </c>
      <c r="I23" s="123">
        <v>0</v>
      </c>
      <c r="J23" s="123">
        <v>0</v>
      </c>
      <c r="K23" s="123">
        <v>42</v>
      </c>
      <c r="L23" s="123">
        <v>59</v>
      </c>
      <c r="M23" s="124">
        <v>1</v>
      </c>
      <c r="N23" s="125">
        <v>2</v>
      </c>
    </row>
    <row r="24" spans="1:14" s="20" customFormat="1" ht="12.75">
      <c r="A24" s="149" t="s">
        <v>78</v>
      </c>
      <c r="B24" s="126">
        <v>4</v>
      </c>
      <c r="C24" s="127">
        <v>5</v>
      </c>
      <c r="D24" s="125">
        <v>214</v>
      </c>
      <c r="E24" s="121">
        <v>5</v>
      </c>
      <c r="F24" s="124">
        <v>0</v>
      </c>
      <c r="G24" s="125">
        <v>4</v>
      </c>
      <c r="H24" s="123">
        <v>104</v>
      </c>
      <c r="I24" s="123">
        <v>0</v>
      </c>
      <c r="J24" s="123">
        <v>0</v>
      </c>
      <c r="K24" s="123">
        <v>115</v>
      </c>
      <c r="L24" s="123">
        <v>58</v>
      </c>
      <c r="M24" s="124">
        <v>6</v>
      </c>
      <c r="N24" s="129">
        <v>1</v>
      </c>
    </row>
    <row r="25" spans="1:14" s="20" customFormat="1" ht="12.75">
      <c r="A25" s="149" t="s">
        <v>76</v>
      </c>
      <c r="B25" s="126">
        <v>2</v>
      </c>
      <c r="C25" s="127">
        <v>2</v>
      </c>
      <c r="D25" s="125">
        <v>189</v>
      </c>
      <c r="E25" s="130">
        <v>4</v>
      </c>
      <c r="F25" s="131">
        <v>1</v>
      </c>
      <c r="G25" s="132">
        <v>2</v>
      </c>
      <c r="H25" s="133">
        <v>72</v>
      </c>
      <c r="I25" s="133">
        <v>1</v>
      </c>
      <c r="J25" s="133">
        <v>0</v>
      </c>
      <c r="K25" s="133">
        <v>48</v>
      </c>
      <c r="L25" s="133">
        <v>109</v>
      </c>
      <c r="M25" s="131">
        <v>3</v>
      </c>
      <c r="N25" s="132">
        <v>0</v>
      </c>
    </row>
    <row r="26" spans="1:14" s="20" customFormat="1" ht="12.75">
      <c r="A26" s="149" t="s">
        <v>95</v>
      </c>
      <c r="B26" s="126">
        <v>3</v>
      </c>
      <c r="C26" s="127">
        <v>3</v>
      </c>
      <c r="D26" s="125">
        <v>39</v>
      </c>
      <c r="E26" s="134">
        <v>4</v>
      </c>
      <c r="F26" s="135">
        <v>0</v>
      </c>
      <c r="G26" s="136">
        <v>4</v>
      </c>
      <c r="H26" s="137">
        <v>21</v>
      </c>
      <c r="I26" s="137">
        <v>0</v>
      </c>
      <c r="J26" s="137">
        <v>0</v>
      </c>
      <c r="K26" s="137">
        <v>13</v>
      </c>
      <c r="L26" s="137">
        <v>13</v>
      </c>
      <c r="M26" s="138">
        <v>1</v>
      </c>
      <c r="N26" s="139">
        <v>0</v>
      </c>
    </row>
    <row r="27" spans="1:14" s="20" customFormat="1" ht="12.75">
      <c r="A27" s="149" t="s">
        <v>96</v>
      </c>
      <c r="B27" s="126">
        <v>1</v>
      </c>
      <c r="C27" s="127">
        <v>2</v>
      </c>
      <c r="D27" s="125">
        <v>11</v>
      </c>
      <c r="E27" s="140">
        <v>1</v>
      </c>
      <c r="F27" s="141">
        <v>0</v>
      </c>
      <c r="G27" s="142">
        <v>2</v>
      </c>
      <c r="H27" s="143">
        <v>8</v>
      </c>
      <c r="I27" s="143">
        <v>1</v>
      </c>
      <c r="J27" s="143">
        <v>0</v>
      </c>
      <c r="K27" s="143">
        <v>5</v>
      </c>
      <c r="L27" s="143">
        <v>2</v>
      </c>
      <c r="M27" s="144">
        <v>0</v>
      </c>
      <c r="N27" s="145">
        <v>0</v>
      </c>
    </row>
    <row r="28" spans="1:14" ht="12.75">
      <c r="A28" s="8" t="s">
        <v>0</v>
      </c>
      <c r="B28" s="24">
        <f>SUM(B7:B27)</f>
        <v>54</v>
      </c>
      <c r="C28" s="24">
        <f>SUM(C7:C27)</f>
        <v>95</v>
      </c>
      <c r="D28" s="24">
        <f>SUM(D7:D27)</f>
        <v>3865</v>
      </c>
      <c r="E28" s="24">
        <f aca="true" t="shared" si="0" ref="E28:N28">SUM(E7:E27)</f>
        <v>109</v>
      </c>
      <c r="F28" s="24">
        <f t="shared" si="0"/>
        <v>10</v>
      </c>
      <c r="G28" s="24">
        <f t="shared" si="0"/>
        <v>59</v>
      </c>
      <c r="H28" s="24">
        <f t="shared" si="0"/>
        <v>1827</v>
      </c>
      <c r="I28" s="24">
        <f t="shared" si="0"/>
        <v>16</v>
      </c>
      <c r="J28" s="24">
        <f t="shared" si="0"/>
        <v>7</v>
      </c>
      <c r="K28" s="24">
        <f t="shared" si="0"/>
        <v>1388</v>
      </c>
      <c r="L28" s="24">
        <f t="shared" si="0"/>
        <v>1407</v>
      </c>
      <c r="M28" s="24">
        <f t="shared" si="0"/>
        <v>76</v>
      </c>
      <c r="N28" s="24">
        <f t="shared" si="0"/>
        <v>20</v>
      </c>
    </row>
    <row r="29" spans="1:4" ht="12.75">
      <c r="A29" s="42"/>
      <c r="B29" s="61"/>
      <c r="C29" s="61"/>
      <c r="D29" s="61"/>
    </row>
  </sheetData>
  <sheetProtection selectLockedCells="1"/>
  <mergeCells count="5">
    <mergeCell ref="B2:D2"/>
    <mergeCell ref="B3:D3"/>
    <mergeCell ref="E1:N1"/>
    <mergeCell ref="E2:N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13.421875" style="23" bestFit="1" customWidth="1"/>
    <col min="2" max="5" width="8.7109375" style="23" customWidth="1"/>
    <col min="6" max="10" width="8.7109375" style="43" customWidth="1"/>
    <col min="11" max="16384" width="9.140625" style="15" customWidth="1"/>
  </cols>
  <sheetData>
    <row r="1" spans="1:9" ht="12.75">
      <c r="A1" s="31"/>
      <c r="B1" s="165" t="s">
        <v>1</v>
      </c>
      <c r="C1" s="166"/>
      <c r="D1" s="166"/>
      <c r="E1" s="166"/>
      <c r="F1" s="166"/>
      <c r="G1" s="166"/>
      <c r="H1" s="167"/>
      <c r="I1" s="72"/>
    </row>
    <row r="2" spans="1:9" ht="12.75">
      <c r="A2" s="34"/>
      <c r="B2" s="156" t="s">
        <v>2</v>
      </c>
      <c r="C2" s="157"/>
      <c r="D2" s="157"/>
      <c r="E2" s="157"/>
      <c r="F2" s="157"/>
      <c r="G2" s="157"/>
      <c r="H2" s="158"/>
      <c r="I2" s="66"/>
    </row>
    <row r="3" spans="1:10" ht="12.75">
      <c r="A3" s="35"/>
      <c r="B3" s="1" t="s">
        <v>3</v>
      </c>
      <c r="C3" s="1" t="s">
        <v>3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5"/>
      <c r="J3" s="15"/>
    </row>
    <row r="4" spans="1:10" ht="87.75" customHeight="1" thickBot="1">
      <c r="A4" s="36" t="s">
        <v>16</v>
      </c>
      <c r="B4" s="6" t="s">
        <v>131</v>
      </c>
      <c r="C4" s="6" t="s">
        <v>132</v>
      </c>
      <c r="D4" s="6" t="s">
        <v>133</v>
      </c>
      <c r="E4" s="6" t="s">
        <v>134</v>
      </c>
      <c r="F4" s="6" t="s">
        <v>135</v>
      </c>
      <c r="G4" s="6" t="s">
        <v>136</v>
      </c>
      <c r="H4" s="6" t="s">
        <v>137</v>
      </c>
      <c r="I4" s="15"/>
      <c r="J4" s="15"/>
    </row>
    <row r="5" spans="1:10" ht="13.5" thickBot="1">
      <c r="A5" s="17"/>
      <c r="B5" s="18"/>
      <c r="C5" s="18"/>
      <c r="D5" s="18"/>
      <c r="E5" s="18"/>
      <c r="F5" s="18"/>
      <c r="G5" s="18"/>
      <c r="H5" s="19"/>
      <c r="I5" s="15"/>
      <c r="J5" s="15"/>
    </row>
    <row r="6" spans="1:10" ht="12.75">
      <c r="A6" s="149" t="s">
        <v>84</v>
      </c>
      <c r="B6" s="37">
        <v>5</v>
      </c>
      <c r="C6" s="26">
        <v>0</v>
      </c>
      <c r="D6" s="37">
        <v>6</v>
      </c>
      <c r="E6" s="55">
        <v>24</v>
      </c>
      <c r="F6" s="38">
        <v>9</v>
      </c>
      <c r="G6" s="38">
        <v>30</v>
      </c>
      <c r="H6" s="57">
        <v>79</v>
      </c>
      <c r="I6" s="15"/>
      <c r="J6" s="15"/>
    </row>
    <row r="7" spans="1:10" ht="12.75">
      <c r="A7" s="149" t="s">
        <v>77</v>
      </c>
      <c r="B7" s="39">
        <v>9</v>
      </c>
      <c r="C7" s="30">
        <v>2</v>
      </c>
      <c r="D7" s="39">
        <v>9</v>
      </c>
      <c r="E7" s="56">
        <v>113</v>
      </c>
      <c r="F7" s="40">
        <v>35</v>
      </c>
      <c r="G7" s="40">
        <v>51</v>
      </c>
      <c r="H7" s="58">
        <v>154</v>
      </c>
      <c r="I7" s="15"/>
      <c r="J7" s="15"/>
    </row>
    <row r="8" spans="1:10" ht="12.75">
      <c r="A8" s="149" t="s">
        <v>64</v>
      </c>
      <c r="B8" s="39">
        <v>8</v>
      </c>
      <c r="C8" s="30">
        <v>3</v>
      </c>
      <c r="D8" s="39">
        <v>9</v>
      </c>
      <c r="E8" s="56">
        <v>136</v>
      </c>
      <c r="F8" s="40">
        <v>32</v>
      </c>
      <c r="G8" s="40">
        <v>76</v>
      </c>
      <c r="H8" s="58">
        <v>243</v>
      </c>
      <c r="I8" s="15"/>
      <c r="J8" s="15"/>
    </row>
    <row r="9" spans="1:10" ht="12.75">
      <c r="A9" s="149" t="s">
        <v>85</v>
      </c>
      <c r="B9" s="39">
        <v>5</v>
      </c>
      <c r="C9" s="30">
        <v>0</v>
      </c>
      <c r="D9" s="39">
        <v>13</v>
      </c>
      <c r="E9" s="56">
        <v>51</v>
      </c>
      <c r="F9" s="40">
        <v>13</v>
      </c>
      <c r="G9" s="40">
        <v>25</v>
      </c>
      <c r="H9" s="58">
        <v>102</v>
      </c>
      <c r="I9" s="15"/>
      <c r="J9" s="15"/>
    </row>
    <row r="10" spans="1:10" ht="12.75">
      <c r="A10" s="149" t="s">
        <v>65</v>
      </c>
      <c r="B10" s="39">
        <v>15</v>
      </c>
      <c r="C10" s="30">
        <v>3</v>
      </c>
      <c r="D10" s="39">
        <v>20</v>
      </c>
      <c r="E10" s="56">
        <v>68</v>
      </c>
      <c r="F10" s="40">
        <v>14</v>
      </c>
      <c r="G10" s="40">
        <v>36</v>
      </c>
      <c r="H10" s="58">
        <v>119</v>
      </c>
      <c r="I10" s="15"/>
      <c r="J10" s="15"/>
    </row>
    <row r="11" spans="1:10" ht="12.75">
      <c r="A11" s="149" t="s">
        <v>86</v>
      </c>
      <c r="B11" s="39">
        <v>9</v>
      </c>
      <c r="C11" s="30">
        <v>3</v>
      </c>
      <c r="D11" s="39">
        <v>8</v>
      </c>
      <c r="E11" s="56">
        <v>120</v>
      </c>
      <c r="F11" s="40">
        <v>38</v>
      </c>
      <c r="G11" s="40">
        <v>59</v>
      </c>
      <c r="H11" s="58">
        <v>218</v>
      </c>
      <c r="I11" s="15"/>
      <c r="J11" s="15"/>
    </row>
    <row r="12" spans="1:10" ht="12.75">
      <c r="A12" s="149" t="s">
        <v>66</v>
      </c>
      <c r="B12" s="39">
        <v>9</v>
      </c>
      <c r="C12" s="30">
        <v>4</v>
      </c>
      <c r="D12" s="39">
        <v>13</v>
      </c>
      <c r="E12" s="56">
        <v>68</v>
      </c>
      <c r="F12" s="40">
        <v>37</v>
      </c>
      <c r="G12" s="40">
        <v>59</v>
      </c>
      <c r="H12" s="58">
        <v>153</v>
      </c>
      <c r="I12" s="15"/>
      <c r="J12" s="15"/>
    </row>
    <row r="13" spans="1:10" ht="12.75">
      <c r="A13" s="149" t="s">
        <v>67</v>
      </c>
      <c r="B13" s="39">
        <v>5</v>
      </c>
      <c r="C13" s="30">
        <v>0</v>
      </c>
      <c r="D13" s="39">
        <v>12</v>
      </c>
      <c r="E13" s="56">
        <v>48</v>
      </c>
      <c r="F13" s="40">
        <v>17</v>
      </c>
      <c r="G13" s="40">
        <v>17</v>
      </c>
      <c r="H13" s="58">
        <v>53</v>
      </c>
      <c r="I13" s="15"/>
      <c r="J13" s="15"/>
    </row>
    <row r="14" spans="1:10" ht="12.75">
      <c r="A14" s="149" t="s">
        <v>68</v>
      </c>
      <c r="B14" s="39">
        <v>7</v>
      </c>
      <c r="C14" s="30">
        <v>2</v>
      </c>
      <c r="D14" s="39">
        <v>1</v>
      </c>
      <c r="E14" s="56">
        <v>58</v>
      </c>
      <c r="F14" s="40">
        <v>21</v>
      </c>
      <c r="G14" s="40">
        <v>30</v>
      </c>
      <c r="H14" s="58">
        <v>136</v>
      </c>
      <c r="I14" s="15"/>
      <c r="J14" s="15"/>
    </row>
    <row r="15" spans="1:10" ht="12.75">
      <c r="A15" s="149" t="s">
        <v>69</v>
      </c>
      <c r="B15" s="39">
        <v>5</v>
      </c>
      <c r="C15" s="30">
        <v>1</v>
      </c>
      <c r="D15" s="39">
        <v>1</v>
      </c>
      <c r="E15" s="56">
        <v>19</v>
      </c>
      <c r="F15" s="40">
        <v>5</v>
      </c>
      <c r="G15" s="40">
        <v>10</v>
      </c>
      <c r="H15" s="58">
        <v>26</v>
      </c>
      <c r="I15" s="15"/>
      <c r="J15" s="15"/>
    </row>
    <row r="16" spans="1:10" ht="12.75">
      <c r="A16" s="149" t="s">
        <v>70</v>
      </c>
      <c r="B16" s="39">
        <v>3</v>
      </c>
      <c r="C16" s="30">
        <v>0</v>
      </c>
      <c r="D16" s="39">
        <v>5</v>
      </c>
      <c r="E16" s="56">
        <v>12</v>
      </c>
      <c r="F16" s="40">
        <v>4</v>
      </c>
      <c r="G16" s="40">
        <v>12</v>
      </c>
      <c r="H16" s="58">
        <v>38</v>
      </c>
      <c r="I16" s="15"/>
      <c r="J16" s="15"/>
    </row>
    <row r="17" spans="1:10" ht="12.75">
      <c r="A17" s="149" t="s">
        <v>71</v>
      </c>
      <c r="B17" s="39">
        <v>2</v>
      </c>
      <c r="C17" s="30">
        <v>1</v>
      </c>
      <c r="D17" s="39">
        <v>3</v>
      </c>
      <c r="E17" s="56">
        <v>0</v>
      </c>
      <c r="F17" s="40">
        <v>1</v>
      </c>
      <c r="G17" s="40">
        <v>3</v>
      </c>
      <c r="H17" s="58">
        <v>10</v>
      </c>
      <c r="I17" s="15"/>
      <c r="J17" s="15"/>
    </row>
    <row r="18" spans="1:10" ht="12.75">
      <c r="A18" s="149" t="s">
        <v>72</v>
      </c>
      <c r="B18" s="39">
        <v>0</v>
      </c>
      <c r="C18" s="30">
        <v>0</v>
      </c>
      <c r="D18" s="39">
        <v>1</v>
      </c>
      <c r="E18" s="56">
        <v>5</v>
      </c>
      <c r="F18" s="40">
        <v>1</v>
      </c>
      <c r="G18" s="40">
        <v>3</v>
      </c>
      <c r="H18" s="58">
        <v>3</v>
      </c>
      <c r="I18" s="15"/>
      <c r="J18" s="15"/>
    </row>
    <row r="19" spans="1:10" ht="12.75">
      <c r="A19" s="149" t="s">
        <v>73</v>
      </c>
      <c r="B19" s="39">
        <v>8</v>
      </c>
      <c r="C19" s="30">
        <v>2</v>
      </c>
      <c r="D19" s="39">
        <v>6</v>
      </c>
      <c r="E19" s="56">
        <v>28</v>
      </c>
      <c r="F19" s="40">
        <v>19</v>
      </c>
      <c r="G19" s="40">
        <v>52</v>
      </c>
      <c r="H19" s="58">
        <v>104</v>
      </c>
      <c r="I19" s="15"/>
      <c r="J19" s="15"/>
    </row>
    <row r="20" spans="1:10" ht="12.75">
      <c r="A20" s="149" t="s">
        <v>74</v>
      </c>
      <c r="B20" s="39">
        <v>7</v>
      </c>
      <c r="C20" s="30">
        <v>0</v>
      </c>
      <c r="D20" s="39">
        <v>23</v>
      </c>
      <c r="E20" s="56">
        <v>71</v>
      </c>
      <c r="F20" s="40">
        <v>23</v>
      </c>
      <c r="G20" s="40">
        <v>37</v>
      </c>
      <c r="H20" s="58">
        <v>128</v>
      </c>
      <c r="I20" s="15"/>
      <c r="J20" s="15"/>
    </row>
    <row r="21" spans="1:10" ht="12.75">
      <c r="A21" s="149" t="s">
        <v>75</v>
      </c>
      <c r="B21" s="39">
        <v>14</v>
      </c>
      <c r="C21" s="30">
        <v>0</v>
      </c>
      <c r="D21" s="39">
        <v>16</v>
      </c>
      <c r="E21" s="56">
        <v>98</v>
      </c>
      <c r="F21" s="40">
        <v>36</v>
      </c>
      <c r="G21" s="40">
        <v>52</v>
      </c>
      <c r="H21" s="58">
        <v>190</v>
      </c>
      <c r="I21" s="15"/>
      <c r="J21" s="15"/>
    </row>
    <row r="22" spans="1:10" ht="12.75">
      <c r="A22" s="149" t="s">
        <v>79</v>
      </c>
      <c r="B22" s="39">
        <v>2</v>
      </c>
      <c r="C22" s="30">
        <v>1</v>
      </c>
      <c r="D22" s="39">
        <v>5</v>
      </c>
      <c r="E22" s="56">
        <v>24</v>
      </c>
      <c r="F22" s="40">
        <v>14</v>
      </c>
      <c r="G22" s="40">
        <v>25</v>
      </c>
      <c r="H22" s="58">
        <v>59</v>
      </c>
      <c r="I22" s="15"/>
      <c r="J22" s="15"/>
    </row>
    <row r="23" spans="1:10" ht="12.75">
      <c r="A23" s="149" t="s">
        <v>78</v>
      </c>
      <c r="B23" s="39">
        <v>5</v>
      </c>
      <c r="C23" s="30">
        <v>2</v>
      </c>
      <c r="D23" s="39">
        <v>12</v>
      </c>
      <c r="E23" s="56">
        <v>79</v>
      </c>
      <c r="F23" s="40">
        <v>19</v>
      </c>
      <c r="G23" s="40">
        <v>30</v>
      </c>
      <c r="H23" s="58">
        <v>110</v>
      </c>
      <c r="I23" s="15"/>
      <c r="J23" s="15"/>
    </row>
    <row r="24" spans="1:10" ht="12.75">
      <c r="A24" s="149" t="s">
        <v>76</v>
      </c>
      <c r="B24" s="39">
        <v>5</v>
      </c>
      <c r="C24" s="30">
        <v>1</v>
      </c>
      <c r="D24" s="39">
        <v>5</v>
      </c>
      <c r="E24" s="56">
        <v>49</v>
      </c>
      <c r="F24" s="40">
        <v>28</v>
      </c>
      <c r="G24" s="92">
        <v>39</v>
      </c>
      <c r="H24" s="58">
        <v>96</v>
      </c>
      <c r="I24" s="15"/>
      <c r="J24" s="15"/>
    </row>
    <row r="25" spans="1:10" ht="12.75">
      <c r="A25" s="149" t="s">
        <v>95</v>
      </c>
      <c r="B25" s="39">
        <v>7</v>
      </c>
      <c r="C25" s="30">
        <v>0</v>
      </c>
      <c r="D25" s="39">
        <v>2</v>
      </c>
      <c r="E25" s="56">
        <v>10</v>
      </c>
      <c r="F25" s="40">
        <v>4</v>
      </c>
      <c r="G25" s="92">
        <v>5</v>
      </c>
      <c r="H25" s="58">
        <v>23</v>
      </c>
      <c r="I25" s="15"/>
      <c r="J25" s="15"/>
    </row>
    <row r="26" spans="1:10" ht="12.75">
      <c r="A26" s="149" t="s">
        <v>96</v>
      </c>
      <c r="B26" s="39">
        <v>3</v>
      </c>
      <c r="C26" s="30">
        <v>0</v>
      </c>
      <c r="D26" s="39">
        <v>0</v>
      </c>
      <c r="E26" s="56">
        <v>4</v>
      </c>
      <c r="F26" s="40">
        <v>2</v>
      </c>
      <c r="G26" s="108">
        <v>5</v>
      </c>
      <c r="H26" s="58">
        <v>5</v>
      </c>
      <c r="I26" s="15"/>
      <c r="J26" s="15"/>
    </row>
    <row r="27" spans="1:10" ht="12.75">
      <c r="A27" s="8" t="s">
        <v>0</v>
      </c>
      <c r="B27" s="24">
        <f aca="true" t="shared" si="0" ref="B27:H27">SUM(B6:B26)</f>
        <v>133</v>
      </c>
      <c r="C27" s="24">
        <f t="shared" si="0"/>
        <v>25</v>
      </c>
      <c r="D27" s="24">
        <f t="shared" si="0"/>
        <v>170</v>
      </c>
      <c r="E27" s="24">
        <f t="shared" si="0"/>
        <v>1085</v>
      </c>
      <c r="F27" s="24">
        <f t="shared" si="0"/>
        <v>372</v>
      </c>
      <c r="G27" s="24">
        <f t="shared" si="0"/>
        <v>656</v>
      </c>
      <c r="H27" s="24">
        <f t="shared" si="0"/>
        <v>2049</v>
      </c>
      <c r="I27" s="15"/>
      <c r="J27" s="15"/>
    </row>
  </sheetData>
  <sheetProtection selectLockedCells="1"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17.28125" style="23" bestFit="1" customWidth="1"/>
    <col min="2" max="4" width="9.7109375" style="15" customWidth="1"/>
    <col min="5" max="5" width="11.7109375" style="15" bestFit="1" customWidth="1"/>
    <col min="6" max="9" width="9.7109375" style="15" customWidth="1"/>
    <col min="10" max="16384" width="9.140625" style="15" customWidth="1"/>
  </cols>
  <sheetData>
    <row r="1" spans="1:8" ht="12.75">
      <c r="A1" s="31"/>
      <c r="B1" s="162" t="s">
        <v>5</v>
      </c>
      <c r="C1" s="163"/>
      <c r="D1" s="164"/>
      <c r="E1" s="94" t="s">
        <v>6</v>
      </c>
      <c r="F1" s="165" t="s">
        <v>6</v>
      </c>
      <c r="G1" s="166"/>
      <c r="H1" s="167"/>
    </row>
    <row r="2" spans="1:8" s="33" customFormat="1" ht="12.75">
      <c r="A2" s="34"/>
      <c r="B2" s="156" t="s">
        <v>9</v>
      </c>
      <c r="C2" s="157"/>
      <c r="D2" s="158"/>
      <c r="E2" s="93" t="s">
        <v>10</v>
      </c>
      <c r="F2" s="156" t="s">
        <v>11</v>
      </c>
      <c r="G2" s="157"/>
      <c r="H2" s="158"/>
    </row>
    <row r="3" spans="1:8" ht="13.5" customHeight="1">
      <c r="A3" s="35"/>
      <c r="B3" s="1" t="s">
        <v>3</v>
      </c>
      <c r="C3" s="1" t="s">
        <v>3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</row>
    <row r="4" spans="1:8" s="16" customFormat="1" ht="87.75" customHeight="1" thickBot="1">
      <c r="A4" s="36" t="s">
        <v>16</v>
      </c>
      <c r="B4" s="3" t="s">
        <v>138</v>
      </c>
      <c r="C4" s="3" t="s">
        <v>139</v>
      </c>
      <c r="D4" s="3" t="s">
        <v>45</v>
      </c>
      <c r="E4" s="3" t="s">
        <v>49</v>
      </c>
      <c r="F4" s="3" t="s">
        <v>140</v>
      </c>
      <c r="G4" s="3" t="s">
        <v>141</v>
      </c>
      <c r="H4" s="3" t="s">
        <v>142</v>
      </c>
    </row>
    <row r="5" spans="1:8" s="20" customFormat="1" ht="13.5" thickBot="1">
      <c r="A5" s="17"/>
      <c r="B5" s="18"/>
      <c r="C5" s="18"/>
      <c r="D5" s="18"/>
      <c r="E5" s="18"/>
      <c r="F5" s="18"/>
      <c r="G5" s="18"/>
      <c r="H5" s="19"/>
    </row>
    <row r="6" spans="1:8" s="20" customFormat="1" ht="12.75">
      <c r="A6" s="149" t="s">
        <v>84</v>
      </c>
      <c r="B6" s="46">
        <v>3</v>
      </c>
      <c r="C6" s="26">
        <v>2</v>
      </c>
      <c r="D6" s="26">
        <v>123</v>
      </c>
      <c r="E6" s="37">
        <v>124</v>
      </c>
      <c r="F6" s="37">
        <v>62</v>
      </c>
      <c r="G6" s="38">
        <v>50</v>
      </c>
      <c r="H6" s="57">
        <v>26</v>
      </c>
    </row>
    <row r="7" spans="1:8" s="20" customFormat="1" ht="12.75">
      <c r="A7" s="149" t="s">
        <v>77</v>
      </c>
      <c r="B7" s="77">
        <v>5</v>
      </c>
      <c r="C7" s="30">
        <v>6</v>
      </c>
      <c r="D7" s="30">
        <v>312</v>
      </c>
      <c r="E7" s="39">
        <v>309</v>
      </c>
      <c r="F7" s="39">
        <v>155</v>
      </c>
      <c r="G7" s="40">
        <v>93</v>
      </c>
      <c r="H7" s="58">
        <v>72</v>
      </c>
    </row>
    <row r="8" spans="1:8" s="20" customFormat="1" ht="12.75">
      <c r="A8" s="149" t="s">
        <v>64</v>
      </c>
      <c r="B8" s="77">
        <v>7</v>
      </c>
      <c r="C8" s="30">
        <v>4</v>
      </c>
      <c r="D8" s="30">
        <v>458</v>
      </c>
      <c r="E8" s="39">
        <v>460</v>
      </c>
      <c r="F8" s="39">
        <v>228</v>
      </c>
      <c r="G8" s="40">
        <v>140</v>
      </c>
      <c r="H8" s="58">
        <v>95</v>
      </c>
    </row>
    <row r="9" spans="1:8" s="20" customFormat="1" ht="12.75">
      <c r="A9" s="149" t="s">
        <v>85</v>
      </c>
      <c r="B9" s="77">
        <v>1</v>
      </c>
      <c r="C9" s="30">
        <v>4</v>
      </c>
      <c r="D9" s="30">
        <v>201</v>
      </c>
      <c r="E9" s="39">
        <v>200</v>
      </c>
      <c r="F9" s="39">
        <v>81</v>
      </c>
      <c r="G9" s="40">
        <v>73</v>
      </c>
      <c r="H9" s="58">
        <v>36</v>
      </c>
    </row>
    <row r="10" spans="1:8" s="20" customFormat="1" ht="12.75">
      <c r="A10" s="149" t="s">
        <v>65</v>
      </c>
      <c r="B10" s="77">
        <v>4</v>
      </c>
      <c r="C10" s="30">
        <v>12</v>
      </c>
      <c r="D10" s="30">
        <v>220</v>
      </c>
      <c r="E10" s="39">
        <v>219</v>
      </c>
      <c r="F10" s="39">
        <v>120</v>
      </c>
      <c r="G10" s="40">
        <v>71</v>
      </c>
      <c r="H10" s="58">
        <v>40</v>
      </c>
    </row>
    <row r="11" spans="1:8" s="20" customFormat="1" ht="12.75">
      <c r="A11" s="149" t="s">
        <v>86</v>
      </c>
      <c r="B11" s="77">
        <v>4</v>
      </c>
      <c r="C11" s="30">
        <v>8</v>
      </c>
      <c r="D11" s="30">
        <v>414</v>
      </c>
      <c r="E11" s="39">
        <v>407</v>
      </c>
      <c r="F11" s="39">
        <v>199</v>
      </c>
      <c r="G11" s="40">
        <v>123</v>
      </c>
      <c r="H11" s="58">
        <v>91</v>
      </c>
    </row>
    <row r="12" spans="1:8" s="20" customFormat="1" ht="12.75">
      <c r="A12" s="149" t="s">
        <v>66</v>
      </c>
      <c r="B12" s="77">
        <v>4</v>
      </c>
      <c r="C12" s="30">
        <v>9</v>
      </c>
      <c r="D12" s="30">
        <v>322</v>
      </c>
      <c r="E12" s="39">
        <v>322</v>
      </c>
      <c r="F12" s="39">
        <v>141</v>
      </c>
      <c r="G12" s="40">
        <v>85</v>
      </c>
      <c r="H12" s="58">
        <v>77</v>
      </c>
    </row>
    <row r="13" spans="1:8" s="20" customFormat="1" ht="12.75">
      <c r="A13" s="149" t="s">
        <v>67</v>
      </c>
      <c r="B13" s="77">
        <v>1</v>
      </c>
      <c r="C13" s="30">
        <v>4</v>
      </c>
      <c r="D13" s="30">
        <v>138</v>
      </c>
      <c r="E13" s="39">
        <v>137</v>
      </c>
      <c r="F13" s="39">
        <v>73</v>
      </c>
      <c r="G13" s="40">
        <v>48</v>
      </c>
      <c r="H13" s="58">
        <v>18</v>
      </c>
    </row>
    <row r="14" spans="1:8" s="20" customFormat="1" ht="12.75">
      <c r="A14" s="149" t="s">
        <v>68</v>
      </c>
      <c r="B14" s="77">
        <v>3</v>
      </c>
      <c r="C14" s="30">
        <v>5</v>
      </c>
      <c r="D14" s="30">
        <v>242</v>
      </c>
      <c r="E14" s="39">
        <v>239</v>
      </c>
      <c r="F14" s="39">
        <v>107</v>
      </c>
      <c r="G14" s="40">
        <v>79</v>
      </c>
      <c r="H14" s="58">
        <v>42</v>
      </c>
    </row>
    <row r="15" spans="1:8" s="20" customFormat="1" ht="12.75">
      <c r="A15" s="149" t="s">
        <v>69</v>
      </c>
      <c r="B15" s="77">
        <v>2</v>
      </c>
      <c r="C15" s="30">
        <v>4</v>
      </c>
      <c r="D15" s="30">
        <v>51</v>
      </c>
      <c r="E15" s="39">
        <v>52</v>
      </c>
      <c r="F15" s="39">
        <v>22</v>
      </c>
      <c r="G15" s="40">
        <v>17</v>
      </c>
      <c r="H15" s="58">
        <v>14</v>
      </c>
    </row>
    <row r="16" spans="1:8" s="20" customFormat="1" ht="12.75">
      <c r="A16" s="149" t="s">
        <v>70</v>
      </c>
      <c r="B16" s="77">
        <v>2</v>
      </c>
      <c r="C16" s="30">
        <v>1</v>
      </c>
      <c r="D16" s="30">
        <v>65</v>
      </c>
      <c r="E16" s="39">
        <v>66</v>
      </c>
      <c r="F16" s="39">
        <v>33</v>
      </c>
      <c r="G16" s="40">
        <v>20</v>
      </c>
      <c r="H16" s="58">
        <v>15</v>
      </c>
    </row>
    <row r="17" spans="1:8" s="20" customFormat="1" ht="12.75">
      <c r="A17" s="149" t="s">
        <v>71</v>
      </c>
      <c r="B17" s="77">
        <v>1</v>
      </c>
      <c r="C17" s="30">
        <v>2</v>
      </c>
      <c r="D17" s="30">
        <v>18</v>
      </c>
      <c r="E17" s="39">
        <v>18</v>
      </c>
      <c r="F17" s="39">
        <v>7</v>
      </c>
      <c r="G17" s="40">
        <v>9</v>
      </c>
      <c r="H17" s="58">
        <v>2</v>
      </c>
    </row>
    <row r="18" spans="1:8" s="20" customFormat="1" ht="12.75">
      <c r="A18" s="149" t="s">
        <v>72</v>
      </c>
      <c r="B18" s="77">
        <v>0</v>
      </c>
      <c r="C18" s="30">
        <v>0</v>
      </c>
      <c r="D18" s="30">
        <v>12</v>
      </c>
      <c r="E18" s="39">
        <v>12</v>
      </c>
      <c r="F18" s="39">
        <v>5</v>
      </c>
      <c r="G18" s="40">
        <v>2</v>
      </c>
      <c r="H18" s="58">
        <v>3</v>
      </c>
    </row>
    <row r="19" spans="1:8" s="20" customFormat="1" ht="12.75">
      <c r="A19" s="149" t="s">
        <v>73</v>
      </c>
      <c r="B19" s="77">
        <v>3</v>
      </c>
      <c r="C19" s="30">
        <v>8</v>
      </c>
      <c r="D19" s="30">
        <v>190</v>
      </c>
      <c r="E19" s="39">
        <v>194</v>
      </c>
      <c r="F19" s="39">
        <v>71</v>
      </c>
      <c r="G19" s="40">
        <v>72</v>
      </c>
      <c r="H19" s="58">
        <v>48</v>
      </c>
    </row>
    <row r="20" spans="1:8" s="20" customFormat="1" ht="12.75">
      <c r="A20" s="149" t="s">
        <v>74</v>
      </c>
      <c r="B20" s="77">
        <v>0</v>
      </c>
      <c r="C20" s="30">
        <v>7</v>
      </c>
      <c r="D20" s="30">
        <v>260</v>
      </c>
      <c r="E20" s="39">
        <v>261</v>
      </c>
      <c r="F20" s="39">
        <v>149</v>
      </c>
      <c r="G20" s="40">
        <v>64</v>
      </c>
      <c r="H20" s="58">
        <v>47</v>
      </c>
    </row>
    <row r="21" spans="1:8" s="20" customFormat="1" ht="12.75">
      <c r="A21" s="149" t="s">
        <v>75</v>
      </c>
      <c r="B21" s="77">
        <v>3</v>
      </c>
      <c r="C21" s="30">
        <v>12</v>
      </c>
      <c r="D21" s="30">
        <v>372</v>
      </c>
      <c r="E21" s="39">
        <v>374</v>
      </c>
      <c r="F21" s="39">
        <v>168</v>
      </c>
      <c r="G21" s="40">
        <v>108</v>
      </c>
      <c r="H21" s="58">
        <v>79</v>
      </c>
    </row>
    <row r="22" spans="1:8" s="20" customFormat="1" ht="12.75">
      <c r="A22" s="149" t="s">
        <v>79</v>
      </c>
      <c r="B22" s="77">
        <v>1</v>
      </c>
      <c r="C22" s="30">
        <v>3</v>
      </c>
      <c r="D22" s="30">
        <v>126</v>
      </c>
      <c r="E22" s="39">
        <v>127</v>
      </c>
      <c r="F22" s="39">
        <v>58</v>
      </c>
      <c r="G22" s="40">
        <v>37</v>
      </c>
      <c r="H22" s="58">
        <v>27</v>
      </c>
    </row>
    <row r="23" spans="1:8" s="20" customFormat="1" ht="12.75">
      <c r="A23" s="149" t="s">
        <v>78</v>
      </c>
      <c r="B23" s="77">
        <v>2</v>
      </c>
      <c r="C23" s="30">
        <v>6</v>
      </c>
      <c r="D23" s="30">
        <v>232</v>
      </c>
      <c r="E23" s="39">
        <v>232</v>
      </c>
      <c r="F23" s="39">
        <v>140</v>
      </c>
      <c r="G23" s="40">
        <v>62</v>
      </c>
      <c r="H23" s="58">
        <v>39</v>
      </c>
    </row>
    <row r="24" spans="1:8" s="20" customFormat="1" ht="12.75">
      <c r="A24" s="149" t="s">
        <v>76</v>
      </c>
      <c r="B24" s="77">
        <v>1</v>
      </c>
      <c r="C24" s="30">
        <v>3</v>
      </c>
      <c r="D24" s="30">
        <v>201</v>
      </c>
      <c r="E24" s="39">
        <v>201</v>
      </c>
      <c r="F24" s="39">
        <v>106</v>
      </c>
      <c r="G24" s="40">
        <v>49</v>
      </c>
      <c r="H24" s="58">
        <v>47</v>
      </c>
    </row>
    <row r="25" spans="1:8" s="20" customFormat="1" ht="12.75">
      <c r="A25" s="149" t="s">
        <v>95</v>
      </c>
      <c r="B25" s="77">
        <v>2</v>
      </c>
      <c r="C25" s="30">
        <v>4</v>
      </c>
      <c r="D25" s="30">
        <v>41</v>
      </c>
      <c r="E25" s="39">
        <v>41</v>
      </c>
      <c r="F25" s="39">
        <v>22</v>
      </c>
      <c r="G25" s="40">
        <v>9</v>
      </c>
      <c r="H25" s="58">
        <v>9</v>
      </c>
    </row>
    <row r="26" spans="1:8" s="20" customFormat="1" ht="12.75">
      <c r="A26" s="149" t="s">
        <v>96</v>
      </c>
      <c r="B26" s="77">
        <v>2</v>
      </c>
      <c r="C26" s="28">
        <v>1</v>
      </c>
      <c r="D26" s="30">
        <v>12</v>
      </c>
      <c r="E26" s="39">
        <v>12</v>
      </c>
      <c r="F26" s="39">
        <v>6</v>
      </c>
      <c r="G26" s="92">
        <v>5</v>
      </c>
      <c r="H26" s="58">
        <v>3</v>
      </c>
    </row>
    <row r="27" spans="1:8" ht="12.75">
      <c r="A27" s="8" t="s">
        <v>0</v>
      </c>
      <c r="B27" s="24">
        <f aca="true" t="shared" si="0" ref="B27:H27">SUM(B6:B26)</f>
        <v>51</v>
      </c>
      <c r="C27" s="24">
        <f t="shared" si="0"/>
        <v>105</v>
      </c>
      <c r="D27" s="24">
        <f t="shared" si="0"/>
        <v>4010</v>
      </c>
      <c r="E27" s="24">
        <f t="shared" si="0"/>
        <v>4007</v>
      </c>
      <c r="F27" s="24">
        <f t="shared" si="0"/>
        <v>1953</v>
      </c>
      <c r="G27" s="24">
        <f t="shared" si="0"/>
        <v>1216</v>
      </c>
      <c r="H27" s="24">
        <f t="shared" si="0"/>
        <v>830</v>
      </c>
    </row>
    <row r="28" spans="1:9" ht="12.75">
      <c r="A28" s="42"/>
      <c r="B28" s="61"/>
      <c r="C28" s="61"/>
      <c r="D28" s="61"/>
      <c r="E28" s="61"/>
      <c r="F28" s="61"/>
      <c r="G28" s="61"/>
      <c r="H28" s="61"/>
      <c r="I28" s="61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17.28125" style="23" bestFit="1" customWidth="1"/>
    <col min="2" max="10" width="9.7109375" style="15" customWidth="1"/>
    <col min="11" max="16384" width="9.140625" style="15" customWidth="1"/>
  </cols>
  <sheetData>
    <row r="1" spans="1:7" ht="12.75">
      <c r="A1" s="31"/>
      <c r="B1" s="168" t="s">
        <v>7</v>
      </c>
      <c r="C1" s="168"/>
      <c r="D1" s="169" t="s">
        <v>8</v>
      </c>
      <c r="E1" s="169"/>
      <c r="F1" s="169"/>
      <c r="G1" s="169"/>
    </row>
    <row r="2" spans="1:7" ht="12.75">
      <c r="A2" s="34"/>
      <c r="B2" s="170" t="s">
        <v>12</v>
      </c>
      <c r="C2" s="170"/>
      <c r="D2" s="170" t="s">
        <v>13</v>
      </c>
      <c r="E2" s="170"/>
      <c r="F2" s="170"/>
      <c r="G2" s="170"/>
    </row>
    <row r="3" spans="1:7" ht="12.75">
      <c r="A3" s="35"/>
      <c r="B3" s="1" t="s">
        <v>3</v>
      </c>
      <c r="C3" s="2" t="s">
        <v>4</v>
      </c>
      <c r="D3" s="2" t="s">
        <v>3</v>
      </c>
      <c r="E3" s="2" t="s">
        <v>3</v>
      </c>
      <c r="F3" s="2" t="s">
        <v>4</v>
      </c>
      <c r="G3" s="2" t="s">
        <v>4</v>
      </c>
    </row>
    <row r="4" spans="1:7" ht="75" customHeight="1" thickBot="1">
      <c r="A4" s="36" t="s">
        <v>16</v>
      </c>
      <c r="B4" s="4" t="s">
        <v>50</v>
      </c>
      <c r="C4" s="4" t="s">
        <v>43</v>
      </c>
      <c r="D4" s="4" t="s">
        <v>143</v>
      </c>
      <c r="E4" s="4" t="s">
        <v>144</v>
      </c>
      <c r="F4" s="4" t="s">
        <v>145</v>
      </c>
      <c r="G4" s="4" t="s">
        <v>51</v>
      </c>
    </row>
    <row r="5" spans="1:7" ht="13.5" thickBot="1">
      <c r="A5" s="17"/>
      <c r="B5" s="18"/>
      <c r="C5" s="18"/>
      <c r="D5" s="18"/>
      <c r="E5" s="18"/>
      <c r="F5" s="18"/>
      <c r="G5" s="19"/>
    </row>
    <row r="6" spans="1:7" ht="12.75">
      <c r="A6" s="149" t="s">
        <v>84</v>
      </c>
      <c r="B6" s="25">
        <v>5</v>
      </c>
      <c r="C6" s="26">
        <v>127</v>
      </c>
      <c r="D6" s="46">
        <v>0</v>
      </c>
      <c r="E6" s="26">
        <v>5</v>
      </c>
      <c r="F6" s="55">
        <v>51</v>
      </c>
      <c r="G6" s="26">
        <v>95</v>
      </c>
    </row>
    <row r="7" spans="1:7" ht="12.75">
      <c r="A7" s="149" t="s">
        <v>77</v>
      </c>
      <c r="B7" s="29">
        <v>9</v>
      </c>
      <c r="C7" s="30">
        <v>315</v>
      </c>
      <c r="D7" s="77">
        <v>3</v>
      </c>
      <c r="E7" s="30">
        <v>8</v>
      </c>
      <c r="F7" s="56">
        <v>154</v>
      </c>
      <c r="G7" s="30">
        <v>207</v>
      </c>
    </row>
    <row r="8" spans="1:7" ht="12.75">
      <c r="A8" s="149" t="s">
        <v>64</v>
      </c>
      <c r="B8" s="29">
        <v>10</v>
      </c>
      <c r="C8" s="30">
        <v>464</v>
      </c>
      <c r="D8" s="77">
        <v>2</v>
      </c>
      <c r="E8" s="30">
        <v>9</v>
      </c>
      <c r="F8" s="56">
        <v>152</v>
      </c>
      <c r="G8" s="30">
        <v>346</v>
      </c>
    </row>
    <row r="9" spans="1:7" ht="12.75">
      <c r="A9" s="149" t="s">
        <v>85</v>
      </c>
      <c r="B9" s="29">
        <v>6</v>
      </c>
      <c r="C9" s="30">
        <v>200</v>
      </c>
      <c r="D9" s="77">
        <v>1</v>
      </c>
      <c r="E9" s="30">
        <v>4</v>
      </c>
      <c r="F9" s="56">
        <v>77</v>
      </c>
      <c r="G9" s="30">
        <v>133</v>
      </c>
    </row>
    <row r="10" spans="1:7" ht="12.75">
      <c r="A10" s="149" t="s">
        <v>65</v>
      </c>
      <c r="B10" s="29">
        <v>12</v>
      </c>
      <c r="C10" s="30">
        <v>226</v>
      </c>
      <c r="D10" s="77">
        <v>4</v>
      </c>
      <c r="E10" s="30">
        <v>13</v>
      </c>
      <c r="F10" s="56">
        <v>76</v>
      </c>
      <c r="G10" s="30">
        <v>173</v>
      </c>
    </row>
    <row r="11" spans="1:7" ht="12.75">
      <c r="A11" s="149" t="s">
        <v>86</v>
      </c>
      <c r="B11" s="29">
        <v>8</v>
      </c>
      <c r="C11" s="30">
        <v>421</v>
      </c>
      <c r="D11" s="77">
        <v>1</v>
      </c>
      <c r="E11" s="30">
        <v>13</v>
      </c>
      <c r="F11" s="56">
        <v>153</v>
      </c>
      <c r="G11" s="30">
        <v>301</v>
      </c>
    </row>
    <row r="12" spans="1:7" ht="12.75">
      <c r="A12" s="149" t="s">
        <v>66</v>
      </c>
      <c r="B12" s="29">
        <v>12</v>
      </c>
      <c r="C12" s="30">
        <v>326</v>
      </c>
      <c r="D12" s="77">
        <v>2</v>
      </c>
      <c r="E12" s="30">
        <v>10</v>
      </c>
      <c r="F12" s="56">
        <v>126</v>
      </c>
      <c r="G12" s="30">
        <v>212</v>
      </c>
    </row>
    <row r="13" spans="1:7" ht="12.75">
      <c r="A13" s="149" t="s">
        <v>67</v>
      </c>
      <c r="B13" s="29">
        <v>5</v>
      </c>
      <c r="C13" s="30">
        <v>140</v>
      </c>
      <c r="D13" s="77">
        <v>0</v>
      </c>
      <c r="E13" s="30">
        <v>6</v>
      </c>
      <c r="F13" s="56">
        <v>52</v>
      </c>
      <c r="G13" s="30">
        <v>97</v>
      </c>
    </row>
    <row r="14" spans="1:7" ht="12.75">
      <c r="A14" s="149" t="s">
        <v>68</v>
      </c>
      <c r="B14" s="29">
        <v>5</v>
      </c>
      <c r="C14" s="30">
        <v>241</v>
      </c>
      <c r="D14" s="77">
        <v>1</v>
      </c>
      <c r="E14" s="30">
        <v>7</v>
      </c>
      <c r="F14" s="56">
        <v>111</v>
      </c>
      <c r="G14" s="30">
        <v>141</v>
      </c>
    </row>
    <row r="15" spans="1:7" ht="12.75">
      <c r="A15" s="149" t="s">
        <v>69</v>
      </c>
      <c r="B15" s="29">
        <v>5</v>
      </c>
      <c r="C15" s="30">
        <v>53</v>
      </c>
      <c r="D15" s="77">
        <v>2</v>
      </c>
      <c r="E15" s="30">
        <v>4</v>
      </c>
      <c r="F15" s="56">
        <v>19</v>
      </c>
      <c r="G15" s="30">
        <v>37</v>
      </c>
    </row>
    <row r="16" spans="1:7" ht="12.75">
      <c r="A16" s="149" t="s">
        <v>70</v>
      </c>
      <c r="B16" s="29">
        <v>2</v>
      </c>
      <c r="C16" s="30">
        <v>67</v>
      </c>
      <c r="D16" s="77">
        <v>1</v>
      </c>
      <c r="E16" s="30">
        <v>2</v>
      </c>
      <c r="F16" s="56">
        <v>27</v>
      </c>
      <c r="G16" s="30">
        <v>41</v>
      </c>
    </row>
    <row r="17" spans="1:7" ht="12.75">
      <c r="A17" s="149" t="s">
        <v>71</v>
      </c>
      <c r="B17" s="29">
        <v>3</v>
      </c>
      <c r="C17" s="30">
        <v>18</v>
      </c>
      <c r="D17" s="77">
        <v>0</v>
      </c>
      <c r="E17" s="30">
        <v>3</v>
      </c>
      <c r="F17" s="56">
        <v>8</v>
      </c>
      <c r="G17" s="30">
        <v>10</v>
      </c>
    </row>
    <row r="18" spans="1:7" ht="12.75">
      <c r="A18" s="149" t="s">
        <v>72</v>
      </c>
      <c r="B18" s="29">
        <v>0</v>
      </c>
      <c r="C18" s="30">
        <v>10</v>
      </c>
      <c r="D18" s="77">
        <v>0</v>
      </c>
      <c r="E18" s="30">
        <v>0</v>
      </c>
      <c r="F18" s="56">
        <v>5</v>
      </c>
      <c r="G18" s="30">
        <v>7</v>
      </c>
    </row>
    <row r="19" spans="1:7" ht="12.75">
      <c r="A19" s="149" t="s">
        <v>73</v>
      </c>
      <c r="B19" s="29">
        <v>7</v>
      </c>
      <c r="C19" s="30">
        <v>199</v>
      </c>
      <c r="D19" s="77">
        <v>2</v>
      </c>
      <c r="E19" s="30">
        <v>9</v>
      </c>
      <c r="F19" s="56">
        <v>61</v>
      </c>
      <c r="G19" s="30">
        <v>142</v>
      </c>
    </row>
    <row r="20" spans="1:7" ht="12.75">
      <c r="A20" s="149" t="s">
        <v>74</v>
      </c>
      <c r="B20" s="29">
        <v>6</v>
      </c>
      <c r="C20" s="30">
        <v>261</v>
      </c>
      <c r="D20" s="77">
        <v>1</v>
      </c>
      <c r="E20" s="30">
        <v>7</v>
      </c>
      <c r="F20" s="56">
        <v>111</v>
      </c>
      <c r="G20" s="30">
        <v>175</v>
      </c>
    </row>
    <row r="21" spans="1:7" ht="12.75">
      <c r="A21" s="149" t="s">
        <v>75</v>
      </c>
      <c r="B21" s="29">
        <v>14</v>
      </c>
      <c r="C21" s="30">
        <v>381</v>
      </c>
      <c r="D21" s="77">
        <v>1</v>
      </c>
      <c r="E21" s="30">
        <v>14</v>
      </c>
      <c r="F21" s="56">
        <v>140</v>
      </c>
      <c r="G21" s="30">
        <v>260</v>
      </c>
    </row>
    <row r="22" spans="1:7" ht="12.75">
      <c r="A22" s="149" t="s">
        <v>79</v>
      </c>
      <c r="B22" s="29">
        <v>3</v>
      </c>
      <c r="C22" s="30">
        <v>127</v>
      </c>
      <c r="D22" s="77">
        <v>2</v>
      </c>
      <c r="E22" s="30">
        <v>1</v>
      </c>
      <c r="F22" s="56">
        <v>52</v>
      </c>
      <c r="G22" s="30">
        <v>78</v>
      </c>
    </row>
    <row r="23" spans="1:7" ht="12.75">
      <c r="A23" s="149" t="s">
        <v>78</v>
      </c>
      <c r="B23" s="29">
        <v>6</v>
      </c>
      <c r="C23" s="30">
        <v>233</v>
      </c>
      <c r="D23" s="77">
        <v>2</v>
      </c>
      <c r="E23" s="30">
        <v>7</v>
      </c>
      <c r="F23" s="56">
        <v>96</v>
      </c>
      <c r="G23" s="30">
        <v>153</v>
      </c>
    </row>
    <row r="24" spans="1:7" ht="12.75">
      <c r="A24" s="149" t="s">
        <v>76</v>
      </c>
      <c r="B24" s="29">
        <v>4</v>
      </c>
      <c r="C24" s="30">
        <v>205</v>
      </c>
      <c r="D24" s="77">
        <v>0</v>
      </c>
      <c r="E24" s="30">
        <v>5</v>
      </c>
      <c r="F24" s="56">
        <v>80</v>
      </c>
      <c r="G24" s="30">
        <v>139</v>
      </c>
    </row>
    <row r="25" spans="1:7" ht="12.75">
      <c r="A25" s="149" t="s">
        <v>95</v>
      </c>
      <c r="B25" s="29">
        <v>5</v>
      </c>
      <c r="C25" s="30">
        <v>42</v>
      </c>
      <c r="D25" s="77">
        <v>0</v>
      </c>
      <c r="E25" s="30">
        <v>8</v>
      </c>
      <c r="F25" s="56">
        <v>19</v>
      </c>
      <c r="G25" s="30">
        <v>22</v>
      </c>
    </row>
    <row r="26" spans="1:7" ht="12.75">
      <c r="A26" s="149" t="s">
        <v>96</v>
      </c>
      <c r="B26" s="29">
        <v>3</v>
      </c>
      <c r="C26" s="30">
        <v>13</v>
      </c>
      <c r="D26" s="77">
        <v>0</v>
      </c>
      <c r="E26" s="28">
        <v>3</v>
      </c>
      <c r="F26" s="56">
        <v>10</v>
      </c>
      <c r="G26" s="30">
        <v>3</v>
      </c>
    </row>
    <row r="27" spans="1:7" ht="12.75">
      <c r="A27" s="8" t="s">
        <v>0</v>
      </c>
      <c r="B27" s="24">
        <f aca="true" t="shared" si="0" ref="B27:G27">SUM(B6:B26)</f>
        <v>130</v>
      </c>
      <c r="C27" s="24">
        <f t="shared" si="0"/>
        <v>4069</v>
      </c>
      <c r="D27" s="24">
        <f t="shared" si="0"/>
        <v>25</v>
      </c>
      <c r="E27" s="24">
        <f t="shared" si="0"/>
        <v>138</v>
      </c>
      <c r="F27" s="24">
        <f t="shared" si="0"/>
        <v>1580</v>
      </c>
      <c r="G27" s="24">
        <f t="shared" si="0"/>
        <v>2772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13.421875" style="23" bestFit="1" customWidth="1"/>
    <col min="2" max="2" width="14.7109375" style="15" bestFit="1" customWidth="1"/>
    <col min="3" max="3" width="12.57421875" style="15" bestFit="1" customWidth="1"/>
    <col min="4" max="4" width="14.28125" style="15" bestFit="1" customWidth="1"/>
    <col min="5" max="9" width="9.7109375" style="15" customWidth="1"/>
    <col min="10" max="16384" width="9.140625" style="15" customWidth="1"/>
  </cols>
  <sheetData>
    <row r="1" spans="1:9" ht="12.75">
      <c r="A1" s="75"/>
      <c r="B1" s="94" t="s">
        <v>26</v>
      </c>
      <c r="C1" s="162" t="s">
        <v>19</v>
      </c>
      <c r="D1" s="164"/>
      <c r="E1" s="171"/>
      <c r="F1" s="172"/>
      <c r="G1" s="172"/>
      <c r="H1" s="172"/>
      <c r="I1" s="173"/>
    </row>
    <row r="2" spans="1:9" ht="12.75">
      <c r="A2" s="62"/>
      <c r="B2" s="93" t="s">
        <v>21</v>
      </c>
      <c r="C2" s="153" t="s">
        <v>28</v>
      </c>
      <c r="D2" s="155"/>
      <c r="E2" s="153" t="s">
        <v>14</v>
      </c>
      <c r="F2" s="154"/>
      <c r="G2" s="154"/>
      <c r="H2" s="154"/>
      <c r="I2" s="155"/>
    </row>
    <row r="3" spans="1:9" s="33" customFormat="1" ht="12.75">
      <c r="A3" s="34"/>
      <c r="B3" s="67" t="s">
        <v>27</v>
      </c>
      <c r="C3" s="67" t="s">
        <v>27</v>
      </c>
      <c r="D3" s="9" t="s">
        <v>27</v>
      </c>
      <c r="E3" s="153" t="s">
        <v>15</v>
      </c>
      <c r="F3" s="154"/>
      <c r="G3" s="154"/>
      <c r="H3" s="154"/>
      <c r="I3" s="155"/>
    </row>
    <row r="4" spans="1:9" ht="13.5" customHeight="1">
      <c r="A4" s="35"/>
      <c r="B4" s="68" t="s">
        <v>146</v>
      </c>
      <c r="C4" s="68" t="s">
        <v>147</v>
      </c>
      <c r="D4" s="11" t="s">
        <v>148</v>
      </c>
      <c r="E4" s="12"/>
      <c r="F4" s="13"/>
      <c r="G4" s="13"/>
      <c r="H4" s="13"/>
      <c r="I4" s="14"/>
    </row>
    <row r="5" spans="1:9" s="91" customFormat="1" ht="87.75" customHeight="1" thickBot="1">
      <c r="A5" s="90" t="s">
        <v>16</v>
      </c>
      <c r="B5" s="6" t="s">
        <v>146</v>
      </c>
      <c r="C5" s="6" t="s">
        <v>147</v>
      </c>
      <c r="D5" s="6" t="s">
        <v>148</v>
      </c>
      <c r="E5" s="6" t="s">
        <v>22</v>
      </c>
      <c r="F5" s="6" t="s">
        <v>23</v>
      </c>
      <c r="G5" s="6" t="s">
        <v>29</v>
      </c>
      <c r="H5" s="6" t="s">
        <v>30</v>
      </c>
      <c r="I5" s="3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49" t="s">
        <v>84</v>
      </c>
      <c r="B7" s="25">
        <v>128</v>
      </c>
      <c r="C7" s="70">
        <v>127</v>
      </c>
      <c r="D7" s="25">
        <v>126</v>
      </c>
      <c r="E7" s="26">
        <v>340</v>
      </c>
      <c r="F7" s="26">
        <v>6</v>
      </c>
      <c r="G7" s="52">
        <f>IF(F7&lt;&gt;0,F7+E7,"")</f>
        <v>346</v>
      </c>
      <c r="H7" s="26">
        <v>166</v>
      </c>
      <c r="I7" s="27">
        <f aca="true" t="shared" si="0" ref="I7:I12">IF(H7&lt;&gt;0,H7/G7,"")</f>
        <v>0.4797687861271676</v>
      </c>
    </row>
    <row r="8" spans="1:9" s="20" customFormat="1" ht="12.75">
      <c r="A8" s="149" t="s">
        <v>77</v>
      </c>
      <c r="B8" s="29">
        <v>300</v>
      </c>
      <c r="C8" s="71">
        <v>299</v>
      </c>
      <c r="D8" s="29">
        <v>298</v>
      </c>
      <c r="E8" s="30">
        <v>1163</v>
      </c>
      <c r="F8" s="30">
        <v>26</v>
      </c>
      <c r="G8" s="53">
        <f aca="true" t="shared" si="1" ref="G8:G27">IF(F8&lt;&gt;0,F8+E8,"")</f>
        <v>1189</v>
      </c>
      <c r="H8" s="30">
        <v>410</v>
      </c>
      <c r="I8" s="27">
        <f t="shared" si="0"/>
        <v>0.3448275862068966</v>
      </c>
    </row>
    <row r="9" spans="1:9" s="20" customFormat="1" ht="12.75">
      <c r="A9" s="149" t="s">
        <v>64</v>
      </c>
      <c r="B9" s="29">
        <v>452</v>
      </c>
      <c r="C9" s="71">
        <v>453</v>
      </c>
      <c r="D9" s="29">
        <v>453</v>
      </c>
      <c r="E9" s="30">
        <v>1226</v>
      </c>
      <c r="F9" s="30">
        <v>38</v>
      </c>
      <c r="G9" s="53">
        <f t="shared" si="1"/>
        <v>1264</v>
      </c>
      <c r="H9" s="30">
        <v>565</v>
      </c>
      <c r="I9" s="27">
        <f t="shared" si="0"/>
        <v>0.44699367088607594</v>
      </c>
    </row>
    <row r="10" spans="1:9" s="20" customFormat="1" ht="12.75">
      <c r="A10" s="149" t="s">
        <v>85</v>
      </c>
      <c r="B10" s="29">
        <v>192</v>
      </c>
      <c r="C10" s="71">
        <v>188</v>
      </c>
      <c r="D10" s="29">
        <v>188</v>
      </c>
      <c r="E10" s="30">
        <v>462</v>
      </c>
      <c r="F10" s="30">
        <v>16</v>
      </c>
      <c r="G10" s="53">
        <f t="shared" si="1"/>
        <v>478</v>
      </c>
      <c r="H10" s="30">
        <v>236</v>
      </c>
      <c r="I10" s="27">
        <f t="shared" si="0"/>
        <v>0.49372384937238495</v>
      </c>
    </row>
    <row r="11" spans="1:9" s="20" customFormat="1" ht="12.75">
      <c r="A11" s="149" t="s">
        <v>65</v>
      </c>
      <c r="B11" s="29">
        <v>225</v>
      </c>
      <c r="C11" s="71">
        <v>223</v>
      </c>
      <c r="D11" s="29">
        <v>221</v>
      </c>
      <c r="E11" s="30">
        <v>1085</v>
      </c>
      <c r="F11" s="30">
        <v>36</v>
      </c>
      <c r="G11" s="53">
        <f t="shared" si="1"/>
        <v>1121</v>
      </c>
      <c r="H11" s="30">
        <v>303</v>
      </c>
      <c r="I11" s="27">
        <f t="shared" si="0"/>
        <v>0.27029438001784123</v>
      </c>
    </row>
    <row r="12" spans="1:9" s="20" customFormat="1" ht="12.75">
      <c r="A12" s="149" t="s">
        <v>86</v>
      </c>
      <c r="B12" s="29">
        <v>343</v>
      </c>
      <c r="C12" s="71">
        <v>391</v>
      </c>
      <c r="D12" s="29">
        <v>386</v>
      </c>
      <c r="E12" s="30">
        <v>1084</v>
      </c>
      <c r="F12" s="30">
        <v>35</v>
      </c>
      <c r="G12" s="53">
        <f t="shared" si="1"/>
        <v>1119</v>
      </c>
      <c r="H12" s="30">
        <v>500</v>
      </c>
      <c r="I12" s="27">
        <f t="shared" si="0"/>
        <v>0.44682752457551383</v>
      </c>
    </row>
    <row r="13" spans="1:9" s="20" customFormat="1" ht="12.75">
      <c r="A13" s="149" t="s">
        <v>66</v>
      </c>
      <c r="B13" s="29">
        <v>318</v>
      </c>
      <c r="C13" s="71">
        <v>317</v>
      </c>
      <c r="D13" s="29">
        <v>318</v>
      </c>
      <c r="E13" s="30">
        <v>1339</v>
      </c>
      <c r="F13" s="30">
        <v>28</v>
      </c>
      <c r="G13" s="53">
        <f t="shared" si="1"/>
        <v>1367</v>
      </c>
      <c r="H13" s="30">
        <v>393</v>
      </c>
      <c r="I13" s="27">
        <f aca="true" t="shared" si="2" ref="I13:I27">IF(H13&lt;&gt;0,H13/G13,"")</f>
        <v>0.28749085588880763</v>
      </c>
    </row>
    <row r="14" spans="1:9" s="20" customFormat="1" ht="12.75">
      <c r="A14" s="149" t="s">
        <v>67</v>
      </c>
      <c r="B14" s="29">
        <v>135</v>
      </c>
      <c r="C14" s="71">
        <v>134</v>
      </c>
      <c r="D14" s="29">
        <v>133</v>
      </c>
      <c r="E14" s="30">
        <v>1301</v>
      </c>
      <c r="F14" s="30">
        <v>33</v>
      </c>
      <c r="G14" s="53">
        <f t="shared" si="1"/>
        <v>1334</v>
      </c>
      <c r="H14" s="30">
        <v>172</v>
      </c>
      <c r="I14" s="27">
        <f t="shared" si="2"/>
        <v>0.12893553223388307</v>
      </c>
    </row>
    <row r="15" spans="1:9" s="20" customFormat="1" ht="12.75">
      <c r="A15" s="149" t="s">
        <v>68</v>
      </c>
      <c r="B15" s="29">
        <v>232</v>
      </c>
      <c r="C15" s="71">
        <v>231</v>
      </c>
      <c r="D15" s="29">
        <v>229</v>
      </c>
      <c r="E15" s="30">
        <v>955</v>
      </c>
      <c r="F15" s="30">
        <v>35</v>
      </c>
      <c r="G15" s="53">
        <f t="shared" si="1"/>
        <v>990</v>
      </c>
      <c r="H15" s="30">
        <v>288</v>
      </c>
      <c r="I15" s="27">
        <f t="shared" si="2"/>
        <v>0.2909090909090909</v>
      </c>
    </row>
    <row r="16" spans="1:9" s="20" customFormat="1" ht="12.75">
      <c r="A16" s="149" t="s">
        <v>69</v>
      </c>
      <c r="B16" s="29">
        <v>57</v>
      </c>
      <c r="C16" s="71">
        <v>57</v>
      </c>
      <c r="D16" s="29">
        <v>57</v>
      </c>
      <c r="E16" s="30">
        <v>626</v>
      </c>
      <c r="F16" s="30">
        <v>21</v>
      </c>
      <c r="G16" s="53">
        <f t="shared" si="1"/>
        <v>647</v>
      </c>
      <c r="H16" s="30">
        <v>73</v>
      </c>
      <c r="I16" s="27">
        <f t="shared" si="2"/>
        <v>0.11282843894899536</v>
      </c>
    </row>
    <row r="17" spans="1:9" s="20" customFormat="1" ht="12.75">
      <c r="A17" s="149" t="s">
        <v>70</v>
      </c>
      <c r="B17" s="29">
        <v>67</v>
      </c>
      <c r="C17" s="71">
        <v>67</v>
      </c>
      <c r="D17" s="29">
        <v>67</v>
      </c>
      <c r="E17" s="30">
        <v>906</v>
      </c>
      <c r="F17" s="30">
        <v>14</v>
      </c>
      <c r="G17" s="53">
        <f t="shared" si="1"/>
        <v>920</v>
      </c>
      <c r="H17" s="30">
        <v>81</v>
      </c>
      <c r="I17" s="27">
        <f t="shared" si="2"/>
        <v>0.08804347826086957</v>
      </c>
    </row>
    <row r="18" spans="1:9" s="20" customFormat="1" ht="12.75">
      <c r="A18" s="149" t="s">
        <v>71</v>
      </c>
      <c r="B18" s="29">
        <v>20</v>
      </c>
      <c r="C18" s="71">
        <v>19</v>
      </c>
      <c r="D18" s="29">
        <v>19</v>
      </c>
      <c r="E18" s="30">
        <v>664</v>
      </c>
      <c r="F18" s="30">
        <v>15</v>
      </c>
      <c r="G18" s="53">
        <f t="shared" si="1"/>
        <v>679</v>
      </c>
      <c r="H18" s="30">
        <v>27</v>
      </c>
      <c r="I18" s="27">
        <f t="shared" si="2"/>
        <v>0.039764359351988215</v>
      </c>
    </row>
    <row r="19" spans="1:9" s="20" customFormat="1" ht="12.75">
      <c r="A19" s="149" t="s">
        <v>72</v>
      </c>
      <c r="B19" s="29">
        <v>13</v>
      </c>
      <c r="C19" s="71">
        <v>12</v>
      </c>
      <c r="D19" s="29">
        <v>13</v>
      </c>
      <c r="E19" s="30">
        <v>523</v>
      </c>
      <c r="F19" s="30">
        <v>2</v>
      </c>
      <c r="G19" s="53">
        <f t="shared" si="1"/>
        <v>525</v>
      </c>
      <c r="H19" s="30">
        <v>16</v>
      </c>
      <c r="I19" s="27">
        <f t="shared" si="2"/>
        <v>0.030476190476190476</v>
      </c>
    </row>
    <row r="20" spans="1:9" s="20" customFormat="1" ht="12.75">
      <c r="A20" s="149" t="s">
        <v>73</v>
      </c>
      <c r="B20" s="29">
        <v>198</v>
      </c>
      <c r="C20" s="71">
        <v>197</v>
      </c>
      <c r="D20" s="29">
        <v>195</v>
      </c>
      <c r="E20" s="30">
        <v>1018</v>
      </c>
      <c r="F20" s="30">
        <v>38</v>
      </c>
      <c r="G20" s="53">
        <f t="shared" si="1"/>
        <v>1056</v>
      </c>
      <c r="H20" s="30">
        <v>246</v>
      </c>
      <c r="I20" s="27">
        <f t="shared" si="2"/>
        <v>0.23295454545454544</v>
      </c>
    </row>
    <row r="21" spans="1:9" s="20" customFormat="1" ht="12.75">
      <c r="A21" s="149" t="s">
        <v>74</v>
      </c>
      <c r="B21" s="29">
        <v>253</v>
      </c>
      <c r="C21" s="71">
        <v>249</v>
      </c>
      <c r="D21" s="29">
        <v>245</v>
      </c>
      <c r="E21" s="30">
        <v>1293</v>
      </c>
      <c r="F21" s="30">
        <v>27</v>
      </c>
      <c r="G21" s="53">
        <f t="shared" si="1"/>
        <v>1320</v>
      </c>
      <c r="H21" s="30">
        <v>317</v>
      </c>
      <c r="I21" s="27">
        <f t="shared" si="2"/>
        <v>0.24015151515151514</v>
      </c>
    </row>
    <row r="22" spans="1:9" s="20" customFormat="1" ht="12.75">
      <c r="A22" s="149" t="s">
        <v>75</v>
      </c>
      <c r="B22" s="29">
        <v>375</v>
      </c>
      <c r="C22" s="71">
        <v>371</v>
      </c>
      <c r="D22" s="29">
        <v>371</v>
      </c>
      <c r="E22" s="30">
        <v>1132</v>
      </c>
      <c r="F22" s="30">
        <v>29</v>
      </c>
      <c r="G22" s="53">
        <f t="shared" si="1"/>
        <v>1161</v>
      </c>
      <c r="H22" s="30">
        <v>447</v>
      </c>
      <c r="I22" s="27">
        <f t="shared" si="2"/>
        <v>0.3850129198966408</v>
      </c>
    </row>
    <row r="23" spans="1:9" s="20" customFormat="1" ht="12.75">
      <c r="A23" s="149" t="s">
        <v>79</v>
      </c>
      <c r="B23" s="29">
        <v>133</v>
      </c>
      <c r="C23" s="71">
        <v>132</v>
      </c>
      <c r="D23" s="29">
        <v>131</v>
      </c>
      <c r="E23" s="30">
        <v>306</v>
      </c>
      <c r="F23" s="30">
        <v>12</v>
      </c>
      <c r="G23" s="53">
        <f t="shared" si="1"/>
        <v>318</v>
      </c>
      <c r="H23" s="30">
        <v>150</v>
      </c>
      <c r="I23" s="27">
        <f t="shared" si="2"/>
        <v>0.4716981132075472</v>
      </c>
    </row>
    <row r="24" spans="1:9" s="20" customFormat="1" ht="12.75">
      <c r="A24" s="149" t="s">
        <v>78</v>
      </c>
      <c r="B24" s="29">
        <v>246</v>
      </c>
      <c r="C24" s="71">
        <v>237</v>
      </c>
      <c r="D24" s="29">
        <v>236</v>
      </c>
      <c r="E24" s="30">
        <v>833</v>
      </c>
      <c r="F24" s="30">
        <v>17</v>
      </c>
      <c r="G24" s="53">
        <f t="shared" si="1"/>
        <v>850</v>
      </c>
      <c r="H24" s="30">
        <v>303</v>
      </c>
      <c r="I24" s="27">
        <f t="shared" si="2"/>
        <v>0.3564705882352941</v>
      </c>
    </row>
    <row r="25" spans="1:9" s="20" customFormat="1" ht="12.75">
      <c r="A25" s="149" t="s">
        <v>76</v>
      </c>
      <c r="B25" s="29">
        <v>203</v>
      </c>
      <c r="C25" s="71">
        <v>203</v>
      </c>
      <c r="D25" s="29">
        <v>203</v>
      </c>
      <c r="E25" s="30">
        <v>705</v>
      </c>
      <c r="F25" s="30">
        <v>20</v>
      </c>
      <c r="G25" s="53">
        <f t="shared" si="1"/>
        <v>725</v>
      </c>
      <c r="H25" s="30">
        <v>240</v>
      </c>
      <c r="I25" s="27">
        <f t="shared" si="2"/>
        <v>0.3310344827586207</v>
      </c>
    </row>
    <row r="26" spans="1:9" s="20" customFormat="1" ht="12.75">
      <c r="A26" s="149" t="s">
        <v>95</v>
      </c>
      <c r="B26" s="29">
        <v>46</v>
      </c>
      <c r="C26" s="71">
        <v>44</v>
      </c>
      <c r="D26" s="29">
        <v>45</v>
      </c>
      <c r="E26" s="30">
        <v>473</v>
      </c>
      <c r="F26" s="30">
        <v>19</v>
      </c>
      <c r="G26" s="53">
        <f t="shared" si="1"/>
        <v>492</v>
      </c>
      <c r="H26" s="30">
        <v>57</v>
      </c>
      <c r="I26" s="27">
        <f t="shared" si="2"/>
        <v>0.11585365853658537</v>
      </c>
    </row>
    <row r="27" spans="1:9" s="20" customFormat="1" ht="12.75">
      <c r="A27" s="149" t="s">
        <v>96</v>
      </c>
      <c r="B27" s="111">
        <v>15</v>
      </c>
      <c r="C27" s="71">
        <v>15</v>
      </c>
      <c r="D27" s="29">
        <v>15</v>
      </c>
      <c r="E27" s="30">
        <v>633</v>
      </c>
      <c r="F27" s="30">
        <v>5</v>
      </c>
      <c r="G27" s="53">
        <f t="shared" si="1"/>
        <v>638</v>
      </c>
      <c r="H27" s="30">
        <v>19</v>
      </c>
      <c r="I27" s="27">
        <f t="shared" si="2"/>
        <v>0.029780564263322883</v>
      </c>
    </row>
    <row r="28" spans="1:9" ht="12.75">
      <c r="A28" s="8" t="s">
        <v>0</v>
      </c>
      <c r="B28" s="24">
        <f aca="true" t="shared" si="3" ref="B28:H28">SUM(B7:B27)</f>
        <v>3951</v>
      </c>
      <c r="C28" s="24">
        <f t="shared" si="3"/>
        <v>3966</v>
      </c>
      <c r="D28" s="24">
        <f t="shared" si="3"/>
        <v>3949</v>
      </c>
      <c r="E28" s="24">
        <f t="shared" si="3"/>
        <v>18067</v>
      </c>
      <c r="F28" s="24">
        <f t="shared" si="3"/>
        <v>472</v>
      </c>
      <c r="G28" s="24">
        <f t="shared" si="3"/>
        <v>18539</v>
      </c>
      <c r="H28" s="24">
        <f t="shared" si="3"/>
        <v>5009</v>
      </c>
      <c r="I28" s="96">
        <f>IF(H28&lt;&gt;0,H28/G28,"")</f>
        <v>0.2701871729866767</v>
      </c>
    </row>
    <row r="29" ht="12.75">
      <c r="A29" s="42"/>
    </row>
  </sheetData>
  <sheetProtection selectLockedCells="1"/>
  <mergeCells count="5">
    <mergeCell ref="C1:D1"/>
    <mergeCell ref="C2:D2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selection activeCell="L28" sqref="L28"/>
    </sheetView>
  </sheetViews>
  <sheetFormatPr defaultColWidth="9.140625" defaultRowHeight="12.75"/>
  <cols>
    <col min="1" max="1" width="13.421875" style="23" bestFit="1" customWidth="1"/>
    <col min="2" max="2" width="9.28125" style="23" customWidth="1"/>
    <col min="3" max="3" width="8.57421875" style="15" customWidth="1"/>
    <col min="4" max="4" width="8.421875" style="15" customWidth="1"/>
    <col min="5" max="7" width="8.8515625" style="15" customWidth="1"/>
    <col min="8" max="8" width="8.7109375" style="15" customWidth="1"/>
    <col min="9" max="9" width="8.8515625" style="15" customWidth="1"/>
    <col min="10" max="11" width="9.7109375" style="15" customWidth="1"/>
    <col min="12" max="12" width="11.57421875" style="15" bestFit="1" customWidth="1"/>
    <col min="13" max="13" width="10.421875" style="15" customWidth="1"/>
    <col min="14" max="14" width="9.28125" style="15" bestFit="1" customWidth="1"/>
    <col min="15" max="15" width="8.421875" style="15" customWidth="1"/>
    <col min="16" max="16" width="9.7109375" style="15" bestFit="1" customWidth="1"/>
    <col min="17" max="17" width="10.7109375" style="15" bestFit="1" customWidth="1"/>
    <col min="18" max="18" width="10.421875" style="15" bestFit="1" customWidth="1"/>
    <col min="19" max="19" width="9.7109375" style="15" bestFit="1" customWidth="1"/>
    <col min="20" max="20" width="13.28125" style="15" bestFit="1" customWidth="1"/>
    <col min="21" max="21" width="10.00390625" style="15" bestFit="1" customWidth="1"/>
    <col min="22" max="16384" width="9.140625" style="15" customWidth="1"/>
  </cols>
  <sheetData>
    <row r="1" spans="1:11" ht="12.75">
      <c r="A1" s="31"/>
      <c r="B1" s="171"/>
      <c r="C1" s="172"/>
      <c r="D1" s="172"/>
      <c r="E1" s="172"/>
      <c r="F1" s="172"/>
      <c r="G1" s="172"/>
      <c r="H1" s="173"/>
      <c r="I1" s="169" t="s">
        <v>31</v>
      </c>
      <c r="J1" s="169"/>
      <c r="K1" s="169"/>
    </row>
    <row r="2" spans="1:11" s="33" customFormat="1" ht="12.75">
      <c r="A2" s="32"/>
      <c r="B2" s="156" t="s">
        <v>80</v>
      </c>
      <c r="C2" s="157"/>
      <c r="D2" s="157"/>
      <c r="E2" s="157"/>
      <c r="F2" s="157"/>
      <c r="G2" s="157"/>
      <c r="H2" s="158"/>
      <c r="I2" s="153" t="s">
        <v>32</v>
      </c>
      <c r="J2" s="154"/>
      <c r="K2" s="155"/>
    </row>
    <row r="3" spans="1:11" s="33" customFormat="1" ht="12.75">
      <c r="A3" s="32"/>
      <c r="B3" s="174" t="s">
        <v>25</v>
      </c>
      <c r="C3" s="175"/>
      <c r="D3" s="174" t="s">
        <v>17</v>
      </c>
      <c r="E3" s="175"/>
      <c r="F3" s="174" t="s">
        <v>18</v>
      </c>
      <c r="G3" s="176"/>
      <c r="H3" s="175"/>
      <c r="I3" s="174" t="s">
        <v>52</v>
      </c>
      <c r="J3" s="176"/>
      <c r="K3" s="97" t="s">
        <v>117</v>
      </c>
    </row>
    <row r="4" spans="1:11" ht="12.75">
      <c r="A4" s="44"/>
      <c r="B4" s="10" t="s">
        <v>3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</row>
    <row r="5" spans="1:11" s="16" customFormat="1" ht="87.75" customHeight="1" thickBot="1">
      <c r="A5" s="45" t="s">
        <v>16</v>
      </c>
      <c r="B5" s="3" t="s">
        <v>149</v>
      </c>
      <c r="C5" s="3" t="s">
        <v>81</v>
      </c>
      <c r="D5" s="4" t="s">
        <v>150</v>
      </c>
      <c r="E5" s="4" t="s">
        <v>151</v>
      </c>
      <c r="F5" s="4" t="s">
        <v>152</v>
      </c>
      <c r="G5" s="4" t="s">
        <v>153</v>
      </c>
      <c r="H5" s="4" t="s">
        <v>154</v>
      </c>
      <c r="I5" s="3" t="s">
        <v>116</v>
      </c>
      <c r="J5" s="3" t="s">
        <v>115</v>
      </c>
      <c r="K5" s="3" t="s">
        <v>118</v>
      </c>
    </row>
    <row r="6" spans="1:11" s="20" customFormat="1" ht="12.75" customHeight="1" thickBot="1">
      <c r="A6" s="17"/>
      <c r="B6" s="54"/>
      <c r="C6" s="18"/>
      <c r="D6" s="18"/>
      <c r="E6" s="18"/>
      <c r="F6" s="18"/>
      <c r="G6" s="18"/>
      <c r="H6" s="18"/>
      <c r="I6" s="18"/>
      <c r="J6" s="18"/>
      <c r="K6" s="19"/>
    </row>
    <row r="7" spans="1:11" s="20" customFormat="1" ht="12.75">
      <c r="A7" s="149" t="s">
        <v>84</v>
      </c>
      <c r="B7" s="46">
        <v>5</v>
      </c>
      <c r="C7" s="25">
        <v>123</v>
      </c>
      <c r="D7" s="37">
        <v>66</v>
      </c>
      <c r="E7" s="26">
        <v>92</v>
      </c>
      <c r="F7" s="37">
        <v>51</v>
      </c>
      <c r="G7" s="38">
        <v>31</v>
      </c>
      <c r="H7" s="55">
        <v>76</v>
      </c>
      <c r="I7" s="37">
        <v>91</v>
      </c>
      <c r="J7" s="26">
        <v>60</v>
      </c>
      <c r="K7" s="57">
        <v>126</v>
      </c>
    </row>
    <row r="8" spans="1:11" s="20" customFormat="1" ht="12.75">
      <c r="A8" s="149" t="s">
        <v>77</v>
      </c>
      <c r="B8" s="77">
        <v>9</v>
      </c>
      <c r="C8" s="29">
        <v>314</v>
      </c>
      <c r="D8" s="39">
        <v>213</v>
      </c>
      <c r="E8" s="30">
        <v>175</v>
      </c>
      <c r="F8" s="41">
        <v>169</v>
      </c>
      <c r="G8" s="92">
        <v>65</v>
      </c>
      <c r="H8" s="56">
        <v>144</v>
      </c>
      <c r="I8" s="39">
        <v>239</v>
      </c>
      <c r="J8" s="30">
        <v>121</v>
      </c>
      <c r="K8" s="58">
        <v>308</v>
      </c>
    </row>
    <row r="9" spans="1:11" s="20" customFormat="1" ht="12.75">
      <c r="A9" s="149" t="s">
        <v>64</v>
      </c>
      <c r="B9" s="77">
        <v>10</v>
      </c>
      <c r="C9" s="29">
        <v>464</v>
      </c>
      <c r="D9" s="39">
        <v>311</v>
      </c>
      <c r="E9" s="30">
        <v>231</v>
      </c>
      <c r="F9" s="41">
        <v>179</v>
      </c>
      <c r="G9" s="92">
        <v>68</v>
      </c>
      <c r="H9" s="56">
        <v>294</v>
      </c>
      <c r="I9" s="39">
        <v>324</v>
      </c>
      <c r="J9" s="30">
        <v>193</v>
      </c>
      <c r="K9" s="58">
        <v>464</v>
      </c>
    </row>
    <row r="10" spans="1:11" s="20" customFormat="1" ht="12.75">
      <c r="A10" s="149" t="s">
        <v>85</v>
      </c>
      <c r="B10" s="77">
        <v>5</v>
      </c>
      <c r="C10" s="29">
        <v>202</v>
      </c>
      <c r="D10" s="39">
        <v>96</v>
      </c>
      <c r="E10" s="30">
        <v>130</v>
      </c>
      <c r="F10" s="41">
        <v>87</v>
      </c>
      <c r="G10" s="92">
        <v>31</v>
      </c>
      <c r="H10" s="56">
        <v>106</v>
      </c>
      <c r="I10" s="39">
        <v>152</v>
      </c>
      <c r="J10" s="30">
        <v>57</v>
      </c>
      <c r="K10" s="58">
        <v>197</v>
      </c>
    </row>
    <row r="11" spans="1:11" s="20" customFormat="1" ht="12.75">
      <c r="A11" s="149" t="s">
        <v>65</v>
      </c>
      <c r="B11" s="77">
        <v>15</v>
      </c>
      <c r="C11" s="29">
        <v>237</v>
      </c>
      <c r="D11" s="39">
        <v>123</v>
      </c>
      <c r="E11" s="30">
        <v>151</v>
      </c>
      <c r="F11" s="41">
        <v>121</v>
      </c>
      <c r="G11" s="92">
        <v>41</v>
      </c>
      <c r="H11" s="56">
        <v>107</v>
      </c>
      <c r="I11" s="39">
        <v>186</v>
      </c>
      <c r="J11" s="30">
        <v>77</v>
      </c>
      <c r="K11" s="58">
        <v>226</v>
      </c>
    </row>
    <row r="12" spans="1:11" s="20" customFormat="1" ht="12.75">
      <c r="A12" s="149" t="s">
        <v>86</v>
      </c>
      <c r="B12" s="77">
        <v>12</v>
      </c>
      <c r="C12" s="29">
        <v>410</v>
      </c>
      <c r="D12" s="39">
        <v>258</v>
      </c>
      <c r="E12" s="30">
        <v>217</v>
      </c>
      <c r="F12" s="41">
        <v>273</v>
      </c>
      <c r="G12" s="92">
        <v>35</v>
      </c>
      <c r="H12" s="56">
        <v>169</v>
      </c>
      <c r="I12" s="39">
        <v>231</v>
      </c>
      <c r="J12" s="30">
        <v>217</v>
      </c>
      <c r="K12" s="58">
        <v>396</v>
      </c>
    </row>
    <row r="13" spans="1:11" s="20" customFormat="1" ht="12.75">
      <c r="A13" s="149" t="s">
        <v>66</v>
      </c>
      <c r="B13" s="77">
        <v>12</v>
      </c>
      <c r="C13" s="29">
        <v>318</v>
      </c>
      <c r="D13" s="39">
        <v>182</v>
      </c>
      <c r="E13" s="30">
        <v>182</v>
      </c>
      <c r="F13" s="41">
        <v>155</v>
      </c>
      <c r="G13" s="92">
        <v>63</v>
      </c>
      <c r="H13" s="56">
        <v>146</v>
      </c>
      <c r="I13" s="39">
        <v>256</v>
      </c>
      <c r="J13" s="30">
        <v>95</v>
      </c>
      <c r="K13" s="58">
        <v>316</v>
      </c>
    </row>
    <row r="14" spans="1:11" s="20" customFormat="1" ht="12.75">
      <c r="A14" s="149" t="s">
        <v>67</v>
      </c>
      <c r="B14" s="77">
        <v>5</v>
      </c>
      <c r="C14" s="29">
        <v>131</v>
      </c>
      <c r="D14" s="39">
        <v>95</v>
      </c>
      <c r="E14" s="30">
        <v>65</v>
      </c>
      <c r="F14" s="41">
        <v>80</v>
      </c>
      <c r="G14" s="92">
        <v>27</v>
      </c>
      <c r="H14" s="56">
        <v>46</v>
      </c>
      <c r="I14" s="39">
        <v>104</v>
      </c>
      <c r="J14" s="30">
        <v>50</v>
      </c>
      <c r="K14" s="58">
        <v>131</v>
      </c>
    </row>
    <row r="15" spans="1:11" s="20" customFormat="1" ht="12.75">
      <c r="A15" s="149" t="s">
        <v>68</v>
      </c>
      <c r="B15" s="77">
        <v>5</v>
      </c>
      <c r="C15" s="29">
        <v>241</v>
      </c>
      <c r="D15" s="39">
        <v>125</v>
      </c>
      <c r="E15" s="30">
        <v>148</v>
      </c>
      <c r="F15" s="41">
        <v>101</v>
      </c>
      <c r="G15" s="92">
        <v>38</v>
      </c>
      <c r="H15" s="56">
        <v>222</v>
      </c>
      <c r="I15" s="39">
        <v>163</v>
      </c>
      <c r="J15" s="30">
        <v>80</v>
      </c>
      <c r="K15" s="58">
        <v>231</v>
      </c>
    </row>
    <row r="16" spans="1:11" s="20" customFormat="1" ht="12.75">
      <c r="A16" s="149" t="s">
        <v>69</v>
      </c>
      <c r="B16" s="77">
        <v>6</v>
      </c>
      <c r="C16" s="29">
        <v>53</v>
      </c>
      <c r="D16" s="39">
        <v>35</v>
      </c>
      <c r="E16" s="30">
        <v>30</v>
      </c>
      <c r="F16" s="41">
        <v>33</v>
      </c>
      <c r="G16" s="92">
        <v>11</v>
      </c>
      <c r="H16" s="56">
        <v>21</v>
      </c>
      <c r="I16" s="39">
        <v>38</v>
      </c>
      <c r="J16" s="30">
        <v>23</v>
      </c>
      <c r="K16" s="58">
        <v>52</v>
      </c>
    </row>
    <row r="17" spans="1:11" s="20" customFormat="1" ht="12.75">
      <c r="A17" s="149" t="s">
        <v>70</v>
      </c>
      <c r="B17" s="77">
        <v>2</v>
      </c>
      <c r="C17" s="29">
        <v>68</v>
      </c>
      <c r="D17" s="39">
        <v>29</v>
      </c>
      <c r="E17" s="30">
        <v>46</v>
      </c>
      <c r="F17" s="41">
        <v>30</v>
      </c>
      <c r="G17" s="92">
        <v>15</v>
      </c>
      <c r="H17" s="56">
        <v>29</v>
      </c>
      <c r="I17" s="39">
        <v>50</v>
      </c>
      <c r="J17" s="30">
        <v>18</v>
      </c>
      <c r="K17" s="58">
        <v>64</v>
      </c>
    </row>
    <row r="18" spans="1:11" s="20" customFormat="1" ht="12.75">
      <c r="A18" s="149" t="s">
        <v>71</v>
      </c>
      <c r="B18" s="77">
        <v>3</v>
      </c>
      <c r="C18" s="29">
        <v>16</v>
      </c>
      <c r="D18" s="39">
        <v>5</v>
      </c>
      <c r="E18" s="30">
        <v>15</v>
      </c>
      <c r="F18" s="41">
        <v>7</v>
      </c>
      <c r="G18" s="92">
        <v>4</v>
      </c>
      <c r="H18" s="56">
        <v>6</v>
      </c>
      <c r="I18" s="39">
        <v>9</v>
      </c>
      <c r="J18" s="30">
        <v>7</v>
      </c>
      <c r="K18" s="58">
        <v>16</v>
      </c>
    </row>
    <row r="19" spans="1:11" s="20" customFormat="1" ht="12.75">
      <c r="A19" s="149" t="s">
        <v>72</v>
      </c>
      <c r="B19" s="77">
        <v>0</v>
      </c>
      <c r="C19" s="29">
        <v>7</v>
      </c>
      <c r="D19" s="39">
        <v>9</v>
      </c>
      <c r="E19" s="30">
        <v>5</v>
      </c>
      <c r="F19" s="41">
        <v>10</v>
      </c>
      <c r="G19" s="92">
        <v>4</v>
      </c>
      <c r="H19" s="56">
        <v>0</v>
      </c>
      <c r="I19" s="39">
        <v>12</v>
      </c>
      <c r="J19" s="30">
        <v>1</v>
      </c>
      <c r="K19" s="58">
        <v>13</v>
      </c>
    </row>
    <row r="20" spans="1:11" s="20" customFormat="1" ht="12.75">
      <c r="A20" s="149" t="s">
        <v>73</v>
      </c>
      <c r="B20" s="77">
        <v>8</v>
      </c>
      <c r="C20" s="29">
        <v>205</v>
      </c>
      <c r="D20" s="39">
        <v>89</v>
      </c>
      <c r="E20" s="30">
        <v>136</v>
      </c>
      <c r="F20" s="41">
        <v>60</v>
      </c>
      <c r="G20" s="92">
        <v>30</v>
      </c>
      <c r="H20" s="56">
        <v>127</v>
      </c>
      <c r="I20" s="39">
        <v>141</v>
      </c>
      <c r="J20" s="30">
        <v>51</v>
      </c>
      <c r="K20" s="58">
        <v>190</v>
      </c>
    </row>
    <row r="21" spans="1:11" s="20" customFormat="1" ht="12.75">
      <c r="A21" s="149" t="s">
        <v>74</v>
      </c>
      <c r="B21" s="77">
        <v>5</v>
      </c>
      <c r="C21" s="29">
        <v>273</v>
      </c>
      <c r="D21" s="39">
        <v>101</v>
      </c>
      <c r="E21" s="30">
        <v>216</v>
      </c>
      <c r="F21" s="41">
        <v>103</v>
      </c>
      <c r="G21" s="92">
        <v>47</v>
      </c>
      <c r="H21" s="56">
        <v>148</v>
      </c>
      <c r="I21" s="39">
        <v>214</v>
      </c>
      <c r="J21" s="30">
        <v>63</v>
      </c>
      <c r="K21" s="58">
        <v>261</v>
      </c>
    </row>
    <row r="22" spans="1:11" s="20" customFormat="1" ht="12.75">
      <c r="A22" s="149" t="s">
        <v>75</v>
      </c>
      <c r="B22" s="77">
        <v>14</v>
      </c>
      <c r="C22" s="29">
        <v>377</v>
      </c>
      <c r="D22" s="39">
        <v>166</v>
      </c>
      <c r="E22" s="30">
        <v>256</v>
      </c>
      <c r="F22" s="41">
        <v>160</v>
      </c>
      <c r="G22" s="92">
        <v>37</v>
      </c>
      <c r="H22" s="56">
        <v>218</v>
      </c>
      <c r="I22" s="39">
        <v>267</v>
      </c>
      <c r="J22" s="30">
        <v>117</v>
      </c>
      <c r="K22" s="58">
        <v>374</v>
      </c>
    </row>
    <row r="23" spans="1:11" s="20" customFormat="1" ht="12.75">
      <c r="A23" s="149" t="s">
        <v>79</v>
      </c>
      <c r="B23" s="77">
        <v>3</v>
      </c>
      <c r="C23" s="29">
        <v>129</v>
      </c>
      <c r="D23" s="39">
        <v>57</v>
      </c>
      <c r="E23" s="30">
        <v>82</v>
      </c>
      <c r="F23" s="41">
        <v>39</v>
      </c>
      <c r="G23" s="92">
        <v>17</v>
      </c>
      <c r="H23" s="56">
        <v>79</v>
      </c>
      <c r="I23" s="39">
        <v>93</v>
      </c>
      <c r="J23" s="30">
        <v>35</v>
      </c>
      <c r="K23" s="58">
        <v>129</v>
      </c>
    </row>
    <row r="24" spans="1:11" s="20" customFormat="1" ht="12.75">
      <c r="A24" s="149" t="s">
        <v>78</v>
      </c>
      <c r="B24" s="77">
        <v>7</v>
      </c>
      <c r="C24" s="29">
        <v>227</v>
      </c>
      <c r="D24" s="39">
        <v>166</v>
      </c>
      <c r="E24" s="30">
        <v>111</v>
      </c>
      <c r="F24" s="41">
        <v>124</v>
      </c>
      <c r="G24" s="92">
        <v>56</v>
      </c>
      <c r="H24" s="56">
        <v>99</v>
      </c>
      <c r="I24" s="39">
        <v>180</v>
      </c>
      <c r="J24" s="30">
        <v>75</v>
      </c>
      <c r="K24" s="58">
        <v>237</v>
      </c>
    </row>
    <row r="25" spans="1:11" s="20" customFormat="1" ht="12.75">
      <c r="A25" s="149" t="s">
        <v>76</v>
      </c>
      <c r="B25" s="77">
        <v>5</v>
      </c>
      <c r="C25" s="29">
        <v>203</v>
      </c>
      <c r="D25" s="39">
        <v>98</v>
      </c>
      <c r="E25" s="30">
        <v>132</v>
      </c>
      <c r="F25" s="41">
        <v>64</v>
      </c>
      <c r="G25" s="92">
        <v>62</v>
      </c>
      <c r="H25" s="56">
        <v>101</v>
      </c>
      <c r="I25" s="39">
        <v>134</v>
      </c>
      <c r="J25" s="30">
        <v>84</v>
      </c>
      <c r="K25" s="58">
        <v>207</v>
      </c>
    </row>
    <row r="26" spans="1:11" s="20" customFormat="1" ht="12.75">
      <c r="A26" s="149" t="s">
        <v>95</v>
      </c>
      <c r="B26" s="77">
        <v>6</v>
      </c>
      <c r="C26" s="29">
        <v>42</v>
      </c>
      <c r="D26" s="39">
        <v>26</v>
      </c>
      <c r="E26" s="30">
        <v>21</v>
      </c>
      <c r="F26" s="41">
        <v>16</v>
      </c>
      <c r="G26" s="92">
        <v>8</v>
      </c>
      <c r="H26" s="56">
        <v>17</v>
      </c>
      <c r="I26" s="39">
        <v>25</v>
      </c>
      <c r="J26" s="30">
        <v>13</v>
      </c>
      <c r="K26" s="58">
        <v>36</v>
      </c>
    </row>
    <row r="27" spans="1:11" s="20" customFormat="1" ht="12.75">
      <c r="A27" s="149" t="s">
        <v>96</v>
      </c>
      <c r="B27" s="107">
        <v>3</v>
      </c>
      <c r="C27" s="109">
        <v>13</v>
      </c>
      <c r="D27" s="39">
        <v>10</v>
      </c>
      <c r="E27" s="30">
        <v>6</v>
      </c>
      <c r="F27" s="110">
        <v>8</v>
      </c>
      <c r="G27" s="108">
        <v>5</v>
      </c>
      <c r="H27" s="56">
        <v>2</v>
      </c>
      <c r="I27" s="39">
        <v>8</v>
      </c>
      <c r="J27" s="30">
        <v>4</v>
      </c>
      <c r="K27" s="58">
        <v>12</v>
      </c>
    </row>
    <row r="28" spans="1:11" ht="12.75">
      <c r="A28" s="8" t="s">
        <v>0</v>
      </c>
      <c r="B28" s="64">
        <f aca="true" t="shared" si="0" ref="B28:K28">SUM(B7:B27)</f>
        <v>140</v>
      </c>
      <c r="C28" s="64">
        <f t="shared" si="0"/>
        <v>4053</v>
      </c>
      <c r="D28" s="24">
        <f t="shared" si="0"/>
        <v>2260</v>
      </c>
      <c r="E28" s="24">
        <f t="shared" si="0"/>
        <v>2447</v>
      </c>
      <c r="F28" s="24">
        <f t="shared" si="0"/>
        <v>1870</v>
      </c>
      <c r="G28" s="24">
        <f t="shared" si="0"/>
        <v>695</v>
      </c>
      <c r="H28" s="24">
        <f t="shared" si="0"/>
        <v>2157</v>
      </c>
      <c r="I28" s="24">
        <f t="shared" si="0"/>
        <v>2917</v>
      </c>
      <c r="J28" s="24">
        <f t="shared" si="0"/>
        <v>1441</v>
      </c>
      <c r="K28" s="24">
        <f t="shared" si="0"/>
        <v>3986</v>
      </c>
    </row>
  </sheetData>
  <sheetProtection selectLockedCells="1"/>
  <mergeCells count="8">
    <mergeCell ref="I1:K1"/>
    <mergeCell ref="D3:E3"/>
    <mergeCell ref="I2:K2"/>
    <mergeCell ref="I3:J3"/>
    <mergeCell ref="B2:H2"/>
    <mergeCell ref="B3:C3"/>
    <mergeCell ref="B1:H1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13.421875" style="23" bestFit="1" customWidth="1"/>
    <col min="2" max="2" width="11.8515625" style="23" bestFit="1" customWidth="1"/>
    <col min="3" max="3" width="11.421875" style="15" customWidth="1"/>
    <col min="4" max="4" width="9.8515625" style="15" bestFit="1" customWidth="1"/>
    <col min="5" max="5" width="8.7109375" style="15" customWidth="1"/>
    <col min="6" max="6" width="9.140625" style="15" customWidth="1"/>
    <col min="7" max="7" width="11.57421875" style="15" customWidth="1"/>
    <col min="8" max="8" width="9.28125" style="15" customWidth="1"/>
    <col min="9" max="9" width="8.421875" style="15" customWidth="1"/>
    <col min="10" max="10" width="9.7109375" style="15" customWidth="1"/>
    <col min="11" max="11" width="10.7109375" style="15" customWidth="1"/>
    <col min="12" max="12" width="10.421875" style="15" customWidth="1"/>
    <col min="13" max="13" width="9.7109375" style="15" customWidth="1"/>
    <col min="14" max="14" width="13.28125" style="15" customWidth="1"/>
    <col min="15" max="15" width="10.00390625" style="15" bestFit="1" customWidth="1"/>
    <col min="16" max="16384" width="9.140625" style="15" customWidth="1"/>
  </cols>
  <sheetData>
    <row r="1" spans="1:8" ht="12.75">
      <c r="A1" s="31"/>
      <c r="B1" s="69" t="s">
        <v>34</v>
      </c>
      <c r="C1" s="63"/>
      <c r="D1" s="69"/>
      <c r="E1" s="165"/>
      <c r="F1" s="166"/>
      <c r="G1" s="177" t="s">
        <v>162</v>
      </c>
      <c r="H1" s="178"/>
    </row>
    <row r="2" spans="1:8" ht="12.75">
      <c r="A2" s="32"/>
      <c r="B2" s="65" t="s">
        <v>33</v>
      </c>
      <c r="C2" s="59" t="s">
        <v>31</v>
      </c>
      <c r="D2" s="65" t="s">
        <v>31</v>
      </c>
      <c r="E2" s="153" t="s">
        <v>31</v>
      </c>
      <c r="F2" s="154"/>
      <c r="G2" s="179"/>
      <c r="H2" s="180"/>
    </row>
    <row r="3" spans="1:8" ht="12.75">
      <c r="A3" s="32"/>
      <c r="B3" s="65" t="s">
        <v>20</v>
      </c>
      <c r="C3" s="7" t="s">
        <v>11</v>
      </c>
      <c r="D3" s="93" t="s">
        <v>35</v>
      </c>
      <c r="E3" s="156" t="s">
        <v>36</v>
      </c>
      <c r="F3" s="157"/>
      <c r="G3" s="179"/>
      <c r="H3" s="180"/>
    </row>
    <row r="4" spans="1:8" ht="13.5" thickBot="1">
      <c r="A4" s="44"/>
      <c r="B4" s="1" t="s">
        <v>4</v>
      </c>
      <c r="C4" s="2" t="s">
        <v>4</v>
      </c>
      <c r="D4" s="2" t="s">
        <v>4</v>
      </c>
      <c r="E4" s="2" t="s">
        <v>4</v>
      </c>
      <c r="F4" s="146" t="s">
        <v>4</v>
      </c>
      <c r="G4" s="181"/>
      <c r="H4" s="182"/>
    </row>
    <row r="5" spans="1:8" ht="102.75" customHeight="1" thickBot="1">
      <c r="A5" s="45" t="s">
        <v>16</v>
      </c>
      <c r="B5" s="3" t="s">
        <v>158</v>
      </c>
      <c r="C5" s="4" t="s">
        <v>83</v>
      </c>
      <c r="D5" s="4" t="s">
        <v>82</v>
      </c>
      <c r="E5" s="4" t="s">
        <v>155</v>
      </c>
      <c r="F5" s="3" t="s">
        <v>156</v>
      </c>
      <c r="G5" s="147" t="s">
        <v>160</v>
      </c>
      <c r="H5" s="148" t="s">
        <v>161</v>
      </c>
    </row>
    <row r="6" spans="1:8" ht="13.5" thickBot="1">
      <c r="A6" s="17"/>
      <c r="B6" s="54"/>
      <c r="C6" s="18"/>
      <c r="D6" s="18"/>
      <c r="E6" s="18"/>
      <c r="F6" s="19"/>
      <c r="G6" s="114"/>
      <c r="H6" s="116"/>
    </row>
    <row r="7" spans="1:8" ht="12.75">
      <c r="A7" s="149" t="s">
        <v>84</v>
      </c>
      <c r="B7" s="37">
        <v>128</v>
      </c>
      <c r="C7" s="25">
        <v>132</v>
      </c>
      <c r="D7" s="37">
        <v>130</v>
      </c>
      <c r="E7" s="46">
        <v>108</v>
      </c>
      <c r="F7" s="25">
        <v>36</v>
      </c>
      <c r="G7" s="25"/>
      <c r="H7" s="115"/>
    </row>
    <row r="8" spans="1:8" ht="12.75">
      <c r="A8" s="149" t="s">
        <v>77</v>
      </c>
      <c r="B8" s="39">
        <v>305</v>
      </c>
      <c r="C8" s="29">
        <v>316</v>
      </c>
      <c r="D8" s="39">
        <v>306</v>
      </c>
      <c r="E8" s="77">
        <v>218</v>
      </c>
      <c r="F8" s="29">
        <v>103</v>
      </c>
      <c r="G8" s="29"/>
      <c r="H8" s="113"/>
    </row>
    <row r="9" spans="1:8" ht="12.75">
      <c r="A9" s="149" t="s">
        <v>64</v>
      </c>
      <c r="B9" s="39">
        <v>473</v>
      </c>
      <c r="C9" s="29">
        <v>464</v>
      </c>
      <c r="D9" s="39">
        <v>474</v>
      </c>
      <c r="E9" s="77">
        <v>288</v>
      </c>
      <c r="F9" s="29">
        <v>174</v>
      </c>
      <c r="G9" s="29"/>
      <c r="H9" s="113"/>
    </row>
    <row r="10" spans="1:8" ht="12.75">
      <c r="A10" s="149" t="s">
        <v>85</v>
      </c>
      <c r="B10" s="39">
        <v>199</v>
      </c>
      <c r="C10" s="29">
        <v>201</v>
      </c>
      <c r="D10" s="39">
        <v>193</v>
      </c>
      <c r="E10" s="77">
        <v>188</v>
      </c>
      <c r="F10" s="29">
        <v>28</v>
      </c>
      <c r="G10" s="29"/>
      <c r="H10" s="113"/>
    </row>
    <row r="11" spans="1:8" ht="12.75">
      <c r="A11" s="149" t="s">
        <v>65</v>
      </c>
      <c r="B11" s="39">
        <v>227</v>
      </c>
      <c r="C11" s="29">
        <v>237</v>
      </c>
      <c r="D11" s="39">
        <v>222</v>
      </c>
      <c r="E11" s="77">
        <v>140</v>
      </c>
      <c r="F11" s="29">
        <v>100</v>
      </c>
      <c r="G11" s="29"/>
      <c r="H11" s="113"/>
    </row>
    <row r="12" spans="1:8" ht="12.75">
      <c r="A12" s="149" t="s">
        <v>86</v>
      </c>
      <c r="B12" s="39">
        <v>409</v>
      </c>
      <c r="C12" s="29">
        <v>410</v>
      </c>
      <c r="D12" s="39">
        <v>396</v>
      </c>
      <c r="E12" s="77">
        <v>289</v>
      </c>
      <c r="F12" s="29">
        <v>143</v>
      </c>
      <c r="G12" s="29"/>
      <c r="H12" s="113"/>
    </row>
    <row r="13" spans="1:8" ht="12.75">
      <c r="A13" s="149" t="s">
        <v>66</v>
      </c>
      <c r="B13" s="39">
        <v>318</v>
      </c>
      <c r="C13" s="29">
        <v>331</v>
      </c>
      <c r="D13" s="39">
        <v>322</v>
      </c>
      <c r="E13" s="77">
        <v>339</v>
      </c>
      <c r="F13" s="29">
        <v>91</v>
      </c>
      <c r="G13" s="29"/>
      <c r="H13" s="113"/>
    </row>
    <row r="14" spans="1:8" ht="12.75">
      <c r="A14" s="149" t="s">
        <v>67</v>
      </c>
      <c r="B14" s="39">
        <v>133</v>
      </c>
      <c r="C14" s="29">
        <v>134</v>
      </c>
      <c r="D14" s="39">
        <v>132</v>
      </c>
      <c r="E14" s="77">
        <v>86</v>
      </c>
      <c r="F14" s="29">
        <v>57</v>
      </c>
      <c r="G14" s="29"/>
      <c r="H14" s="113"/>
    </row>
    <row r="15" spans="1:8" ht="12.75">
      <c r="A15" s="149" t="s">
        <v>68</v>
      </c>
      <c r="B15" s="39">
        <v>237</v>
      </c>
      <c r="C15" s="29">
        <v>242</v>
      </c>
      <c r="D15" s="39">
        <v>232</v>
      </c>
      <c r="E15" s="77">
        <v>129</v>
      </c>
      <c r="F15" s="29">
        <v>105</v>
      </c>
      <c r="G15" s="29"/>
      <c r="H15" s="113"/>
    </row>
    <row r="16" spans="1:8" ht="12.75">
      <c r="A16" s="149" t="s">
        <v>69</v>
      </c>
      <c r="B16" s="39">
        <v>52</v>
      </c>
      <c r="C16" s="29">
        <v>52</v>
      </c>
      <c r="D16" s="39">
        <v>52</v>
      </c>
      <c r="E16" s="77">
        <v>24</v>
      </c>
      <c r="F16" s="29">
        <v>31</v>
      </c>
      <c r="G16" s="29"/>
      <c r="H16" s="113"/>
    </row>
    <row r="17" spans="1:8" ht="12.75">
      <c r="A17" s="149" t="s">
        <v>70</v>
      </c>
      <c r="B17" s="39">
        <v>66</v>
      </c>
      <c r="C17" s="29">
        <v>68</v>
      </c>
      <c r="D17" s="39">
        <v>64</v>
      </c>
      <c r="E17" s="77">
        <v>41</v>
      </c>
      <c r="F17" s="29">
        <v>24</v>
      </c>
      <c r="G17" s="29"/>
      <c r="H17" s="113"/>
    </row>
    <row r="18" spans="1:8" ht="12.75">
      <c r="A18" s="149" t="s">
        <v>71</v>
      </c>
      <c r="B18" s="39">
        <v>18</v>
      </c>
      <c r="C18" s="29">
        <v>17</v>
      </c>
      <c r="D18" s="39">
        <v>18</v>
      </c>
      <c r="E18" s="77">
        <v>8</v>
      </c>
      <c r="F18" s="29">
        <v>7</v>
      </c>
      <c r="G18" s="29"/>
      <c r="H18" s="113"/>
    </row>
    <row r="19" spans="1:8" ht="12.75">
      <c r="A19" s="149" t="s">
        <v>72</v>
      </c>
      <c r="B19" s="39">
        <v>13</v>
      </c>
      <c r="C19" s="29">
        <v>12</v>
      </c>
      <c r="D19" s="39">
        <v>13</v>
      </c>
      <c r="E19" s="77">
        <v>4</v>
      </c>
      <c r="F19" s="29">
        <v>8</v>
      </c>
      <c r="G19" s="29"/>
      <c r="H19" s="113"/>
    </row>
    <row r="20" spans="1:8" ht="12.75">
      <c r="A20" s="149" t="s">
        <v>73</v>
      </c>
      <c r="B20" s="39">
        <v>191</v>
      </c>
      <c r="C20" s="29">
        <v>194</v>
      </c>
      <c r="D20" s="39">
        <v>188</v>
      </c>
      <c r="E20" s="77">
        <v>106</v>
      </c>
      <c r="F20" s="29">
        <v>77</v>
      </c>
      <c r="G20" s="29"/>
      <c r="H20" s="113"/>
    </row>
    <row r="21" spans="1:8" ht="12.75">
      <c r="A21" s="149" t="s">
        <v>74</v>
      </c>
      <c r="B21" s="39">
        <v>260</v>
      </c>
      <c r="C21" s="29">
        <v>268</v>
      </c>
      <c r="D21" s="39">
        <v>264</v>
      </c>
      <c r="E21" s="77">
        <v>125</v>
      </c>
      <c r="F21" s="29">
        <v>157</v>
      </c>
      <c r="G21" s="29"/>
      <c r="H21" s="113"/>
    </row>
    <row r="22" spans="1:8" ht="12.75">
      <c r="A22" s="149" t="s">
        <v>75</v>
      </c>
      <c r="B22" s="39">
        <v>377</v>
      </c>
      <c r="C22" s="29">
        <v>378</v>
      </c>
      <c r="D22" s="39">
        <v>363</v>
      </c>
      <c r="E22" s="77">
        <v>228</v>
      </c>
      <c r="F22" s="29">
        <v>136</v>
      </c>
      <c r="G22" s="29"/>
      <c r="H22" s="113"/>
    </row>
    <row r="23" spans="1:8" ht="12.75">
      <c r="A23" s="149" t="s">
        <v>79</v>
      </c>
      <c r="B23" s="39">
        <v>131</v>
      </c>
      <c r="C23" s="29">
        <v>133</v>
      </c>
      <c r="D23" s="39">
        <v>129</v>
      </c>
      <c r="E23" s="77">
        <v>105</v>
      </c>
      <c r="F23" s="29">
        <v>22</v>
      </c>
      <c r="G23" s="29">
        <v>17</v>
      </c>
      <c r="H23" s="84">
        <v>29</v>
      </c>
    </row>
    <row r="24" spans="1:8" ht="12.75">
      <c r="A24" s="149" t="s">
        <v>78</v>
      </c>
      <c r="B24" s="39">
        <v>233</v>
      </c>
      <c r="C24" s="29">
        <v>241</v>
      </c>
      <c r="D24" s="39">
        <v>236</v>
      </c>
      <c r="E24" s="77">
        <v>130</v>
      </c>
      <c r="F24" s="29">
        <v>115</v>
      </c>
      <c r="G24" s="29"/>
      <c r="H24" s="113"/>
    </row>
    <row r="25" spans="1:8" ht="12.75">
      <c r="A25" s="149" t="s">
        <v>76</v>
      </c>
      <c r="B25" s="39">
        <v>202</v>
      </c>
      <c r="C25" s="29">
        <v>216</v>
      </c>
      <c r="D25" s="39">
        <v>200</v>
      </c>
      <c r="E25" s="77">
        <v>110</v>
      </c>
      <c r="F25" s="29">
        <v>91</v>
      </c>
      <c r="G25" s="29"/>
      <c r="H25" s="113"/>
    </row>
    <row r="26" spans="1:8" ht="12.75">
      <c r="A26" s="149" t="s">
        <v>95</v>
      </c>
      <c r="B26" s="39">
        <v>38</v>
      </c>
      <c r="C26" s="29">
        <v>37</v>
      </c>
      <c r="D26" s="39">
        <v>37</v>
      </c>
      <c r="E26" s="77">
        <v>19</v>
      </c>
      <c r="F26" s="29">
        <v>17</v>
      </c>
      <c r="G26" s="29"/>
      <c r="H26" s="113"/>
    </row>
    <row r="27" spans="1:8" ht="12.75">
      <c r="A27" s="149" t="s">
        <v>96</v>
      </c>
      <c r="B27" s="39">
        <v>12</v>
      </c>
      <c r="C27" s="29">
        <v>12</v>
      </c>
      <c r="D27" s="41">
        <v>12</v>
      </c>
      <c r="E27" s="111">
        <v>8</v>
      </c>
      <c r="F27" s="29">
        <v>5</v>
      </c>
      <c r="G27" s="111"/>
      <c r="H27" s="113"/>
    </row>
    <row r="28" spans="1:8" ht="12.75">
      <c r="A28" s="8" t="s">
        <v>0</v>
      </c>
      <c r="B28" s="24">
        <f aca="true" t="shared" si="0" ref="B28:G28">SUM(B7:B27)</f>
        <v>4022</v>
      </c>
      <c r="C28" s="24">
        <f t="shared" si="0"/>
        <v>4095</v>
      </c>
      <c r="D28" s="24">
        <f t="shared" si="0"/>
        <v>3983</v>
      </c>
      <c r="E28" s="24">
        <f t="shared" si="0"/>
        <v>2693</v>
      </c>
      <c r="F28" s="24">
        <f t="shared" si="0"/>
        <v>1527</v>
      </c>
      <c r="G28" s="24">
        <f t="shared" si="0"/>
        <v>17</v>
      </c>
      <c r="H28" s="117">
        <v>29</v>
      </c>
    </row>
  </sheetData>
  <sheetProtection selectLockedCells="1"/>
  <mergeCells count="4">
    <mergeCell ref="E2:F2"/>
    <mergeCell ref="E3:F3"/>
    <mergeCell ref="E1:F1"/>
    <mergeCell ref="G1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13.421875" style="23" bestFit="1" customWidth="1"/>
    <col min="2" max="2" width="10.8515625" style="15" bestFit="1" customWidth="1"/>
    <col min="3" max="3" width="9.7109375" style="15" bestFit="1" customWidth="1"/>
    <col min="4" max="4" width="11.28125" style="15" bestFit="1" customWidth="1"/>
    <col min="5" max="5" width="10.28125" style="15" bestFit="1" customWidth="1"/>
    <col min="6" max="6" width="10.57421875" style="15" customWidth="1"/>
    <col min="7" max="7" width="9.28125" style="15" bestFit="1" customWidth="1"/>
    <col min="8" max="8" width="8.421875" style="15" customWidth="1"/>
    <col min="9" max="9" width="9.7109375" style="15" bestFit="1" customWidth="1"/>
    <col min="10" max="10" width="10.7109375" style="15" bestFit="1" customWidth="1"/>
    <col min="11" max="11" width="10.421875" style="15" bestFit="1" customWidth="1"/>
    <col min="12" max="12" width="9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6" ht="12.75">
      <c r="A1" s="31"/>
      <c r="B1" s="183" t="s">
        <v>46</v>
      </c>
      <c r="C1" s="184"/>
      <c r="D1" s="184"/>
      <c r="E1" s="184"/>
      <c r="F1" s="185"/>
    </row>
    <row r="2" spans="1:6" ht="12.75">
      <c r="A2" s="32"/>
      <c r="B2" s="186" t="s">
        <v>54</v>
      </c>
      <c r="C2" s="187"/>
      <c r="D2" s="187"/>
      <c r="E2" s="187"/>
      <c r="F2" s="188"/>
    </row>
    <row r="3" spans="1:6" ht="12.75">
      <c r="A3" s="32"/>
      <c r="B3" s="9" t="s">
        <v>27</v>
      </c>
      <c r="C3" s="98" t="s">
        <v>27</v>
      </c>
      <c r="D3" s="67" t="s">
        <v>27</v>
      </c>
      <c r="E3" s="67" t="s">
        <v>27</v>
      </c>
      <c r="F3" s="9" t="s">
        <v>27</v>
      </c>
    </row>
    <row r="4" spans="1:6" ht="12.75">
      <c r="A4" s="44"/>
      <c r="B4" s="10" t="s">
        <v>55</v>
      </c>
      <c r="C4" s="99" t="s">
        <v>119</v>
      </c>
      <c r="D4" s="68" t="s">
        <v>58</v>
      </c>
      <c r="E4" s="68" t="s">
        <v>60</v>
      </c>
      <c r="F4" s="10" t="s">
        <v>62</v>
      </c>
    </row>
    <row r="5" spans="1:6" ht="87.75" customHeight="1" thickBot="1">
      <c r="A5" s="45" t="s">
        <v>16</v>
      </c>
      <c r="B5" s="5" t="s">
        <v>56</v>
      </c>
      <c r="C5" s="5" t="s">
        <v>57</v>
      </c>
      <c r="D5" s="5" t="s">
        <v>59</v>
      </c>
      <c r="E5" s="5" t="s">
        <v>61</v>
      </c>
      <c r="F5" s="5" t="s">
        <v>63</v>
      </c>
    </row>
    <row r="6" spans="1:6" ht="13.5" thickBot="1">
      <c r="A6" s="17"/>
      <c r="B6" s="50"/>
      <c r="C6" s="47"/>
      <c r="D6" s="47"/>
      <c r="E6" s="50"/>
      <c r="F6" s="51"/>
    </row>
    <row r="7" spans="1:6" s="20" customFormat="1" ht="12.75">
      <c r="A7" s="149" t="s">
        <v>87</v>
      </c>
      <c r="B7" s="100">
        <v>132</v>
      </c>
      <c r="C7" s="102">
        <v>126</v>
      </c>
      <c r="D7" s="100">
        <v>127</v>
      </c>
      <c r="E7" s="102">
        <v>126</v>
      </c>
      <c r="F7" s="25">
        <v>131</v>
      </c>
    </row>
    <row r="8" spans="1:6" s="20" customFormat="1" ht="12.75">
      <c r="A8" s="149" t="s">
        <v>77</v>
      </c>
      <c r="B8" s="101">
        <v>308</v>
      </c>
      <c r="C8" s="103">
        <v>292</v>
      </c>
      <c r="D8" s="101">
        <v>296</v>
      </c>
      <c r="E8" s="103">
        <v>296</v>
      </c>
      <c r="F8" s="29">
        <v>297</v>
      </c>
    </row>
    <row r="9" spans="1:6" s="20" customFormat="1" ht="12.75">
      <c r="A9" s="149" t="s">
        <v>64</v>
      </c>
      <c r="B9" s="101">
        <v>474</v>
      </c>
      <c r="C9" s="103">
        <v>453</v>
      </c>
      <c r="D9" s="101">
        <v>455</v>
      </c>
      <c r="E9" s="103">
        <v>455</v>
      </c>
      <c r="F9" s="29">
        <v>455</v>
      </c>
    </row>
    <row r="10" spans="1:6" s="20" customFormat="1" ht="12.75">
      <c r="A10" s="149" t="s">
        <v>85</v>
      </c>
      <c r="B10" s="101">
        <v>198</v>
      </c>
      <c r="C10" s="103">
        <v>189</v>
      </c>
      <c r="D10" s="101">
        <v>191</v>
      </c>
      <c r="E10" s="103">
        <v>192</v>
      </c>
      <c r="F10" s="29">
        <v>193</v>
      </c>
    </row>
    <row r="11" spans="1:6" s="20" customFormat="1" ht="12.75">
      <c r="A11" s="149" t="s">
        <v>65</v>
      </c>
      <c r="B11" s="101">
        <v>243</v>
      </c>
      <c r="C11" s="103">
        <v>228</v>
      </c>
      <c r="D11" s="101">
        <v>225</v>
      </c>
      <c r="E11" s="103">
        <v>227</v>
      </c>
      <c r="F11" s="29">
        <v>232</v>
      </c>
    </row>
    <row r="12" spans="1:6" s="20" customFormat="1" ht="12.75">
      <c r="A12" s="149" t="s">
        <v>86</v>
      </c>
      <c r="B12" s="101">
        <v>407</v>
      </c>
      <c r="C12" s="103">
        <v>394</v>
      </c>
      <c r="D12" s="101">
        <v>392</v>
      </c>
      <c r="E12" s="103">
        <v>395</v>
      </c>
      <c r="F12" s="29">
        <v>395</v>
      </c>
    </row>
    <row r="13" spans="1:6" s="20" customFormat="1" ht="12.75">
      <c r="A13" s="149" t="s">
        <v>66</v>
      </c>
      <c r="B13" s="101">
        <v>335</v>
      </c>
      <c r="C13" s="103">
        <v>321</v>
      </c>
      <c r="D13" s="101">
        <v>319</v>
      </c>
      <c r="E13" s="103">
        <v>318</v>
      </c>
      <c r="F13" s="29">
        <v>320</v>
      </c>
    </row>
    <row r="14" spans="1:6" s="20" customFormat="1" ht="12.75">
      <c r="A14" s="149" t="s">
        <v>67</v>
      </c>
      <c r="B14" s="101">
        <v>136</v>
      </c>
      <c r="C14" s="103">
        <v>132</v>
      </c>
      <c r="D14" s="101">
        <v>129</v>
      </c>
      <c r="E14" s="103">
        <v>131</v>
      </c>
      <c r="F14" s="29">
        <v>132</v>
      </c>
    </row>
    <row r="15" spans="1:6" s="20" customFormat="1" ht="12.75">
      <c r="A15" s="149" t="s">
        <v>68</v>
      </c>
      <c r="B15" s="101">
        <v>245</v>
      </c>
      <c r="C15" s="103">
        <v>230</v>
      </c>
      <c r="D15" s="101">
        <v>229</v>
      </c>
      <c r="E15" s="103">
        <v>231</v>
      </c>
      <c r="F15" s="29">
        <v>235</v>
      </c>
    </row>
    <row r="16" spans="1:6" s="20" customFormat="1" ht="12.75">
      <c r="A16" s="149" t="s">
        <v>69</v>
      </c>
      <c r="B16" s="101">
        <v>58</v>
      </c>
      <c r="C16" s="103">
        <v>57</v>
      </c>
      <c r="D16" s="101">
        <v>57</v>
      </c>
      <c r="E16" s="103">
        <v>57</v>
      </c>
      <c r="F16" s="29">
        <v>57</v>
      </c>
    </row>
    <row r="17" spans="1:6" s="20" customFormat="1" ht="12.75">
      <c r="A17" s="149" t="s">
        <v>70</v>
      </c>
      <c r="B17" s="101">
        <v>69</v>
      </c>
      <c r="C17" s="103">
        <v>67</v>
      </c>
      <c r="D17" s="101">
        <v>68</v>
      </c>
      <c r="E17" s="103">
        <v>68</v>
      </c>
      <c r="F17" s="29">
        <v>65</v>
      </c>
    </row>
    <row r="18" spans="1:6" s="20" customFormat="1" ht="12.75">
      <c r="A18" s="149" t="s">
        <v>71</v>
      </c>
      <c r="B18" s="101">
        <v>19</v>
      </c>
      <c r="C18" s="103">
        <v>19</v>
      </c>
      <c r="D18" s="101">
        <v>19</v>
      </c>
      <c r="E18" s="103">
        <v>20</v>
      </c>
      <c r="F18" s="29">
        <v>20</v>
      </c>
    </row>
    <row r="19" spans="1:6" s="20" customFormat="1" ht="12.75">
      <c r="A19" s="149" t="s">
        <v>72</v>
      </c>
      <c r="B19" s="101">
        <v>14</v>
      </c>
      <c r="C19" s="103">
        <v>13</v>
      </c>
      <c r="D19" s="101">
        <v>13</v>
      </c>
      <c r="E19" s="103">
        <v>13</v>
      </c>
      <c r="F19" s="29">
        <v>13</v>
      </c>
    </row>
    <row r="20" spans="1:6" s="20" customFormat="1" ht="12.75">
      <c r="A20" s="149" t="s">
        <v>73</v>
      </c>
      <c r="B20" s="101">
        <v>222</v>
      </c>
      <c r="C20" s="103">
        <v>194</v>
      </c>
      <c r="D20" s="101">
        <v>192</v>
      </c>
      <c r="E20" s="103">
        <v>195</v>
      </c>
      <c r="F20" s="29">
        <v>196</v>
      </c>
    </row>
    <row r="21" spans="1:6" s="20" customFormat="1" ht="12.75">
      <c r="A21" s="149" t="s">
        <v>74</v>
      </c>
      <c r="B21" s="101">
        <v>279</v>
      </c>
      <c r="C21" s="103">
        <v>249</v>
      </c>
      <c r="D21" s="101">
        <v>246</v>
      </c>
      <c r="E21" s="103">
        <v>253</v>
      </c>
      <c r="F21" s="29">
        <v>249</v>
      </c>
    </row>
    <row r="22" spans="1:6" s="20" customFormat="1" ht="12.75">
      <c r="A22" s="149" t="s">
        <v>75</v>
      </c>
      <c r="B22" s="101">
        <v>403</v>
      </c>
      <c r="C22" s="103">
        <v>376</v>
      </c>
      <c r="D22" s="101">
        <v>373</v>
      </c>
      <c r="E22" s="103">
        <v>372</v>
      </c>
      <c r="F22" s="29">
        <v>375</v>
      </c>
    </row>
    <row r="23" spans="1:6" s="20" customFormat="1" ht="12.75">
      <c r="A23" s="149" t="s">
        <v>79</v>
      </c>
      <c r="B23" s="101">
        <v>129</v>
      </c>
      <c r="C23" s="103">
        <v>129</v>
      </c>
      <c r="D23" s="101">
        <v>133</v>
      </c>
      <c r="E23" s="103">
        <v>130</v>
      </c>
      <c r="F23" s="29">
        <v>133</v>
      </c>
    </row>
    <row r="24" spans="1:6" s="20" customFormat="1" ht="12.75">
      <c r="A24" s="149" t="s">
        <v>78</v>
      </c>
      <c r="B24" s="101">
        <v>244</v>
      </c>
      <c r="C24" s="103">
        <v>234</v>
      </c>
      <c r="D24" s="101">
        <v>241</v>
      </c>
      <c r="E24" s="103">
        <v>236</v>
      </c>
      <c r="F24" s="29">
        <v>239</v>
      </c>
    </row>
    <row r="25" spans="1:6" s="20" customFormat="1" ht="12.75">
      <c r="A25" s="149" t="s">
        <v>76</v>
      </c>
      <c r="B25" s="101">
        <v>208</v>
      </c>
      <c r="C25" s="103">
        <v>200</v>
      </c>
      <c r="D25" s="101">
        <v>201</v>
      </c>
      <c r="E25" s="103">
        <v>200</v>
      </c>
      <c r="F25" s="29">
        <v>205</v>
      </c>
    </row>
    <row r="26" spans="1:6" s="20" customFormat="1" ht="12.75">
      <c r="A26" s="149" t="s">
        <v>95</v>
      </c>
      <c r="B26" s="101">
        <v>44</v>
      </c>
      <c r="C26" s="103">
        <v>44</v>
      </c>
      <c r="D26" s="101">
        <v>44</v>
      </c>
      <c r="E26" s="103">
        <v>44</v>
      </c>
      <c r="F26" s="29">
        <v>44</v>
      </c>
    </row>
    <row r="27" spans="1:6" s="20" customFormat="1" ht="12.75">
      <c r="A27" s="149" t="s">
        <v>96</v>
      </c>
      <c r="B27" s="101">
        <v>15</v>
      </c>
      <c r="C27" s="112">
        <v>15</v>
      </c>
      <c r="D27" s="101">
        <v>15</v>
      </c>
      <c r="E27" s="112">
        <v>15</v>
      </c>
      <c r="F27" s="29">
        <v>15</v>
      </c>
    </row>
    <row r="28" spans="1:6" ht="12.75">
      <c r="A28" s="8" t="s">
        <v>0</v>
      </c>
      <c r="B28" s="24">
        <f>SUM(B7:B27)</f>
        <v>4182</v>
      </c>
      <c r="C28" s="24">
        <f>SUM(C7:C27)</f>
        <v>3962</v>
      </c>
      <c r="D28" s="24">
        <f>SUM(D7:D27)</f>
        <v>3965</v>
      </c>
      <c r="E28" s="24">
        <f>SUM(E7:E27)</f>
        <v>3974</v>
      </c>
      <c r="F28" s="24">
        <f>SUM(F7:F27)</f>
        <v>4001</v>
      </c>
    </row>
  </sheetData>
  <sheetProtection selectLockedCells="1"/>
  <mergeCells count="2"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1">
      <pane ySplit="3" topLeftCell="A4" activePane="bottomLeft" state="frozen"/>
      <selection pane="topLeft" activeCell="G31" sqref="G31"/>
      <selection pane="bottomLeft" activeCell="E32" sqref="E32"/>
    </sheetView>
  </sheetViews>
  <sheetFormatPr defaultColWidth="9.140625" defaultRowHeight="12.75"/>
  <cols>
    <col min="1" max="1" width="14.140625" style="0" bestFit="1" customWidth="1"/>
    <col min="2" max="2" width="10.00390625" style="0" customWidth="1"/>
    <col min="3" max="3" width="17.00390625" style="0" customWidth="1"/>
    <col min="4" max="4" width="14.7109375" style="0" bestFit="1" customWidth="1"/>
  </cols>
  <sheetData>
    <row r="1" spans="1:4" ht="12.75">
      <c r="A1" s="174" t="s">
        <v>37</v>
      </c>
      <c r="B1" s="176"/>
      <c r="C1" s="176"/>
      <c r="D1" s="175"/>
    </row>
    <row r="2" spans="1:4" ht="13.5" thickBot="1">
      <c r="A2" s="76" t="s">
        <v>38</v>
      </c>
      <c r="B2" s="76" t="s">
        <v>39</v>
      </c>
      <c r="C2" s="80" t="s">
        <v>40</v>
      </c>
      <c r="D2" s="59" t="s">
        <v>41</v>
      </c>
    </row>
    <row r="3" spans="1:4" ht="13.5" thickBot="1">
      <c r="A3" s="17"/>
      <c r="B3" s="18"/>
      <c r="C3" s="18"/>
      <c r="D3" s="19"/>
    </row>
    <row r="4" spans="1:4" ht="12.75">
      <c r="A4" s="150" t="s">
        <v>84</v>
      </c>
      <c r="B4" s="49" t="s">
        <v>44</v>
      </c>
      <c r="C4" s="81" t="s">
        <v>94</v>
      </c>
      <c r="D4" s="83">
        <v>134</v>
      </c>
    </row>
    <row r="5" spans="1:4" ht="12.75">
      <c r="A5" s="48"/>
      <c r="B5" s="49"/>
      <c r="C5" s="78"/>
      <c r="D5" s="84"/>
    </row>
    <row r="6" spans="1:4" ht="12.75">
      <c r="A6" s="151" t="s">
        <v>77</v>
      </c>
      <c r="B6" s="22" t="s">
        <v>44</v>
      </c>
      <c r="C6" s="78" t="s">
        <v>88</v>
      </c>
      <c r="D6" s="84">
        <v>311</v>
      </c>
    </row>
    <row r="7" spans="1:4" ht="12.75">
      <c r="A7" s="21"/>
      <c r="B7" s="22"/>
      <c r="C7" s="78"/>
      <c r="D7" s="84"/>
    </row>
    <row r="8" spans="1:4" ht="12.75">
      <c r="A8" s="73" t="s">
        <v>64</v>
      </c>
      <c r="B8" s="74" t="s">
        <v>44</v>
      </c>
      <c r="C8" s="78" t="s">
        <v>89</v>
      </c>
      <c r="D8" s="84">
        <v>473</v>
      </c>
    </row>
    <row r="9" spans="1:4" ht="12.75">
      <c r="A9" s="73"/>
      <c r="B9" s="74"/>
      <c r="C9" s="78"/>
      <c r="D9" s="84"/>
    </row>
    <row r="10" spans="1:4" ht="12.75">
      <c r="A10" s="73" t="s">
        <v>85</v>
      </c>
      <c r="B10" s="74" t="s">
        <v>44</v>
      </c>
      <c r="C10" s="78" t="s">
        <v>90</v>
      </c>
      <c r="D10" s="84">
        <v>192</v>
      </c>
    </row>
    <row r="11" spans="1:4" ht="12.75">
      <c r="A11" s="73"/>
      <c r="B11" s="74"/>
      <c r="C11" s="78"/>
      <c r="D11" s="84"/>
    </row>
    <row r="12" spans="1:4" ht="12.75">
      <c r="A12" s="73" t="s">
        <v>65</v>
      </c>
      <c r="B12" s="74" t="s">
        <v>100</v>
      </c>
      <c r="C12" s="78" t="s">
        <v>101</v>
      </c>
      <c r="D12" s="84">
        <v>15</v>
      </c>
    </row>
    <row r="13" spans="1:4" ht="12.75">
      <c r="A13" s="73"/>
      <c r="B13" s="74" t="s">
        <v>44</v>
      </c>
      <c r="C13" s="78" t="s">
        <v>102</v>
      </c>
      <c r="D13" s="84">
        <v>167</v>
      </c>
    </row>
    <row r="14" spans="1:4" ht="12.75">
      <c r="A14" s="73"/>
      <c r="B14" s="74" t="s">
        <v>44</v>
      </c>
      <c r="C14" s="78" t="s">
        <v>103</v>
      </c>
      <c r="D14" s="84">
        <v>66</v>
      </c>
    </row>
    <row r="15" spans="1:4" ht="12.75">
      <c r="A15" s="73"/>
      <c r="B15" s="74"/>
      <c r="C15" s="78"/>
      <c r="D15" s="84"/>
    </row>
    <row r="16" spans="1:4" ht="12.75">
      <c r="A16" s="73" t="s">
        <v>86</v>
      </c>
      <c r="B16" s="74" t="s">
        <v>44</v>
      </c>
      <c r="C16" s="78" t="s">
        <v>98</v>
      </c>
      <c r="D16" s="84">
        <v>250</v>
      </c>
    </row>
    <row r="17" spans="1:4" ht="12.75">
      <c r="A17" s="73"/>
      <c r="B17" s="74" t="s">
        <v>44</v>
      </c>
      <c r="C17" s="78" t="s">
        <v>105</v>
      </c>
      <c r="D17" s="84">
        <v>195</v>
      </c>
    </row>
    <row r="18" spans="1:4" ht="12.75">
      <c r="A18" s="73"/>
      <c r="B18" s="74"/>
      <c r="C18" s="78"/>
      <c r="D18" s="84"/>
    </row>
    <row r="19" spans="1:4" ht="12.75">
      <c r="A19" s="73" t="s">
        <v>66</v>
      </c>
      <c r="B19" s="74" t="s">
        <v>44</v>
      </c>
      <c r="C19" s="78" t="s">
        <v>99</v>
      </c>
      <c r="D19" s="84">
        <v>318</v>
      </c>
    </row>
    <row r="20" spans="1:4" ht="12.75">
      <c r="A20" s="73"/>
      <c r="B20" s="74"/>
      <c r="C20" s="78"/>
      <c r="D20" s="84"/>
    </row>
    <row r="21" spans="1:4" ht="12.75">
      <c r="A21" s="73" t="s">
        <v>67</v>
      </c>
      <c r="B21" s="74" t="s">
        <v>44</v>
      </c>
      <c r="C21" s="78" t="s">
        <v>104</v>
      </c>
      <c r="D21" s="84">
        <v>130</v>
      </c>
    </row>
    <row r="22" spans="1:4" ht="12.75">
      <c r="A22" s="73"/>
      <c r="B22" s="74"/>
      <c r="C22" s="82"/>
      <c r="D22" s="85"/>
    </row>
    <row r="23" spans="1:4" ht="12.75">
      <c r="A23" s="73" t="s">
        <v>68</v>
      </c>
      <c r="B23" s="74" t="s">
        <v>44</v>
      </c>
      <c r="C23" s="82" t="s">
        <v>91</v>
      </c>
      <c r="D23" s="85">
        <v>243</v>
      </c>
    </row>
    <row r="24" spans="1:4" ht="12.75">
      <c r="A24" s="73"/>
      <c r="B24" s="74"/>
      <c r="C24" s="82"/>
      <c r="D24" s="85"/>
    </row>
    <row r="25" spans="1:4" ht="12.75">
      <c r="A25" s="73" t="s">
        <v>69</v>
      </c>
      <c r="B25" s="74" t="s">
        <v>44</v>
      </c>
      <c r="C25" s="82" t="s">
        <v>108</v>
      </c>
      <c r="D25" s="85">
        <v>52</v>
      </c>
    </row>
    <row r="26" spans="1:4" ht="12.75">
      <c r="A26" s="73"/>
      <c r="B26" s="74"/>
      <c r="C26" s="82"/>
      <c r="D26" s="85"/>
    </row>
    <row r="27" spans="1:4" ht="12.75">
      <c r="A27" s="73" t="s">
        <v>70</v>
      </c>
      <c r="B27" s="74" t="s">
        <v>44</v>
      </c>
      <c r="C27" s="82" t="s">
        <v>159</v>
      </c>
      <c r="D27" s="85">
        <v>64</v>
      </c>
    </row>
    <row r="28" spans="1:4" ht="12.75">
      <c r="A28" s="73"/>
      <c r="B28" s="74"/>
      <c r="C28" s="82"/>
      <c r="D28" s="85"/>
    </row>
    <row r="29" spans="1:4" ht="12.75">
      <c r="A29" s="21" t="s">
        <v>72</v>
      </c>
      <c r="B29" s="22" t="s">
        <v>44</v>
      </c>
      <c r="C29" s="89" t="s">
        <v>112</v>
      </c>
      <c r="D29" s="85">
        <v>13</v>
      </c>
    </row>
    <row r="30" spans="1:4" ht="12.75">
      <c r="A30" s="87"/>
      <c r="B30" s="88"/>
      <c r="C30" s="35"/>
      <c r="D30" s="85"/>
    </row>
    <row r="31" spans="1:4" ht="12.75">
      <c r="A31" s="73" t="s">
        <v>73</v>
      </c>
      <c r="B31" s="74" t="s">
        <v>44</v>
      </c>
      <c r="C31" s="82" t="s">
        <v>107</v>
      </c>
      <c r="D31" s="85">
        <v>192</v>
      </c>
    </row>
    <row r="32" spans="1:4" ht="12.75">
      <c r="A32" s="73"/>
      <c r="B32" s="74"/>
      <c r="C32" s="82"/>
      <c r="D32" s="85"/>
    </row>
    <row r="33" spans="1:4" ht="12.75">
      <c r="A33" s="73" t="s">
        <v>74</v>
      </c>
      <c r="B33" s="74" t="s">
        <v>44</v>
      </c>
      <c r="C33" s="82" t="s">
        <v>113</v>
      </c>
      <c r="D33" s="85">
        <v>262</v>
      </c>
    </row>
    <row r="34" spans="1:4" ht="12.75">
      <c r="A34" s="21"/>
      <c r="B34" s="22"/>
      <c r="C34" s="78"/>
      <c r="D34" s="84"/>
    </row>
    <row r="35" spans="1:4" ht="12.75">
      <c r="A35" s="73" t="s">
        <v>75</v>
      </c>
      <c r="B35" s="74" t="s">
        <v>44</v>
      </c>
      <c r="C35" s="82" t="s">
        <v>92</v>
      </c>
      <c r="D35" s="85">
        <v>361</v>
      </c>
    </row>
    <row r="36" spans="1:4" ht="12.75">
      <c r="A36" s="87"/>
      <c r="B36" s="88"/>
      <c r="C36" s="35"/>
      <c r="D36" s="95"/>
    </row>
    <row r="37" spans="1:4" ht="12.75">
      <c r="A37" s="73" t="s">
        <v>79</v>
      </c>
      <c r="B37" s="74" t="s">
        <v>44</v>
      </c>
      <c r="C37" s="82" t="s">
        <v>106</v>
      </c>
      <c r="D37" s="85">
        <v>133</v>
      </c>
    </row>
    <row r="38" spans="1:4" ht="12.75">
      <c r="A38" s="73"/>
      <c r="B38" s="74"/>
      <c r="C38" s="82"/>
      <c r="D38" s="85"/>
    </row>
    <row r="39" spans="1:4" ht="12.75">
      <c r="A39" s="73" t="s">
        <v>78</v>
      </c>
      <c r="B39" s="74" t="s">
        <v>44</v>
      </c>
      <c r="C39" s="82" t="s">
        <v>109</v>
      </c>
      <c r="D39" s="85">
        <v>97</v>
      </c>
    </row>
    <row r="40" spans="1:4" ht="12.75">
      <c r="A40" s="73"/>
      <c r="B40" s="74" t="s">
        <v>44</v>
      </c>
      <c r="C40" s="82" t="s">
        <v>111</v>
      </c>
      <c r="D40" s="85">
        <v>180</v>
      </c>
    </row>
    <row r="41" spans="1:4" ht="12.75">
      <c r="A41" s="73"/>
      <c r="B41" s="74"/>
      <c r="C41" s="82"/>
      <c r="D41" s="85"/>
    </row>
    <row r="42" spans="1:4" ht="12.75">
      <c r="A42" s="73" t="s">
        <v>97</v>
      </c>
      <c r="B42" s="74" t="s">
        <v>44</v>
      </c>
      <c r="C42" s="82" t="s">
        <v>93</v>
      </c>
      <c r="D42" s="85">
        <v>219</v>
      </c>
    </row>
    <row r="43" spans="1:4" ht="12.75">
      <c r="A43" s="73"/>
      <c r="B43" s="74"/>
      <c r="C43" s="82"/>
      <c r="D43" s="85"/>
    </row>
    <row r="44" spans="1:4" ht="12.75">
      <c r="A44" s="73" t="s">
        <v>95</v>
      </c>
      <c r="B44" s="74" t="s">
        <v>44</v>
      </c>
      <c r="C44" s="82" t="s">
        <v>114</v>
      </c>
      <c r="D44" s="85">
        <v>38</v>
      </c>
    </row>
    <row r="45" spans="1:4" ht="12.75">
      <c r="A45" s="73"/>
      <c r="B45" s="74"/>
      <c r="C45" s="82"/>
      <c r="D45" s="85"/>
    </row>
    <row r="46" spans="1:4" ht="12.75">
      <c r="A46" s="152" t="s">
        <v>96</v>
      </c>
      <c r="B46" s="60" t="s">
        <v>44</v>
      </c>
      <c r="C46" s="79" t="s">
        <v>110</v>
      </c>
      <c r="D46" s="86">
        <v>14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15, 2018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abstract</dc:title>
  <dc:subject/>
  <dc:creator>Patricia Herman</dc:creator>
  <cp:keywords/>
  <dc:description/>
  <cp:lastModifiedBy>Aimee Mickelsen-Hall</cp:lastModifiedBy>
  <cp:lastPrinted>2018-05-14T16:18:41Z</cp:lastPrinted>
  <dcterms:created xsi:type="dcterms:W3CDTF">1998-04-10T16:02:13Z</dcterms:created>
  <dcterms:modified xsi:type="dcterms:W3CDTF">2018-06-04T15:36:45Z</dcterms:modified>
  <cp:category/>
  <cp:version/>
  <cp:contentType/>
  <cp:contentStatus/>
</cp:coreProperties>
</file>