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 Comm - Advisory" sheetId="5" r:id="rId5"/>
  </sheets>
  <definedNames>
    <definedName name="_xlnm.Print_Titles" localSheetId="4">'Co Comm - Advisory'!$1:$6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<sst xmlns="http://schemas.openxmlformats.org/spreadsheetml/2006/main" count="201" uniqueCount="113">
  <si>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</si>
  <si>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</si>
  <si>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</si>
  <si>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</si>
  <si>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</si>
  <si>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</si>
  <si>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</si>
  <si>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</si>
  <si>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</si>
  <si>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</si>
  <si>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</si>
  <si>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</si>
  <si>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</si>
  <si>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</si>
  <si>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</si>
  <si>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</si>
  <si>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</si>
  <si>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</si>
  <si>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</si>
  <si>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</si>
  <si>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</si>
  <si>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</si>
  <si>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</si>
  <si>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</si>
  <si>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</si>
  <si>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</si>
  <si>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</si>
  <si>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</si>
  <si>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</si>
  <si>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</si>
  <si>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</si>
  <si>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</si>
  <si>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</si>
  <si>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</si>
  <si>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</si>
  <si>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</si>
  <si>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</si>
  <si>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</si>
  <si>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</si>
  <si>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</si>
  <si>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</si>
  <si>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</si>
  <si>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</si>
  <si>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</si>
  <si>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</si>
  <si>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</si>
  <si>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</si>
  <si>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</si>
  <si>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</si>
  <si>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</si>
  <si>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</si>
  <si>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</si>
  <si>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</si>
  <si>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Absentee</t>
  </si>
  <si>
    <t>Challis 1</t>
  </si>
  <si>
    <t>Mackay</t>
  </si>
  <si>
    <t>Leslie</t>
  </si>
  <si>
    <t>Stanley</t>
  </si>
  <si>
    <t>Clayton</t>
  </si>
  <si>
    <t>Round Valley 1</t>
  </si>
  <si>
    <t>Round Valley 2</t>
  </si>
  <si>
    <t>Sunol</t>
  </si>
  <si>
    <t>Battleground</t>
  </si>
  <si>
    <t xml:space="preserve">Mackay </t>
  </si>
  <si>
    <t xml:space="preserve">Leslie </t>
  </si>
  <si>
    <t>DISTRICT 2</t>
  </si>
  <si>
    <t>Richard Stallings</t>
  </si>
  <si>
    <t>Mike Simpson</t>
  </si>
  <si>
    <t>LEGISLATIVE DIST 8</t>
  </si>
  <si>
    <t>Steven P. Thayn</t>
  </si>
  <si>
    <t>Terry F. Gestrin</t>
  </si>
  <si>
    <t>Jocelyn Francis Plass</t>
  </si>
  <si>
    <t>Merrill Beyeler</t>
  </si>
  <si>
    <t>Wayne F. Butts</t>
  </si>
  <si>
    <t>Doyle Lamb</t>
  </si>
  <si>
    <t>Lura Baker</t>
  </si>
  <si>
    <t xml:space="preserve">CLERK OF </t>
  </si>
  <si>
    <t>Allicyn Latimer</t>
  </si>
  <si>
    <t>Jacquel Bruno</t>
  </si>
  <si>
    <t>Vicki Armbruster</t>
  </si>
  <si>
    <t>DISTRICT #7</t>
  </si>
  <si>
    <t>Judge Shindurling</t>
  </si>
  <si>
    <t>Stevan H. Thompson</t>
  </si>
  <si>
    <t>In Favor Of</t>
  </si>
  <si>
    <t>Bruce L. Pickett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</si>
  <si>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</si>
  <si>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</si>
  <si>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</si>
  <si>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</si>
  <si>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</si>
  <si>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</si>
  <si>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</si>
  <si>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</si>
  <si>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</si>
  <si>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</si>
  <si>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Kirsten Faith Richardson</t>
  </si>
  <si>
    <t>Marcus Bradley Ellis</t>
  </si>
  <si>
    <t>Paul Venable</t>
  </si>
  <si>
    <t>H.J.R. 2</t>
  </si>
  <si>
    <t>Oppose</t>
  </si>
  <si>
    <t>Undecided</t>
  </si>
  <si>
    <t>CUSTER COUNTY</t>
  </si>
  <si>
    <t>YES</t>
  </si>
  <si>
    <t>NO</t>
  </si>
  <si>
    <t>W/I</t>
  </si>
  <si>
    <t xml:space="preserve">CONSTITUTIONAL </t>
  </si>
  <si>
    <t xml:space="preserve"> AMENDMENT</t>
  </si>
  <si>
    <t>Mike Barrett</t>
  </si>
  <si>
    <t>Walt Bayes</t>
  </si>
  <si>
    <t>Ammon Prolife</t>
  </si>
  <si>
    <t>BOULDER-WHITE CLOUDS</t>
  </si>
  <si>
    <t>NATIONAL MONUMENT</t>
  </si>
  <si>
    <t>ADVISORY VOTE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</si>
</sst>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center" textRotation="90"/>
      <protection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9" fillId="33" borderId="58" xfId="0" applyNumberFormat="1" applyFont="1" applyFill="1" applyBorder="1" applyAlignment="1" applyProtection="1">
      <alignment/>
      <protection/>
    </xf>
    <xf numFmtId="3" fontId="9" fillId="33" borderId="16" xfId="0" applyNumberFormat="1" applyFont="1" applyFill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3" fontId="6" fillId="34" borderId="13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6" fillId="0" borderId="68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5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65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center"/>
      <protection/>
    </xf>
    <xf numFmtId="0" fontId="7" fillId="0" borderId="7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L16" sqref="L16"/>
    </sheetView>
  </sheetViews>
  <sheetFormatPr defaultColWidth="9.140625" defaultRowHeight="12.75"/>
  <cols>
    <col min="1" max="1" width="11.421875" style="15" bestFit="1" customWidth="1"/>
    <col min="2" max="3" width="8.7109375" style="15" customWidth="1"/>
    <col min="4" max="5" width="8.7109375" style="37" customWidth="1"/>
    <col min="6" max="11" width="8.7109375" style="9" customWidth="1"/>
    <col min="12" max="16384" width="9.140625" style="9" customWidth="1"/>
  </cols>
  <sheetData>
    <row r="1" spans="1:11" ht="13.5">
      <c r="A1" s="24"/>
      <c r="B1" s="119"/>
      <c r="C1" s="121"/>
      <c r="D1" s="116" t="s">
        <v>39</v>
      </c>
      <c r="E1" s="116"/>
      <c r="F1" s="119"/>
      <c r="G1" s="120"/>
      <c r="H1" s="120"/>
      <c r="I1" s="120"/>
      <c r="J1" s="120"/>
      <c r="K1" s="121"/>
    </row>
    <row r="2" spans="1:11" s="26" customFormat="1" ht="13.5">
      <c r="A2" s="25"/>
      <c r="B2" s="114" t="s">
        <v>39</v>
      </c>
      <c r="C2" s="115"/>
      <c r="D2" s="114" t="s">
        <v>41</v>
      </c>
      <c r="E2" s="117"/>
      <c r="F2" s="122"/>
      <c r="G2" s="123"/>
      <c r="H2" s="123"/>
      <c r="I2" s="123"/>
      <c r="J2" s="123"/>
      <c r="K2" s="124"/>
    </row>
    <row r="3" spans="1:11" s="26" customFormat="1" ht="13.5">
      <c r="A3" s="27"/>
      <c r="B3" s="112" t="s">
        <v>40</v>
      </c>
      <c r="C3" s="113"/>
      <c r="D3" s="112" t="s">
        <v>65</v>
      </c>
      <c r="E3" s="118"/>
      <c r="F3" s="112" t="s">
        <v>2</v>
      </c>
      <c r="G3" s="118"/>
      <c r="H3" s="118"/>
      <c r="I3" s="118"/>
      <c r="J3" s="118"/>
      <c r="K3" s="113"/>
    </row>
    <row r="4" spans="1:11" ht="13.5" customHeight="1">
      <c r="A4" s="28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91</v>
      </c>
      <c r="H4" s="2" t="s">
        <v>92</v>
      </c>
      <c r="I4" s="2" t="s">
        <v>4</v>
      </c>
      <c r="J4" s="2" t="s">
        <v>93</v>
      </c>
      <c r="K4" s="2" t="s">
        <v>92</v>
      </c>
    </row>
    <row r="5" spans="1:11" s="10" customFormat="1" ht="79.5" customHeight="1" thickBot="1">
      <c r="A5" s="29" t="s">
        <v>16</v>
      </c>
      <c r="B5" s="6" t="s">
        <v>42</v>
      </c>
      <c r="C5" s="6" t="s">
        <v>43</v>
      </c>
      <c r="D5" s="6" t="s">
        <v>67</v>
      </c>
      <c r="E5" s="6" t="s">
        <v>66</v>
      </c>
      <c r="F5" s="6" t="s">
        <v>44</v>
      </c>
      <c r="G5" s="6" t="s">
        <v>85</v>
      </c>
      <c r="H5" s="6" t="s">
        <v>86</v>
      </c>
      <c r="I5" s="6" t="s">
        <v>32</v>
      </c>
      <c r="J5" s="6" t="s">
        <v>87</v>
      </c>
      <c r="K5" s="6" t="s">
        <v>88</v>
      </c>
    </row>
    <row r="6" spans="1:11" s="14" customFormat="1" ht="14.25" thickBot="1">
      <c r="A6" s="11"/>
      <c r="B6" s="43"/>
      <c r="C6" s="43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54</v>
      </c>
      <c r="B7" s="68">
        <v>53</v>
      </c>
      <c r="C7" s="74">
        <v>239</v>
      </c>
      <c r="D7" s="30">
        <v>194</v>
      </c>
      <c r="E7" s="18">
        <v>91</v>
      </c>
      <c r="F7" s="30">
        <v>70</v>
      </c>
      <c r="G7" s="31">
        <v>21</v>
      </c>
      <c r="H7" s="31">
        <v>9</v>
      </c>
      <c r="I7" s="31">
        <v>186</v>
      </c>
      <c r="J7" s="31">
        <v>9</v>
      </c>
      <c r="K7" s="18">
        <v>3</v>
      </c>
    </row>
    <row r="8" spans="1:11" s="14" customFormat="1" ht="13.5">
      <c r="A8" s="1" t="s">
        <v>55</v>
      </c>
      <c r="B8" s="69">
        <v>57</v>
      </c>
      <c r="C8" s="75">
        <v>105</v>
      </c>
      <c r="D8" s="32">
        <v>109</v>
      </c>
      <c r="E8" s="23">
        <v>52</v>
      </c>
      <c r="F8" s="32">
        <v>58</v>
      </c>
      <c r="G8" s="33">
        <v>8</v>
      </c>
      <c r="H8" s="33">
        <v>8</v>
      </c>
      <c r="I8" s="33">
        <v>87</v>
      </c>
      <c r="J8" s="33">
        <v>4</v>
      </c>
      <c r="K8" s="23">
        <v>0</v>
      </c>
    </row>
    <row r="9" spans="1:11" s="14" customFormat="1" ht="13.5">
      <c r="A9" s="1" t="s">
        <v>56</v>
      </c>
      <c r="B9" s="69">
        <v>49</v>
      </c>
      <c r="C9" s="75">
        <v>201</v>
      </c>
      <c r="D9" s="32">
        <v>194</v>
      </c>
      <c r="E9" s="23">
        <v>57</v>
      </c>
      <c r="F9" s="32">
        <v>47</v>
      </c>
      <c r="G9" s="33">
        <v>17</v>
      </c>
      <c r="H9" s="33">
        <v>13</v>
      </c>
      <c r="I9" s="33">
        <v>170</v>
      </c>
      <c r="J9" s="33">
        <v>3</v>
      </c>
      <c r="K9" s="23">
        <v>2</v>
      </c>
    </row>
    <row r="10" spans="1:11" s="34" customFormat="1" ht="13.5">
      <c r="A10" s="1" t="s">
        <v>62</v>
      </c>
      <c r="B10" s="69">
        <v>15</v>
      </c>
      <c r="C10" s="75">
        <v>73</v>
      </c>
      <c r="D10" s="32">
        <v>69</v>
      </c>
      <c r="E10" s="23">
        <v>17</v>
      </c>
      <c r="F10" s="32">
        <v>15</v>
      </c>
      <c r="G10" s="33">
        <v>3</v>
      </c>
      <c r="H10" s="33">
        <v>6</v>
      </c>
      <c r="I10" s="33">
        <v>60</v>
      </c>
      <c r="J10" s="33">
        <v>1</v>
      </c>
      <c r="K10" s="23">
        <v>3</v>
      </c>
    </row>
    <row r="11" spans="1:11" s="34" customFormat="1" ht="13.5">
      <c r="A11" s="1" t="s">
        <v>57</v>
      </c>
      <c r="B11" s="69">
        <v>61</v>
      </c>
      <c r="C11" s="75">
        <v>32</v>
      </c>
      <c r="D11" s="32">
        <v>32</v>
      </c>
      <c r="E11" s="23">
        <v>61</v>
      </c>
      <c r="F11" s="32">
        <v>63</v>
      </c>
      <c r="G11" s="33">
        <v>4</v>
      </c>
      <c r="H11" s="33">
        <v>3</v>
      </c>
      <c r="I11" s="33">
        <v>22</v>
      </c>
      <c r="J11" s="33">
        <v>1</v>
      </c>
      <c r="K11" s="23">
        <v>0</v>
      </c>
    </row>
    <row r="12" spans="1:11" s="34" customFormat="1" ht="13.5">
      <c r="A12" s="1" t="s">
        <v>58</v>
      </c>
      <c r="B12" s="69">
        <v>15</v>
      </c>
      <c r="C12" s="75">
        <v>64</v>
      </c>
      <c r="D12" s="32">
        <v>49</v>
      </c>
      <c r="E12" s="23">
        <v>29</v>
      </c>
      <c r="F12" s="32">
        <v>13</v>
      </c>
      <c r="G12" s="33">
        <v>7</v>
      </c>
      <c r="H12" s="33">
        <v>5</v>
      </c>
      <c r="I12" s="33">
        <v>53</v>
      </c>
      <c r="J12" s="33">
        <v>4</v>
      </c>
      <c r="K12" s="23">
        <v>0</v>
      </c>
    </row>
    <row r="13" spans="1:11" s="34" customFormat="1" ht="13.5">
      <c r="A13" s="1" t="s">
        <v>59</v>
      </c>
      <c r="B13" s="69">
        <v>39</v>
      </c>
      <c r="C13" s="75">
        <v>239</v>
      </c>
      <c r="D13" s="32">
        <v>204</v>
      </c>
      <c r="E13" s="23">
        <v>59</v>
      </c>
      <c r="F13" s="32">
        <v>33</v>
      </c>
      <c r="G13" s="33">
        <v>17</v>
      </c>
      <c r="H13" s="33">
        <v>14</v>
      </c>
      <c r="I13" s="33">
        <v>205</v>
      </c>
      <c r="J13" s="33">
        <v>5</v>
      </c>
      <c r="K13" s="23">
        <v>2</v>
      </c>
    </row>
    <row r="14" spans="1:11" s="34" customFormat="1" ht="13.5">
      <c r="A14" s="1" t="s">
        <v>60</v>
      </c>
      <c r="B14" s="69">
        <v>28</v>
      </c>
      <c r="C14" s="75">
        <v>148</v>
      </c>
      <c r="D14" s="32">
        <v>136</v>
      </c>
      <c r="E14" s="23">
        <v>33</v>
      </c>
      <c r="F14" s="32">
        <v>27</v>
      </c>
      <c r="G14" s="33">
        <v>19</v>
      </c>
      <c r="H14" s="33">
        <v>5</v>
      </c>
      <c r="I14" s="33">
        <v>118</v>
      </c>
      <c r="J14" s="33">
        <v>7</v>
      </c>
      <c r="K14" s="23">
        <v>1</v>
      </c>
    </row>
    <row r="15" spans="1:11" s="34" customFormat="1" ht="13.5">
      <c r="A15" s="1" t="s">
        <v>61</v>
      </c>
      <c r="B15" s="69">
        <v>5</v>
      </c>
      <c r="C15" s="75">
        <v>37</v>
      </c>
      <c r="D15" s="35">
        <v>37</v>
      </c>
      <c r="E15" s="23">
        <v>7</v>
      </c>
      <c r="F15" s="32">
        <v>10</v>
      </c>
      <c r="G15" s="33">
        <v>0</v>
      </c>
      <c r="H15" s="33">
        <v>0</v>
      </c>
      <c r="I15" s="33">
        <v>32</v>
      </c>
      <c r="J15" s="33">
        <v>0</v>
      </c>
      <c r="K15" s="23">
        <v>2</v>
      </c>
    </row>
    <row r="16" spans="1:11" s="34" customFormat="1" ht="13.5">
      <c r="A16" s="1" t="s">
        <v>53</v>
      </c>
      <c r="B16" s="70">
        <v>98</v>
      </c>
      <c r="C16" s="76">
        <v>223</v>
      </c>
      <c r="D16" s="48">
        <v>191</v>
      </c>
      <c r="E16" s="55">
        <v>113</v>
      </c>
      <c r="F16" s="48">
        <v>105</v>
      </c>
      <c r="G16" s="73">
        <v>20</v>
      </c>
      <c r="H16" s="73">
        <v>12</v>
      </c>
      <c r="I16" s="73">
        <v>176</v>
      </c>
      <c r="J16" s="73">
        <v>3</v>
      </c>
      <c r="K16" s="55">
        <v>3</v>
      </c>
    </row>
    <row r="17" spans="1:11" ht="13.5">
      <c r="A17" s="8" t="s">
        <v>0</v>
      </c>
      <c r="B17" s="16">
        <f>SUM(B7:B16)</f>
        <v>420</v>
      </c>
      <c r="C17" s="16">
        <f>SUM(C7:C16)</f>
        <v>1361</v>
      </c>
      <c r="D17" s="16">
        <f>SUM(D7:D16)</f>
        <v>1215</v>
      </c>
      <c r="E17" s="53">
        <f>SUM(E7:E16)</f>
        <v>519</v>
      </c>
      <c r="F17" s="16">
        <f aca="true" t="shared" si="0" ref="F17:K17">SUM(F7:F16)</f>
        <v>441</v>
      </c>
      <c r="G17" s="16">
        <f t="shared" si="0"/>
        <v>116</v>
      </c>
      <c r="H17" s="16">
        <f t="shared" si="0"/>
        <v>75</v>
      </c>
      <c r="I17" s="16">
        <f t="shared" si="0"/>
        <v>1109</v>
      </c>
      <c r="J17" s="16">
        <f>SUM(J7:J16)</f>
        <v>37</v>
      </c>
      <c r="K17" s="16">
        <f t="shared" si="0"/>
        <v>16</v>
      </c>
    </row>
    <row r="18" spans="1:5" ht="13.5">
      <c r="A18" s="36"/>
      <c r="B18" s="50"/>
      <c r="C18" s="50"/>
      <c r="D18" s="50"/>
      <c r="E18" s="50"/>
    </row>
  </sheetData>
  <sheetProtection selectLockedCells="1"/>
  <mergeCells count="9">
    <mergeCell ref="B3:C3"/>
    <mergeCell ref="B2:C2"/>
    <mergeCell ref="D1:E1"/>
    <mergeCell ref="D2:E2"/>
    <mergeCell ref="D3:E3"/>
    <mergeCell ref="F1:K1"/>
    <mergeCell ref="F2:K2"/>
    <mergeCell ref="F3:K3"/>
    <mergeCell ref="B1:C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&amp;C&amp;"Helv,Bold"OFFICIAL CUSTER COUNTY RESULTS
GENERAL ELECTION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M16" sqref="M16"/>
    </sheetView>
  </sheetViews>
  <sheetFormatPr defaultColWidth="9.140625" defaultRowHeight="12.75"/>
  <cols>
    <col min="1" max="1" width="11.421875" style="15" bestFit="1" customWidth="1"/>
    <col min="2" max="11" width="8.7109375" style="9" customWidth="1"/>
    <col min="12" max="12" width="11.8515625" style="9" customWidth="1"/>
    <col min="13" max="16384" width="9.140625" style="9" customWidth="1"/>
  </cols>
  <sheetData>
    <row r="1" spans="1:12" ht="13.5">
      <c r="A1" s="24"/>
      <c r="B1" s="119"/>
      <c r="C1" s="120"/>
      <c r="D1" s="120"/>
      <c r="E1" s="120"/>
      <c r="F1" s="121"/>
      <c r="G1" s="120"/>
      <c r="H1" s="120"/>
      <c r="I1" s="121"/>
      <c r="J1" s="125"/>
      <c r="K1" s="125"/>
      <c r="L1" s="110"/>
    </row>
    <row r="2" spans="1:12" s="26" customFormat="1" ht="13.5">
      <c r="A2" s="25"/>
      <c r="B2" s="122"/>
      <c r="C2" s="123"/>
      <c r="D2" s="123"/>
      <c r="E2" s="123"/>
      <c r="F2" s="124"/>
      <c r="G2" s="114" t="s">
        <v>1</v>
      </c>
      <c r="H2" s="117"/>
      <c r="I2" s="115"/>
      <c r="J2" s="114" t="s">
        <v>5</v>
      </c>
      <c r="K2" s="117"/>
      <c r="L2" s="45" t="s">
        <v>6</v>
      </c>
    </row>
    <row r="3" spans="1:12" s="26" customFormat="1" ht="13.5">
      <c r="A3" s="27"/>
      <c r="B3" s="112" t="s">
        <v>2</v>
      </c>
      <c r="C3" s="118"/>
      <c r="D3" s="118"/>
      <c r="E3" s="118"/>
      <c r="F3" s="113"/>
      <c r="G3" s="112" t="s">
        <v>2</v>
      </c>
      <c r="H3" s="118"/>
      <c r="I3" s="113"/>
      <c r="J3" s="112" t="s">
        <v>9</v>
      </c>
      <c r="K3" s="118"/>
      <c r="L3" s="7" t="s">
        <v>10</v>
      </c>
    </row>
    <row r="4" spans="1:12" ht="13.5" customHeight="1">
      <c r="A4" s="28"/>
      <c r="B4" s="2" t="s">
        <v>104</v>
      </c>
      <c r="C4" s="2" t="s">
        <v>104</v>
      </c>
      <c r="D4" s="2" t="s">
        <v>104</v>
      </c>
      <c r="E4" s="2" t="s">
        <v>104</v>
      </c>
      <c r="F4" s="2" t="s">
        <v>104</v>
      </c>
      <c r="G4" s="2" t="s">
        <v>93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79.5" customHeight="1" thickBot="1">
      <c r="A5" s="29" t="s">
        <v>16</v>
      </c>
      <c r="B5" s="6" t="s">
        <v>108</v>
      </c>
      <c r="C5" s="6" t="s">
        <v>96</v>
      </c>
      <c r="D5" s="6" t="s">
        <v>97</v>
      </c>
      <c r="E5" s="6" t="s">
        <v>89</v>
      </c>
      <c r="F5" s="6" t="s">
        <v>90</v>
      </c>
      <c r="G5" s="6" t="s">
        <v>94</v>
      </c>
      <c r="H5" s="6" t="s">
        <v>33</v>
      </c>
      <c r="I5" s="6" t="s">
        <v>45</v>
      </c>
      <c r="J5" s="4" t="s">
        <v>37</v>
      </c>
      <c r="K5" s="4" t="s">
        <v>52</v>
      </c>
      <c r="L5" s="4" t="s">
        <v>46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54</v>
      </c>
      <c r="B7" s="30">
        <v>0</v>
      </c>
      <c r="C7" s="31">
        <v>0</v>
      </c>
      <c r="D7" s="31">
        <v>0</v>
      </c>
      <c r="E7" s="31">
        <v>0</v>
      </c>
      <c r="F7" s="18">
        <v>0</v>
      </c>
      <c r="G7" s="30">
        <v>25</v>
      </c>
      <c r="H7" s="31">
        <v>201</v>
      </c>
      <c r="I7" s="18">
        <v>61</v>
      </c>
      <c r="J7" s="30">
        <v>203</v>
      </c>
      <c r="K7" s="18">
        <v>81</v>
      </c>
      <c r="L7" s="17">
        <v>244</v>
      </c>
    </row>
    <row r="8" spans="1:12" s="14" customFormat="1" ht="13.5">
      <c r="A8" s="1" t="s">
        <v>55</v>
      </c>
      <c r="B8" s="32">
        <v>0</v>
      </c>
      <c r="C8" s="33">
        <v>0</v>
      </c>
      <c r="D8" s="33">
        <v>0</v>
      </c>
      <c r="E8" s="33">
        <v>0</v>
      </c>
      <c r="F8" s="23">
        <v>0</v>
      </c>
      <c r="G8" s="32">
        <v>8</v>
      </c>
      <c r="H8" s="33">
        <v>108</v>
      </c>
      <c r="I8" s="23">
        <v>47</v>
      </c>
      <c r="J8" s="32">
        <v>97</v>
      </c>
      <c r="K8" s="23">
        <v>65</v>
      </c>
      <c r="L8" s="22">
        <v>136</v>
      </c>
    </row>
    <row r="9" spans="1:12" s="14" customFormat="1" ht="13.5">
      <c r="A9" s="1" t="s">
        <v>56</v>
      </c>
      <c r="B9" s="32">
        <v>0</v>
      </c>
      <c r="C9" s="33">
        <v>0</v>
      </c>
      <c r="D9" s="33">
        <v>0</v>
      </c>
      <c r="E9" s="33">
        <v>0</v>
      </c>
      <c r="F9" s="23">
        <v>0</v>
      </c>
      <c r="G9" s="32">
        <v>9</v>
      </c>
      <c r="H9" s="33">
        <v>190</v>
      </c>
      <c r="I9" s="23">
        <v>49</v>
      </c>
      <c r="J9" s="32">
        <v>177</v>
      </c>
      <c r="K9" s="23">
        <v>66</v>
      </c>
      <c r="L9" s="22">
        <v>222</v>
      </c>
    </row>
    <row r="10" spans="1:12" s="34" customFormat="1" ht="13.5">
      <c r="A10" s="1" t="s">
        <v>62</v>
      </c>
      <c r="B10" s="32">
        <v>0</v>
      </c>
      <c r="C10" s="33">
        <v>0</v>
      </c>
      <c r="D10" s="33">
        <v>0</v>
      </c>
      <c r="E10" s="33">
        <v>0</v>
      </c>
      <c r="F10" s="23">
        <v>0</v>
      </c>
      <c r="G10" s="32">
        <v>1</v>
      </c>
      <c r="H10" s="33">
        <v>68</v>
      </c>
      <c r="I10" s="23">
        <v>16</v>
      </c>
      <c r="J10" s="32">
        <v>67</v>
      </c>
      <c r="K10" s="23">
        <v>17</v>
      </c>
      <c r="L10" s="22">
        <v>73</v>
      </c>
    </row>
    <row r="11" spans="1:12" s="34" customFormat="1" ht="13.5">
      <c r="A11" s="1" t="s">
        <v>57</v>
      </c>
      <c r="B11" s="32">
        <v>0</v>
      </c>
      <c r="C11" s="33">
        <v>0</v>
      </c>
      <c r="D11" s="33">
        <v>0</v>
      </c>
      <c r="E11" s="33">
        <v>0</v>
      </c>
      <c r="F11" s="23">
        <v>0</v>
      </c>
      <c r="G11" s="32">
        <v>4</v>
      </c>
      <c r="H11" s="33">
        <v>23</v>
      </c>
      <c r="I11" s="23">
        <v>63</v>
      </c>
      <c r="J11" s="32">
        <v>25</v>
      </c>
      <c r="K11" s="23">
        <v>67</v>
      </c>
      <c r="L11" s="22">
        <v>49</v>
      </c>
    </row>
    <row r="12" spans="1:12" s="34" customFormat="1" ht="13.5">
      <c r="A12" s="1" t="s">
        <v>58</v>
      </c>
      <c r="B12" s="32">
        <v>0</v>
      </c>
      <c r="C12" s="33">
        <v>0</v>
      </c>
      <c r="D12" s="33">
        <v>0</v>
      </c>
      <c r="E12" s="33">
        <v>0</v>
      </c>
      <c r="F12" s="23">
        <v>0</v>
      </c>
      <c r="G12" s="32">
        <v>9</v>
      </c>
      <c r="H12" s="33">
        <v>54</v>
      </c>
      <c r="I12" s="23">
        <v>16</v>
      </c>
      <c r="J12" s="32">
        <v>58</v>
      </c>
      <c r="K12" s="23">
        <v>21</v>
      </c>
      <c r="L12" s="22">
        <v>63</v>
      </c>
    </row>
    <row r="13" spans="1:12" s="34" customFormat="1" ht="13.5">
      <c r="A13" s="1" t="s">
        <v>59</v>
      </c>
      <c r="B13" s="32">
        <v>0</v>
      </c>
      <c r="C13" s="33">
        <v>0</v>
      </c>
      <c r="D13" s="33">
        <v>0</v>
      </c>
      <c r="E13" s="33">
        <v>0</v>
      </c>
      <c r="F13" s="23">
        <v>0</v>
      </c>
      <c r="G13" s="32">
        <v>12</v>
      </c>
      <c r="H13" s="33">
        <v>224</v>
      </c>
      <c r="I13" s="23">
        <v>37</v>
      </c>
      <c r="J13" s="32">
        <v>220</v>
      </c>
      <c r="K13" s="20">
        <v>52</v>
      </c>
      <c r="L13" s="46">
        <v>239</v>
      </c>
    </row>
    <row r="14" spans="1:12" s="34" customFormat="1" ht="13.5">
      <c r="A14" s="1" t="s">
        <v>60</v>
      </c>
      <c r="B14" s="32">
        <v>0</v>
      </c>
      <c r="C14" s="33">
        <v>0</v>
      </c>
      <c r="D14" s="33">
        <v>0</v>
      </c>
      <c r="E14" s="33">
        <v>0</v>
      </c>
      <c r="F14" s="23">
        <v>0</v>
      </c>
      <c r="G14" s="32">
        <v>12</v>
      </c>
      <c r="H14" s="33">
        <v>142</v>
      </c>
      <c r="I14" s="23">
        <v>20</v>
      </c>
      <c r="J14" s="32">
        <v>141</v>
      </c>
      <c r="K14" s="20">
        <v>30</v>
      </c>
      <c r="L14" s="46">
        <v>150</v>
      </c>
    </row>
    <row r="15" spans="1:12" s="34" customFormat="1" ht="13.5">
      <c r="A15" s="1" t="s">
        <v>61</v>
      </c>
      <c r="B15" s="32">
        <v>0</v>
      </c>
      <c r="C15" s="33">
        <v>0</v>
      </c>
      <c r="D15" s="33">
        <v>0</v>
      </c>
      <c r="E15" s="33">
        <v>0</v>
      </c>
      <c r="F15" s="23">
        <v>0</v>
      </c>
      <c r="G15" s="32">
        <v>1</v>
      </c>
      <c r="H15" s="33">
        <v>33</v>
      </c>
      <c r="I15" s="23">
        <v>6</v>
      </c>
      <c r="J15" s="32">
        <v>30</v>
      </c>
      <c r="K15" s="23">
        <v>9</v>
      </c>
      <c r="L15" s="22">
        <v>31</v>
      </c>
    </row>
    <row r="16" spans="1:12" s="34" customFormat="1" ht="13.5">
      <c r="A16" s="1" t="s">
        <v>53</v>
      </c>
      <c r="B16" s="48">
        <v>0</v>
      </c>
      <c r="C16" s="73">
        <v>0</v>
      </c>
      <c r="D16" s="73">
        <v>0</v>
      </c>
      <c r="E16" s="73">
        <v>0</v>
      </c>
      <c r="F16" s="55">
        <v>0</v>
      </c>
      <c r="G16" s="48">
        <v>26</v>
      </c>
      <c r="H16" s="73">
        <v>202</v>
      </c>
      <c r="I16" s="55">
        <v>89</v>
      </c>
      <c r="J16" s="48">
        <v>202</v>
      </c>
      <c r="K16" s="55">
        <v>113</v>
      </c>
      <c r="L16" s="49">
        <v>247</v>
      </c>
    </row>
    <row r="17" spans="1:12" ht="13.5">
      <c r="A17" s="8" t="s">
        <v>0</v>
      </c>
      <c r="B17" s="16">
        <f aca="true" t="shared" si="0" ref="B17:L17">SUM(B7:B16)</f>
        <v>0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107</v>
      </c>
      <c r="H17" s="16">
        <f t="shared" si="0"/>
        <v>1245</v>
      </c>
      <c r="I17" s="16">
        <f t="shared" si="0"/>
        <v>404</v>
      </c>
      <c r="J17" s="16">
        <f t="shared" si="0"/>
        <v>1220</v>
      </c>
      <c r="K17" s="16">
        <f t="shared" si="0"/>
        <v>521</v>
      </c>
      <c r="L17" s="16">
        <f t="shared" si="0"/>
        <v>1454</v>
      </c>
    </row>
    <row r="18" spans="1:12" ht="13.5">
      <c r="A18" s="36"/>
      <c r="J18" s="50"/>
      <c r="K18" s="50"/>
      <c r="L18" s="50"/>
    </row>
  </sheetData>
  <sheetProtection selectLockedCells="1"/>
  <mergeCells count="9">
    <mergeCell ref="B3:F3"/>
    <mergeCell ref="J3:K3"/>
    <mergeCell ref="J1:K1"/>
    <mergeCell ref="G1:I1"/>
    <mergeCell ref="G2:I2"/>
    <mergeCell ref="G3:I3"/>
    <mergeCell ref="J2:K2"/>
    <mergeCell ref="B1:F1"/>
    <mergeCell ref="B2:F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&amp;C&amp;"Helv,Bold"OFFICIAL CUSTER COUNTY RESULTS
GENERAL ELECTION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11.421875" style="15" bestFit="1" customWidth="1"/>
    <col min="2" max="5" width="8.7109375" style="9" customWidth="1"/>
    <col min="6" max="7" width="9.7109375" style="15" customWidth="1"/>
    <col min="8" max="9" width="8.7109375" style="9" customWidth="1"/>
    <col min="10" max="16384" width="9.140625" style="9" customWidth="1"/>
  </cols>
  <sheetData>
    <row r="1" spans="1:9" ht="13.5">
      <c r="A1" s="24"/>
      <c r="B1" s="119"/>
      <c r="C1" s="121"/>
      <c r="D1" s="125"/>
      <c r="E1" s="125"/>
      <c r="F1" s="119"/>
      <c r="G1" s="121"/>
      <c r="H1" s="128"/>
      <c r="I1" s="129"/>
    </row>
    <row r="2" spans="1:9" s="26" customFormat="1" ht="13.5">
      <c r="A2" s="25"/>
      <c r="B2" s="130" t="s">
        <v>6</v>
      </c>
      <c r="C2" s="131"/>
      <c r="D2" s="132" t="s">
        <v>7</v>
      </c>
      <c r="E2" s="132"/>
      <c r="F2" s="126" t="s">
        <v>8</v>
      </c>
      <c r="G2" s="126"/>
      <c r="H2" s="114" t="s">
        <v>105</v>
      </c>
      <c r="I2" s="115"/>
    </row>
    <row r="3" spans="1:9" s="26" customFormat="1" ht="13.5">
      <c r="A3" s="27"/>
      <c r="B3" s="112" t="s">
        <v>11</v>
      </c>
      <c r="C3" s="113"/>
      <c r="D3" s="127" t="s">
        <v>12</v>
      </c>
      <c r="E3" s="127"/>
      <c r="F3" s="127" t="s">
        <v>13</v>
      </c>
      <c r="G3" s="127"/>
      <c r="H3" s="114" t="s">
        <v>106</v>
      </c>
      <c r="I3" s="115"/>
    </row>
    <row r="4" spans="1:9" ht="13.5" customHeight="1">
      <c r="A4" s="28"/>
      <c r="B4" s="2" t="s">
        <v>4</v>
      </c>
      <c r="C4" s="2" t="s">
        <v>3</v>
      </c>
      <c r="D4" s="2" t="s">
        <v>3</v>
      </c>
      <c r="E4" s="3" t="s">
        <v>4</v>
      </c>
      <c r="F4" s="2" t="s">
        <v>3</v>
      </c>
      <c r="G4" s="3" t="s">
        <v>4</v>
      </c>
      <c r="H4" s="112" t="s">
        <v>98</v>
      </c>
      <c r="I4" s="113"/>
    </row>
    <row r="5" spans="1:9" s="10" customFormat="1" ht="79.5" customHeight="1" thickBot="1">
      <c r="A5" s="29" t="s">
        <v>16</v>
      </c>
      <c r="B5" s="4" t="s">
        <v>34</v>
      </c>
      <c r="C5" s="4" t="s">
        <v>47</v>
      </c>
      <c r="D5" s="5" t="s">
        <v>48</v>
      </c>
      <c r="E5" s="5" t="s">
        <v>35</v>
      </c>
      <c r="F5" s="5" t="s">
        <v>49</v>
      </c>
      <c r="G5" s="5" t="s">
        <v>50</v>
      </c>
      <c r="H5" s="81" t="s">
        <v>102</v>
      </c>
      <c r="I5" s="111" t="s">
        <v>103</v>
      </c>
    </row>
    <row r="6" spans="1:9" s="14" customFormat="1" ht="14.25" thickBot="1">
      <c r="A6" s="11"/>
      <c r="B6" s="12"/>
      <c r="C6" s="12"/>
      <c r="D6" s="12"/>
      <c r="E6" s="12"/>
      <c r="F6" s="12"/>
      <c r="G6" s="12"/>
      <c r="H6" s="12"/>
      <c r="I6" s="13"/>
    </row>
    <row r="7" spans="1:9" s="14" customFormat="1" ht="13.5">
      <c r="A7" s="1" t="s">
        <v>54</v>
      </c>
      <c r="B7" s="30">
        <v>215</v>
      </c>
      <c r="C7" s="18">
        <v>72</v>
      </c>
      <c r="D7" s="30">
        <v>60</v>
      </c>
      <c r="E7" s="18">
        <v>221</v>
      </c>
      <c r="F7" s="30">
        <v>100</v>
      </c>
      <c r="G7" s="18">
        <v>188</v>
      </c>
      <c r="H7" s="68">
        <v>103</v>
      </c>
      <c r="I7" s="74">
        <v>186</v>
      </c>
    </row>
    <row r="8" spans="1:9" s="14" customFormat="1" ht="13.5">
      <c r="A8" s="1" t="s">
        <v>55</v>
      </c>
      <c r="B8" s="32">
        <v>102</v>
      </c>
      <c r="C8" s="23">
        <v>60</v>
      </c>
      <c r="D8" s="32">
        <v>46</v>
      </c>
      <c r="E8" s="23">
        <v>113</v>
      </c>
      <c r="F8" s="32">
        <v>82</v>
      </c>
      <c r="G8" s="23">
        <v>81</v>
      </c>
      <c r="H8" s="79">
        <v>63</v>
      </c>
      <c r="I8" s="80">
        <v>94</v>
      </c>
    </row>
    <row r="9" spans="1:9" s="14" customFormat="1" ht="13.5">
      <c r="A9" s="1" t="s">
        <v>56</v>
      </c>
      <c r="B9" s="32">
        <v>197</v>
      </c>
      <c r="C9" s="23">
        <v>47</v>
      </c>
      <c r="D9" s="32">
        <v>47</v>
      </c>
      <c r="E9" s="23">
        <v>194</v>
      </c>
      <c r="F9" s="32">
        <v>100</v>
      </c>
      <c r="G9" s="23">
        <v>149</v>
      </c>
      <c r="H9" s="79">
        <v>118</v>
      </c>
      <c r="I9" s="80">
        <v>125</v>
      </c>
    </row>
    <row r="10" spans="1:9" s="34" customFormat="1" ht="13.5">
      <c r="A10" s="1" t="s">
        <v>62</v>
      </c>
      <c r="B10" s="32">
        <v>62</v>
      </c>
      <c r="C10" s="23">
        <v>20</v>
      </c>
      <c r="D10" s="32">
        <v>14</v>
      </c>
      <c r="E10" s="23">
        <v>67</v>
      </c>
      <c r="F10" s="32">
        <v>36</v>
      </c>
      <c r="G10" s="23">
        <v>48</v>
      </c>
      <c r="H10" s="79">
        <v>46</v>
      </c>
      <c r="I10" s="80">
        <v>34</v>
      </c>
    </row>
    <row r="11" spans="1:9" s="34" customFormat="1" ht="13.5">
      <c r="A11" s="1" t="s">
        <v>57</v>
      </c>
      <c r="B11" s="32">
        <v>25</v>
      </c>
      <c r="C11" s="23">
        <v>64</v>
      </c>
      <c r="D11" s="32">
        <v>50</v>
      </c>
      <c r="E11" s="23">
        <v>35</v>
      </c>
      <c r="F11" s="32">
        <v>69</v>
      </c>
      <c r="G11" s="23">
        <v>24</v>
      </c>
      <c r="H11" s="79">
        <v>35</v>
      </c>
      <c r="I11" s="80">
        <v>52</v>
      </c>
    </row>
    <row r="12" spans="1:9" s="34" customFormat="1" ht="13.5">
      <c r="A12" s="1" t="s">
        <v>58</v>
      </c>
      <c r="B12" s="32">
        <v>60</v>
      </c>
      <c r="C12" s="23">
        <v>17</v>
      </c>
      <c r="D12" s="32">
        <v>17</v>
      </c>
      <c r="E12" s="23">
        <v>57</v>
      </c>
      <c r="F12" s="32">
        <v>21</v>
      </c>
      <c r="G12" s="23">
        <v>54</v>
      </c>
      <c r="H12" s="79">
        <v>26</v>
      </c>
      <c r="I12" s="80">
        <v>51</v>
      </c>
    </row>
    <row r="13" spans="1:9" s="34" customFormat="1" ht="13.5">
      <c r="A13" s="1" t="s">
        <v>59</v>
      </c>
      <c r="B13" s="35">
        <v>221</v>
      </c>
      <c r="C13" s="23">
        <v>54</v>
      </c>
      <c r="D13" s="32">
        <v>40</v>
      </c>
      <c r="E13" s="23">
        <v>234</v>
      </c>
      <c r="F13" s="32">
        <v>71</v>
      </c>
      <c r="G13" s="23">
        <v>204</v>
      </c>
      <c r="H13" s="79">
        <v>123</v>
      </c>
      <c r="I13" s="80">
        <v>149</v>
      </c>
    </row>
    <row r="14" spans="1:9" s="34" customFormat="1" ht="13.5">
      <c r="A14" s="1" t="s">
        <v>60</v>
      </c>
      <c r="B14" s="35">
        <v>141</v>
      </c>
      <c r="C14" s="23">
        <v>25</v>
      </c>
      <c r="D14" s="32">
        <v>25</v>
      </c>
      <c r="E14" s="23">
        <v>145</v>
      </c>
      <c r="F14" s="32">
        <v>48</v>
      </c>
      <c r="G14" s="23">
        <v>117</v>
      </c>
      <c r="H14" s="79">
        <v>76</v>
      </c>
      <c r="I14" s="80">
        <v>89</v>
      </c>
    </row>
    <row r="15" spans="1:9" s="34" customFormat="1" ht="13.5">
      <c r="A15" s="1" t="s">
        <v>61</v>
      </c>
      <c r="B15" s="32">
        <v>30</v>
      </c>
      <c r="C15" s="23">
        <v>6</v>
      </c>
      <c r="D15" s="32">
        <v>5</v>
      </c>
      <c r="E15" s="20">
        <v>35</v>
      </c>
      <c r="F15" s="32">
        <v>17</v>
      </c>
      <c r="G15" s="20">
        <v>26</v>
      </c>
      <c r="H15" s="79">
        <v>23</v>
      </c>
      <c r="I15" s="80">
        <v>16</v>
      </c>
    </row>
    <row r="16" spans="1:9" s="34" customFormat="1" ht="13.5">
      <c r="A16" s="1" t="s">
        <v>53</v>
      </c>
      <c r="B16" s="48">
        <v>210</v>
      </c>
      <c r="C16" s="55">
        <v>101</v>
      </c>
      <c r="D16" s="48">
        <v>94</v>
      </c>
      <c r="E16" s="55">
        <v>212</v>
      </c>
      <c r="F16" s="48">
        <v>135</v>
      </c>
      <c r="G16" s="55">
        <v>185</v>
      </c>
      <c r="H16" s="79">
        <v>149</v>
      </c>
      <c r="I16" s="80">
        <v>151</v>
      </c>
    </row>
    <row r="17" spans="1:9" ht="13.5">
      <c r="A17" s="8" t="s">
        <v>0</v>
      </c>
      <c r="B17" s="16">
        <f aca="true" t="shared" si="0" ref="B17:I17">SUM(B7:B16)</f>
        <v>1263</v>
      </c>
      <c r="C17" s="16">
        <f t="shared" si="0"/>
        <v>466</v>
      </c>
      <c r="D17" s="16">
        <f t="shared" si="0"/>
        <v>398</v>
      </c>
      <c r="E17" s="16">
        <f t="shared" si="0"/>
        <v>1313</v>
      </c>
      <c r="F17" s="16">
        <f t="shared" si="0"/>
        <v>679</v>
      </c>
      <c r="G17" s="16">
        <f t="shared" si="0"/>
        <v>1076</v>
      </c>
      <c r="H17" s="16">
        <f t="shared" si="0"/>
        <v>762</v>
      </c>
      <c r="I17" s="16">
        <f t="shared" si="0"/>
        <v>947</v>
      </c>
    </row>
    <row r="18" spans="1:7" ht="13.5">
      <c r="A18" s="36"/>
      <c r="B18" s="50"/>
      <c r="C18" s="50"/>
      <c r="D18" s="50"/>
      <c r="F18" s="36"/>
      <c r="G18" s="36"/>
    </row>
    <row r="19" spans="6:7" ht="13.5">
      <c r="F19" s="36"/>
      <c r="G19" s="36"/>
    </row>
  </sheetData>
  <sheetProtection selectLockedCells="1"/>
  <mergeCells count="13">
    <mergeCell ref="B2:C2"/>
    <mergeCell ref="B3:C3"/>
    <mergeCell ref="B1:C1"/>
    <mergeCell ref="D2:E2"/>
    <mergeCell ref="D3:E3"/>
    <mergeCell ref="D1:E1"/>
    <mergeCell ref="H4:I4"/>
    <mergeCell ref="F1:G1"/>
    <mergeCell ref="F2:G2"/>
    <mergeCell ref="F3:G3"/>
    <mergeCell ref="H1:I1"/>
    <mergeCell ref="H2:I2"/>
    <mergeCell ref="H3:I3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&amp;C&amp;"Helv,Bold"OFFICIAL CUSTER COUNTY RESULTS
GENERAL ELECTION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C16" sqref="C16"/>
    </sheetView>
  </sheetViews>
  <sheetFormatPr defaultColWidth="9.140625" defaultRowHeight="12.75"/>
  <cols>
    <col min="1" max="1" width="12.140625" style="15" customWidth="1"/>
    <col min="2" max="13" width="8.7109375" style="9" customWidth="1"/>
    <col min="14" max="16384" width="9.140625" style="9" customWidth="1"/>
  </cols>
  <sheetData>
    <row r="1" spans="1:13" ht="13.5">
      <c r="A1" s="24"/>
      <c r="B1" s="119"/>
      <c r="C1" s="120"/>
      <c r="D1" s="120"/>
      <c r="E1" s="120"/>
      <c r="F1" s="121"/>
      <c r="G1" s="119"/>
      <c r="H1" s="120"/>
      <c r="I1" s="120"/>
      <c r="J1" s="120"/>
      <c r="K1" s="120"/>
      <c r="L1" s="120"/>
      <c r="M1" s="121"/>
    </row>
    <row r="2" spans="1:13" ht="13.5">
      <c r="A2" s="51"/>
      <c r="B2" s="114" t="s">
        <v>14</v>
      </c>
      <c r="C2" s="117"/>
      <c r="D2" s="117"/>
      <c r="E2" s="117"/>
      <c r="F2" s="115"/>
      <c r="G2" s="112" t="s">
        <v>68</v>
      </c>
      <c r="H2" s="118"/>
      <c r="I2" s="118"/>
      <c r="J2" s="118"/>
      <c r="K2" s="118"/>
      <c r="L2" s="118"/>
      <c r="M2" s="113"/>
    </row>
    <row r="3" spans="1:13" s="26" customFormat="1" ht="13.5">
      <c r="A3" s="27"/>
      <c r="B3" s="114" t="s">
        <v>15</v>
      </c>
      <c r="C3" s="117"/>
      <c r="D3" s="117"/>
      <c r="E3" s="117"/>
      <c r="F3" s="115"/>
      <c r="G3" s="136" t="s">
        <v>23</v>
      </c>
      <c r="H3" s="137"/>
      <c r="I3" s="136" t="s">
        <v>17</v>
      </c>
      <c r="J3" s="137"/>
      <c r="K3" s="136" t="s">
        <v>18</v>
      </c>
      <c r="L3" s="138"/>
      <c r="M3" s="137"/>
    </row>
    <row r="4" spans="1:13" ht="13.5" customHeight="1">
      <c r="A4" s="28"/>
      <c r="B4" s="133"/>
      <c r="C4" s="134"/>
      <c r="D4" s="134"/>
      <c r="E4" s="134"/>
      <c r="F4" s="135"/>
      <c r="G4" s="2" t="s">
        <v>92</v>
      </c>
      <c r="H4" s="2" t="s">
        <v>4</v>
      </c>
      <c r="I4" s="2" t="s">
        <v>4</v>
      </c>
      <c r="J4" s="2" t="s">
        <v>104</v>
      </c>
      <c r="K4" s="2" t="s">
        <v>4</v>
      </c>
      <c r="L4" s="2" t="s">
        <v>3</v>
      </c>
      <c r="M4" s="2" t="s">
        <v>104</v>
      </c>
    </row>
    <row r="5" spans="1:13" s="10" customFormat="1" ht="83.25" customHeight="1" thickBot="1">
      <c r="A5" s="29" t="s">
        <v>16</v>
      </c>
      <c r="B5" s="6" t="s">
        <v>20</v>
      </c>
      <c r="C5" s="6" t="s">
        <v>21</v>
      </c>
      <c r="D5" s="6" t="s">
        <v>25</v>
      </c>
      <c r="E5" s="6" t="s">
        <v>26</v>
      </c>
      <c r="F5" s="4" t="s">
        <v>22</v>
      </c>
      <c r="G5" s="4" t="s">
        <v>95</v>
      </c>
      <c r="H5" s="5" t="s">
        <v>69</v>
      </c>
      <c r="I5" s="5" t="s">
        <v>70</v>
      </c>
      <c r="J5" s="5" t="s">
        <v>109</v>
      </c>
      <c r="K5" s="5" t="s">
        <v>72</v>
      </c>
      <c r="L5" s="5" t="s">
        <v>71</v>
      </c>
      <c r="M5" s="5" t="s">
        <v>107</v>
      </c>
    </row>
    <row r="6" spans="1:13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s="14" customFormat="1" ht="13.5">
      <c r="A7" s="95" t="s">
        <v>54</v>
      </c>
      <c r="B7" s="17">
        <v>579</v>
      </c>
      <c r="C7" s="18">
        <v>26</v>
      </c>
      <c r="D7" s="41">
        <f>C7+B7</f>
        <v>605</v>
      </c>
      <c r="E7" s="18">
        <v>305</v>
      </c>
      <c r="F7" s="19">
        <f aca="true" t="shared" si="0" ref="F7:F17">IF(D7&lt;&gt;0,E7/D7,"")</f>
        <v>0.5041322314049587</v>
      </c>
      <c r="G7" s="30">
        <v>54</v>
      </c>
      <c r="H7" s="18">
        <v>218</v>
      </c>
      <c r="I7" s="30">
        <v>238</v>
      </c>
      <c r="J7" s="91">
        <v>2</v>
      </c>
      <c r="K7" s="30">
        <v>167</v>
      </c>
      <c r="L7" s="31">
        <v>52</v>
      </c>
      <c r="M7" s="83">
        <v>70</v>
      </c>
    </row>
    <row r="8" spans="1:13" s="14" customFormat="1" ht="13.5">
      <c r="A8" s="67" t="s">
        <v>63</v>
      </c>
      <c r="B8" s="22">
        <v>317</v>
      </c>
      <c r="C8" s="23">
        <v>12</v>
      </c>
      <c r="D8" s="42">
        <f aca="true" t="shared" si="1" ref="D8:D15">C8+B8</f>
        <v>329</v>
      </c>
      <c r="E8" s="23">
        <v>169</v>
      </c>
      <c r="F8" s="19">
        <f t="shared" si="0"/>
        <v>0.513677811550152</v>
      </c>
      <c r="G8" s="35">
        <v>56</v>
      </c>
      <c r="H8" s="20">
        <v>99</v>
      </c>
      <c r="I8" s="35">
        <v>133</v>
      </c>
      <c r="J8" s="92">
        <v>0</v>
      </c>
      <c r="K8" s="35">
        <v>103</v>
      </c>
      <c r="L8" s="88">
        <v>50</v>
      </c>
      <c r="M8" s="85">
        <v>6</v>
      </c>
    </row>
    <row r="9" spans="1:13" s="14" customFormat="1" ht="13.5">
      <c r="A9" s="67" t="s">
        <v>64</v>
      </c>
      <c r="B9" s="22">
        <v>445</v>
      </c>
      <c r="C9" s="23">
        <v>11</v>
      </c>
      <c r="D9" s="42">
        <f t="shared" si="1"/>
        <v>456</v>
      </c>
      <c r="E9" s="23">
        <v>255</v>
      </c>
      <c r="F9" s="19">
        <f t="shared" si="0"/>
        <v>0.5592105263157895</v>
      </c>
      <c r="G9" s="35">
        <v>55</v>
      </c>
      <c r="H9" s="20">
        <v>180</v>
      </c>
      <c r="I9" s="35">
        <v>217</v>
      </c>
      <c r="J9" s="92">
        <v>0</v>
      </c>
      <c r="K9" s="35">
        <v>184</v>
      </c>
      <c r="L9" s="88">
        <v>43</v>
      </c>
      <c r="M9" s="84">
        <v>16</v>
      </c>
    </row>
    <row r="10" spans="1:13" s="34" customFormat="1" ht="13.5">
      <c r="A10" s="67" t="s">
        <v>62</v>
      </c>
      <c r="B10" s="22">
        <v>110</v>
      </c>
      <c r="C10" s="23">
        <v>0</v>
      </c>
      <c r="D10" s="42">
        <f t="shared" si="1"/>
        <v>110</v>
      </c>
      <c r="E10" s="23">
        <v>88</v>
      </c>
      <c r="F10" s="19">
        <f t="shared" si="0"/>
        <v>0.8</v>
      </c>
      <c r="G10" s="35">
        <v>13</v>
      </c>
      <c r="H10" s="20">
        <v>68</v>
      </c>
      <c r="I10" s="35">
        <v>74</v>
      </c>
      <c r="J10" s="92">
        <v>0</v>
      </c>
      <c r="K10" s="35">
        <v>57</v>
      </c>
      <c r="L10" s="88">
        <v>16</v>
      </c>
      <c r="M10" s="84">
        <v>11</v>
      </c>
    </row>
    <row r="11" spans="1:13" s="34" customFormat="1" ht="13.5">
      <c r="A11" s="67" t="s">
        <v>57</v>
      </c>
      <c r="B11" s="22">
        <v>223</v>
      </c>
      <c r="C11" s="23">
        <v>19</v>
      </c>
      <c r="D11" s="42">
        <f t="shared" si="1"/>
        <v>242</v>
      </c>
      <c r="E11" s="23">
        <v>96</v>
      </c>
      <c r="F11" s="19">
        <f t="shared" si="0"/>
        <v>0.39669421487603307</v>
      </c>
      <c r="G11" s="35">
        <v>40</v>
      </c>
      <c r="H11" s="20">
        <v>27</v>
      </c>
      <c r="I11" s="35">
        <v>47</v>
      </c>
      <c r="J11" s="92">
        <v>0</v>
      </c>
      <c r="K11" s="35">
        <v>28</v>
      </c>
      <c r="L11" s="88">
        <v>66</v>
      </c>
      <c r="M11" s="84">
        <v>1</v>
      </c>
    </row>
    <row r="12" spans="1:13" s="34" customFormat="1" ht="13.5">
      <c r="A12" s="67" t="s">
        <v>58</v>
      </c>
      <c r="B12" s="22">
        <v>160</v>
      </c>
      <c r="C12" s="23">
        <v>2</v>
      </c>
      <c r="D12" s="42">
        <f t="shared" si="1"/>
        <v>162</v>
      </c>
      <c r="E12" s="23">
        <v>86</v>
      </c>
      <c r="F12" s="19">
        <f t="shared" si="0"/>
        <v>0.5308641975308642</v>
      </c>
      <c r="G12" s="35">
        <v>15</v>
      </c>
      <c r="H12" s="20">
        <v>56</v>
      </c>
      <c r="I12" s="35">
        <v>69</v>
      </c>
      <c r="J12" s="92">
        <v>0</v>
      </c>
      <c r="K12" s="35">
        <v>53</v>
      </c>
      <c r="L12" s="88">
        <v>17</v>
      </c>
      <c r="M12" s="84">
        <v>11</v>
      </c>
    </row>
    <row r="13" spans="1:13" s="34" customFormat="1" ht="13.5">
      <c r="A13" s="67" t="s">
        <v>59</v>
      </c>
      <c r="B13" s="22">
        <v>534</v>
      </c>
      <c r="C13" s="23">
        <v>22</v>
      </c>
      <c r="D13" s="42">
        <f t="shared" si="1"/>
        <v>556</v>
      </c>
      <c r="E13" s="23">
        <v>284</v>
      </c>
      <c r="F13" s="19">
        <f t="shared" si="0"/>
        <v>0.5107913669064749</v>
      </c>
      <c r="G13" s="35">
        <v>50</v>
      </c>
      <c r="H13" s="20">
        <v>216</v>
      </c>
      <c r="I13" s="35">
        <v>240</v>
      </c>
      <c r="J13" s="92">
        <v>0</v>
      </c>
      <c r="K13" s="35">
        <v>165</v>
      </c>
      <c r="L13" s="88">
        <v>34</v>
      </c>
      <c r="M13" s="84">
        <v>76</v>
      </c>
    </row>
    <row r="14" spans="1:13" s="34" customFormat="1" ht="13.5">
      <c r="A14" s="67" t="s">
        <v>60</v>
      </c>
      <c r="B14" s="22">
        <v>340</v>
      </c>
      <c r="C14" s="23">
        <v>8</v>
      </c>
      <c r="D14" s="42">
        <f t="shared" si="1"/>
        <v>348</v>
      </c>
      <c r="E14" s="23">
        <v>179</v>
      </c>
      <c r="F14" s="19">
        <f t="shared" si="0"/>
        <v>0.514367816091954</v>
      </c>
      <c r="G14" s="59">
        <v>19</v>
      </c>
      <c r="H14" s="20">
        <v>143</v>
      </c>
      <c r="I14" s="35">
        <v>150</v>
      </c>
      <c r="J14" s="93">
        <v>0</v>
      </c>
      <c r="K14" s="59">
        <v>109</v>
      </c>
      <c r="L14" s="89">
        <v>18</v>
      </c>
      <c r="M14" s="86">
        <v>47</v>
      </c>
    </row>
    <row r="15" spans="1:13" s="34" customFormat="1" ht="13.5">
      <c r="A15" s="67" t="s">
        <v>61</v>
      </c>
      <c r="B15" s="22">
        <v>57</v>
      </c>
      <c r="C15" s="23">
        <v>0</v>
      </c>
      <c r="D15" s="42">
        <f t="shared" si="1"/>
        <v>57</v>
      </c>
      <c r="E15" s="23">
        <v>45</v>
      </c>
      <c r="F15" s="19">
        <f t="shared" si="0"/>
        <v>0.7894736842105263</v>
      </c>
      <c r="G15" s="59">
        <v>7</v>
      </c>
      <c r="H15" s="60">
        <v>30</v>
      </c>
      <c r="I15" s="59">
        <v>32</v>
      </c>
      <c r="J15" s="93">
        <v>0</v>
      </c>
      <c r="K15" s="59">
        <v>37</v>
      </c>
      <c r="L15" s="89">
        <v>5</v>
      </c>
      <c r="M15" s="86">
        <v>2</v>
      </c>
    </row>
    <row r="16" spans="1:13" s="34" customFormat="1" ht="13.5">
      <c r="A16" s="96" t="s">
        <v>53</v>
      </c>
      <c r="B16" s="109"/>
      <c r="C16" s="64"/>
      <c r="D16" s="64"/>
      <c r="E16" s="23">
        <v>322</v>
      </c>
      <c r="F16" s="65">
        <f t="shared" si="0"/>
      </c>
      <c r="G16" s="56">
        <v>81</v>
      </c>
      <c r="H16" s="57">
        <v>220</v>
      </c>
      <c r="I16" s="56">
        <v>247</v>
      </c>
      <c r="J16" s="94">
        <v>0</v>
      </c>
      <c r="K16" s="56">
        <v>168</v>
      </c>
      <c r="L16" s="90">
        <v>92</v>
      </c>
      <c r="M16" s="87">
        <v>56</v>
      </c>
    </row>
    <row r="17" spans="1:13" ht="13.5">
      <c r="A17" s="8" t="s">
        <v>0</v>
      </c>
      <c r="B17" s="16">
        <f>SUM(B7:B16)</f>
        <v>2765</v>
      </c>
      <c r="C17" s="16">
        <f>SUM(C7:C16)</f>
        <v>100</v>
      </c>
      <c r="D17" s="16">
        <f>SUM(D7:D16)</f>
        <v>2865</v>
      </c>
      <c r="E17" s="16">
        <f>SUM(E7:E16)</f>
        <v>1829</v>
      </c>
      <c r="F17" s="21">
        <f t="shared" si="0"/>
        <v>0.6383944153577662</v>
      </c>
      <c r="G17" s="53">
        <f aca="true" t="shared" si="2" ref="G17:M17">SUM(G7:G16)</f>
        <v>390</v>
      </c>
      <c r="H17" s="16">
        <f t="shared" si="2"/>
        <v>1257</v>
      </c>
      <c r="I17" s="16">
        <f t="shared" si="2"/>
        <v>1447</v>
      </c>
      <c r="J17" s="16">
        <f t="shared" si="2"/>
        <v>2</v>
      </c>
      <c r="K17" s="16">
        <f t="shared" si="2"/>
        <v>1071</v>
      </c>
      <c r="L17" s="16">
        <f t="shared" si="2"/>
        <v>393</v>
      </c>
      <c r="M17" s="16">
        <f t="shared" si="2"/>
        <v>296</v>
      </c>
    </row>
    <row r="18" ht="13.5">
      <c r="A18" s="36"/>
    </row>
  </sheetData>
  <sheetProtection selectLockedCells="1"/>
  <mergeCells count="9">
    <mergeCell ref="B4:F4"/>
    <mergeCell ref="G3:H3"/>
    <mergeCell ref="K3:M3"/>
    <mergeCell ref="G1:M1"/>
    <mergeCell ref="G2:M2"/>
    <mergeCell ref="I3:J3"/>
    <mergeCell ref="B2:F2"/>
    <mergeCell ref="B3:F3"/>
    <mergeCell ref="B1:F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&amp;C&amp;"Helv,Bold"OFFICIAL CUSTER COUNTY RESULTS
GENERAL ELECTION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G16" sqref="G16"/>
    </sheetView>
  </sheetViews>
  <sheetFormatPr defaultColWidth="9.140625" defaultRowHeight="12.75"/>
  <cols>
    <col min="1" max="1" width="11.421875" style="15" bestFit="1" customWidth="1"/>
    <col min="2" max="3" width="8.7109375" style="9" customWidth="1"/>
    <col min="4" max="4" width="11.8515625" style="9" bestFit="1" customWidth="1"/>
    <col min="5" max="5" width="10.57421875" style="9" bestFit="1" customWidth="1"/>
    <col min="6" max="6" width="9.8515625" style="9" bestFit="1" customWidth="1"/>
    <col min="7" max="7" width="8.8515625" style="9" bestFit="1" customWidth="1"/>
    <col min="8" max="9" width="8.7109375" style="9" customWidth="1"/>
    <col min="10" max="12" width="8.57421875" style="0" customWidth="1"/>
    <col min="13" max="13" width="10.00390625" style="9" bestFit="1" customWidth="1"/>
    <col min="14" max="16384" width="9.140625" style="9" customWidth="1"/>
  </cols>
  <sheetData>
    <row r="1" spans="1:12" ht="13.5">
      <c r="A1" s="24"/>
      <c r="B1" s="116" t="s">
        <v>27</v>
      </c>
      <c r="C1" s="116"/>
      <c r="D1" s="77" t="s">
        <v>76</v>
      </c>
      <c r="E1" s="52"/>
      <c r="F1" s="77"/>
      <c r="G1" s="44"/>
      <c r="H1" s="148" t="s">
        <v>38</v>
      </c>
      <c r="I1" s="149"/>
      <c r="J1" s="139" t="s">
        <v>101</v>
      </c>
      <c r="K1" s="140"/>
      <c r="L1" s="141"/>
    </row>
    <row r="2" spans="1:12" s="26" customFormat="1" ht="13.5">
      <c r="A2" s="25"/>
      <c r="B2" s="114" t="s">
        <v>28</v>
      </c>
      <c r="C2" s="115"/>
      <c r="D2" s="72" t="s">
        <v>29</v>
      </c>
      <c r="E2" s="45" t="s">
        <v>27</v>
      </c>
      <c r="F2" s="72" t="s">
        <v>27</v>
      </c>
      <c r="G2" s="45" t="s">
        <v>27</v>
      </c>
      <c r="H2" s="151" t="s">
        <v>80</v>
      </c>
      <c r="I2" s="152"/>
      <c r="J2" s="130" t="s">
        <v>110</v>
      </c>
      <c r="K2" s="143"/>
      <c r="L2" s="131"/>
    </row>
    <row r="3" spans="1:12" s="26" customFormat="1" ht="13.5">
      <c r="A3" s="25"/>
      <c r="B3" s="61" t="s">
        <v>51</v>
      </c>
      <c r="C3" s="78" t="s">
        <v>36</v>
      </c>
      <c r="D3" s="71" t="s">
        <v>19</v>
      </c>
      <c r="E3" s="7" t="s">
        <v>11</v>
      </c>
      <c r="F3" s="71" t="s">
        <v>30</v>
      </c>
      <c r="G3" s="7" t="s">
        <v>31</v>
      </c>
      <c r="H3" s="119" t="s">
        <v>24</v>
      </c>
      <c r="I3" s="121"/>
      <c r="J3" s="142" t="s">
        <v>111</v>
      </c>
      <c r="K3" s="143"/>
      <c r="L3" s="144"/>
    </row>
    <row r="4" spans="1:12" ht="13.5">
      <c r="A4" s="38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133" t="s">
        <v>81</v>
      </c>
      <c r="I4" s="135"/>
      <c r="J4" s="145" t="s">
        <v>112</v>
      </c>
      <c r="K4" s="146"/>
      <c r="L4" s="147"/>
    </row>
    <row r="5" spans="1:12" s="10" customFormat="1" ht="93.75" customHeight="1" thickBot="1">
      <c r="A5" s="39" t="s">
        <v>16</v>
      </c>
      <c r="B5" s="4" t="s">
        <v>73</v>
      </c>
      <c r="C5" s="4" t="s">
        <v>74</v>
      </c>
      <c r="D5" s="4" t="s">
        <v>75</v>
      </c>
      <c r="E5" s="5" t="s">
        <v>77</v>
      </c>
      <c r="F5" s="5" t="s">
        <v>78</v>
      </c>
      <c r="G5" s="4" t="s">
        <v>79</v>
      </c>
      <c r="H5" s="81" t="s">
        <v>84</v>
      </c>
      <c r="I5" s="82" t="s">
        <v>82</v>
      </c>
      <c r="J5" s="99" t="s">
        <v>83</v>
      </c>
      <c r="K5" s="99" t="s">
        <v>99</v>
      </c>
      <c r="L5" s="99" t="s">
        <v>100</v>
      </c>
    </row>
    <row r="6" spans="1:12" s="14" customFormat="1" ht="12.75" customHeight="1" thickBot="1">
      <c r="A6" s="11"/>
      <c r="B6" s="12"/>
      <c r="C6" s="12"/>
      <c r="D6" s="43"/>
      <c r="E6" s="12"/>
      <c r="F6" s="12"/>
      <c r="G6" s="12"/>
      <c r="H6" s="40"/>
      <c r="I6" s="97"/>
      <c r="J6" s="12"/>
      <c r="K6" s="40"/>
      <c r="L6" s="98"/>
    </row>
    <row r="7" spans="1:12" s="14" customFormat="1" ht="13.5">
      <c r="A7" s="1" t="s">
        <v>54</v>
      </c>
      <c r="B7" s="17">
        <v>252</v>
      </c>
      <c r="C7" s="17">
        <v>271</v>
      </c>
      <c r="D7" s="68">
        <v>279</v>
      </c>
      <c r="E7" s="17">
        <v>279</v>
      </c>
      <c r="F7" s="30">
        <v>263</v>
      </c>
      <c r="G7" s="17">
        <v>281</v>
      </c>
      <c r="H7" s="30">
        <v>113</v>
      </c>
      <c r="I7" s="18">
        <v>153</v>
      </c>
      <c r="J7" s="100">
        <v>15</v>
      </c>
      <c r="K7" s="101">
        <v>276</v>
      </c>
      <c r="L7" s="102">
        <v>13</v>
      </c>
    </row>
    <row r="8" spans="1:12" s="14" customFormat="1" ht="13.5">
      <c r="A8" s="1" t="s">
        <v>63</v>
      </c>
      <c r="B8" s="46">
        <v>132</v>
      </c>
      <c r="C8" s="46">
        <v>143</v>
      </c>
      <c r="D8" s="69">
        <v>146</v>
      </c>
      <c r="E8" s="22">
        <v>145</v>
      </c>
      <c r="F8" s="35">
        <v>148</v>
      </c>
      <c r="G8" s="22">
        <v>149</v>
      </c>
      <c r="H8" s="35">
        <v>70</v>
      </c>
      <c r="I8" s="20">
        <v>71</v>
      </c>
      <c r="J8" s="103">
        <v>8</v>
      </c>
      <c r="K8" s="104">
        <v>148</v>
      </c>
      <c r="L8" s="105">
        <v>12</v>
      </c>
    </row>
    <row r="9" spans="1:12" s="14" customFormat="1" ht="13.5">
      <c r="A9" s="1" t="s">
        <v>64</v>
      </c>
      <c r="B9" s="22">
        <v>219</v>
      </c>
      <c r="C9" s="22">
        <v>219</v>
      </c>
      <c r="D9" s="69">
        <v>230</v>
      </c>
      <c r="E9" s="22">
        <v>226</v>
      </c>
      <c r="F9" s="35">
        <v>224</v>
      </c>
      <c r="G9" s="22">
        <v>224</v>
      </c>
      <c r="H9" s="35">
        <v>109</v>
      </c>
      <c r="I9" s="20">
        <v>107</v>
      </c>
      <c r="J9" s="103">
        <v>11</v>
      </c>
      <c r="K9" s="104">
        <v>232</v>
      </c>
      <c r="L9" s="105">
        <v>12</v>
      </c>
    </row>
    <row r="10" spans="1:12" s="14" customFormat="1" ht="13.5">
      <c r="A10" s="1" t="s">
        <v>62</v>
      </c>
      <c r="B10" s="22">
        <v>66</v>
      </c>
      <c r="C10" s="22">
        <v>72</v>
      </c>
      <c r="D10" s="69">
        <v>76</v>
      </c>
      <c r="E10" s="22">
        <v>75</v>
      </c>
      <c r="F10" s="35">
        <v>76</v>
      </c>
      <c r="G10" s="22">
        <v>76</v>
      </c>
      <c r="H10" s="35">
        <v>42</v>
      </c>
      <c r="I10" s="20">
        <v>27</v>
      </c>
      <c r="J10" s="103">
        <v>5</v>
      </c>
      <c r="K10" s="104">
        <v>79</v>
      </c>
      <c r="L10" s="105">
        <v>3</v>
      </c>
    </row>
    <row r="11" spans="1:12" s="14" customFormat="1" ht="13.5">
      <c r="A11" s="1" t="s">
        <v>57</v>
      </c>
      <c r="B11" s="22">
        <v>56</v>
      </c>
      <c r="C11" s="22">
        <v>57</v>
      </c>
      <c r="D11" s="69">
        <v>64</v>
      </c>
      <c r="E11" s="22">
        <v>60</v>
      </c>
      <c r="F11" s="35">
        <v>59</v>
      </c>
      <c r="G11" s="22">
        <v>65</v>
      </c>
      <c r="H11" s="35">
        <v>23</v>
      </c>
      <c r="I11" s="20">
        <v>37</v>
      </c>
      <c r="J11" s="103">
        <v>10</v>
      </c>
      <c r="K11" s="104">
        <v>70</v>
      </c>
      <c r="L11" s="105">
        <v>16</v>
      </c>
    </row>
    <row r="12" spans="1:12" s="34" customFormat="1" ht="13.5">
      <c r="A12" s="1" t="s">
        <v>58</v>
      </c>
      <c r="B12" s="22">
        <v>63</v>
      </c>
      <c r="C12" s="22">
        <v>72</v>
      </c>
      <c r="D12" s="69">
        <v>77</v>
      </c>
      <c r="E12" s="22">
        <v>75</v>
      </c>
      <c r="F12" s="35">
        <v>69</v>
      </c>
      <c r="G12" s="22">
        <v>75</v>
      </c>
      <c r="H12" s="35">
        <v>33</v>
      </c>
      <c r="I12" s="20">
        <v>31</v>
      </c>
      <c r="J12" s="103">
        <v>2</v>
      </c>
      <c r="K12" s="104">
        <v>79</v>
      </c>
      <c r="L12" s="105">
        <v>3</v>
      </c>
    </row>
    <row r="13" spans="1:12" ht="13.5">
      <c r="A13" s="1" t="s">
        <v>59</v>
      </c>
      <c r="B13" s="22">
        <v>220</v>
      </c>
      <c r="C13" s="22">
        <v>244</v>
      </c>
      <c r="D13" s="69">
        <v>265</v>
      </c>
      <c r="E13" s="22">
        <v>256</v>
      </c>
      <c r="F13" s="35">
        <v>250</v>
      </c>
      <c r="G13" s="22">
        <v>253</v>
      </c>
      <c r="H13" s="35">
        <v>102</v>
      </c>
      <c r="I13" s="20">
        <v>140</v>
      </c>
      <c r="J13" s="103">
        <v>9</v>
      </c>
      <c r="K13" s="104">
        <v>266</v>
      </c>
      <c r="L13" s="105">
        <v>9</v>
      </c>
    </row>
    <row r="14" spans="1:12" ht="13.5">
      <c r="A14" s="1" t="s">
        <v>60</v>
      </c>
      <c r="B14" s="46">
        <v>137</v>
      </c>
      <c r="C14" s="46">
        <v>151</v>
      </c>
      <c r="D14" s="69">
        <v>165</v>
      </c>
      <c r="E14" s="22">
        <v>155</v>
      </c>
      <c r="F14" s="35">
        <v>154</v>
      </c>
      <c r="G14" s="22">
        <v>163</v>
      </c>
      <c r="H14" s="35">
        <v>67</v>
      </c>
      <c r="I14" s="60">
        <v>87</v>
      </c>
      <c r="J14" s="103">
        <v>9</v>
      </c>
      <c r="K14" s="104">
        <v>163</v>
      </c>
      <c r="L14" s="105">
        <v>3</v>
      </c>
    </row>
    <row r="15" spans="1:12" ht="13.5">
      <c r="A15" s="1" t="s">
        <v>61</v>
      </c>
      <c r="B15" s="58">
        <v>36</v>
      </c>
      <c r="C15" s="58">
        <v>41</v>
      </c>
      <c r="D15" s="69">
        <v>36</v>
      </c>
      <c r="E15" s="22">
        <v>32</v>
      </c>
      <c r="F15" s="35">
        <v>37</v>
      </c>
      <c r="G15" s="22">
        <v>39</v>
      </c>
      <c r="H15" s="35">
        <v>14</v>
      </c>
      <c r="I15" s="60">
        <v>8</v>
      </c>
      <c r="J15" s="103">
        <v>3</v>
      </c>
      <c r="K15" s="104">
        <v>39</v>
      </c>
      <c r="L15" s="105">
        <v>1</v>
      </c>
    </row>
    <row r="16" spans="1:12" ht="13.5">
      <c r="A16" s="1" t="s">
        <v>53</v>
      </c>
      <c r="B16" s="47">
        <v>237</v>
      </c>
      <c r="C16" s="47">
        <v>261</v>
      </c>
      <c r="D16" s="70">
        <v>282</v>
      </c>
      <c r="E16" s="49">
        <v>270</v>
      </c>
      <c r="F16" s="56">
        <v>274</v>
      </c>
      <c r="G16" s="22">
        <v>271</v>
      </c>
      <c r="H16" s="56">
        <v>113</v>
      </c>
      <c r="I16" s="57">
        <v>141</v>
      </c>
      <c r="J16" s="106">
        <v>46</v>
      </c>
      <c r="K16" s="107">
        <v>261</v>
      </c>
      <c r="L16" s="108">
        <v>11</v>
      </c>
    </row>
    <row r="17" spans="1:12" ht="13.5">
      <c r="A17" s="8" t="s">
        <v>0</v>
      </c>
      <c r="B17" s="16">
        <f aca="true" t="shared" si="0" ref="B17:I17">SUM(B7:B16)</f>
        <v>1418</v>
      </c>
      <c r="C17" s="16">
        <f t="shared" si="0"/>
        <v>1531</v>
      </c>
      <c r="D17" s="16">
        <f t="shared" si="0"/>
        <v>1620</v>
      </c>
      <c r="E17" s="16">
        <f t="shared" si="0"/>
        <v>1573</v>
      </c>
      <c r="F17" s="16">
        <f t="shared" si="0"/>
        <v>1554</v>
      </c>
      <c r="G17" s="16">
        <f t="shared" si="0"/>
        <v>1596</v>
      </c>
      <c r="H17" s="16">
        <f t="shared" si="0"/>
        <v>686</v>
      </c>
      <c r="I17" s="16">
        <f t="shared" si="0"/>
        <v>802</v>
      </c>
      <c r="J17" s="16">
        <f>SUM(J6:J16)</f>
        <v>118</v>
      </c>
      <c r="K17" s="16">
        <f>SUM(K6:K16)</f>
        <v>1613</v>
      </c>
      <c r="L17" s="16">
        <f>SUM(L6:L16)</f>
        <v>83</v>
      </c>
    </row>
    <row r="18" spans="10:12" ht="13.5">
      <c r="J18" s="66"/>
      <c r="K18" s="66"/>
      <c r="L18" s="66"/>
    </row>
    <row r="19" spans="4:7" ht="13.5">
      <c r="D19" s="54"/>
      <c r="E19" s="117"/>
      <c r="F19" s="117"/>
      <c r="G19" s="54"/>
    </row>
    <row r="20" spans="4:7" ht="13.5">
      <c r="D20" s="62"/>
      <c r="E20" s="150"/>
      <c r="F20" s="150"/>
      <c r="G20" s="63"/>
    </row>
    <row r="21" spans="4:7" ht="13.5">
      <c r="D21" s="62"/>
      <c r="E21" s="150"/>
      <c r="F21" s="150"/>
      <c r="G21" s="63"/>
    </row>
    <row r="22" spans="4:7" ht="13.5">
      <c r="D22" s="62"/>
      <c r="E22" s="150"/>
      <c r="F22" s="150"/>
      <c r="G22" s="63"/>
    </row>
    <row r="23" spans="4:7" ht="13.5">
      <c r="D23" s="62"/>
      <c r="E23" s="150"/>
      <c r="F23" s="150"/>
      <c r="G23" s="63"/>
    </row>
    <row r="24" spans="4:7" ht="13.5">
      <c r="D24" s="62"/>
      <c r="E24" s="150"/>
      <c r="F24" s="150"/>
      <c r="G24" s="63"/>
    </row>
    <row r="25" spans="4:7" ht="13.5">
      <c r="D25" s="62"/>
      <c r="E25" s="150"/>
      <c r="F25" s="150"/>
      <c r="G25" s="63"/>
    </row>
    <row r="26" spans="4:7" ht="13.5">
      <c r="D26" s="62"/>
      <c r="E26" s="150"/>
      <c r="F26" s="150"/>
      <c r="G26" s="63"/>
    </row>
    <row r="27" spans="4:7" ht="13.5">
      <c r="D27" s="62"/>
      <c r="E27" s="150"/>
      <c r="F27" s="150"/>
      <c r="G27" s="63"/>
    </row>
    <row r="28" spans="4:7" ht="13.5">
      <c r="D28" s="62"/>
      <c r="E28" s="150"/>
      <c r="F28" s="150"/>
      <c r="G28" s="63"/>
    </row>
    <row r="29" spans="4:7" ht="13.5">
      <c r="D29" s="62"/>
      <c r="E29" s="150"/>
      <c r="F29" s="150"/>
      <c r="G29" s="63"/>
    </row>
  </sheetData>
  <sheetProtection selectLockedCells="1"/>
  <mergeCells count="21">
    <mergeCell ref="E28:F28"/>
    <mergeCell ref="E29:F29"/>
    <mergeCell ref="E22:F22"/>
    <mergeCell ref="E23:F23"/>
    <mergeCell ref="E24:F24"/>
    <mergeCell ref="E26:F26"/>
    <mergeCell ref="B1:C1"/>
    <mergeCell ref="B2:C2"/>
    <mergeCell ref="E25:F25"/>
    <mergeCell ref="H2:I2"/>
    <mergeCell ref="H3:I3"/>
    <mergeCell ref="H4:I4"/>
    <mergeCell ref="J1:L1"/>
    <mergeCell ref="J3:L3"/>
    <mergeCell ref="J4:L4"/>
    <mergeCell ref="J2:L2"/>
    <mergeCell ref="H1:I1"/>
    <mergeCell ref="E27:F27"/>
    <mergeCell ref="E19:F19"/>
    <mergeCell ref="E20:F20"/>
    <mergeCell ref="E21:F2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&amp;C&amp;"Helv,Bold"OFFICIAL CUSTER COUNTY RESULTS
GENERAL ELECTION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2014-11-06T21:59:43Z</cp:lastPrinted>
  <dcterms:created xsi:type="dcterms:W3CDTF">1998-04-10T16:02:13Z</dcterms:created>
  <dcterms:modified xsi:type="dcterms:W3CDTF">2014-11-17T20:53:44Z</dcterms:modified>
  <cp:category/>
  <cp:version/>
  <cp:contentType/>
  <cp:contentStatus/>
</cp:coreProperties>
</file>