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10455" tabRatio="599" activeTab="0"/>
  </bookViews>
  <sheets>
    <sheet name="US Rep" sheetId="1" r:id="rId1"/>
    <sheet name="Gov &amp; Lt Gov" sheetId="2" r:id="rId2"/>
    <sheet name="Sec St - Sup Int" sheetId="3" r:id="rId3"/>
    <sheet name="Prop 1,2 &amp; Voting Stats" sheetId="4" r:id="rId4"/>
    <sheet name="Leg &amp; County " sheetId="5" r:id="rId5"/>
  </sheets>
  <definedNames>
    <definedName name="_xlnm.Print_Titles" localSheetId="1">'Gov &amp; Lt Gov'!$A:$A</definedName>
    <definedName name="_xlnm.Print_Titles" localSheetId="4">'Leg &amp; County '!$1:$6</definedName>
    <definedName name="_xlnm.Print_Titles" localSheetId="3">'Prop 1,2 &amp; Voting Stats'!$A:$A</definedName>
    <definedName name="_xlnm.Print_Titles" localSheetId="2">'Sec St - Sup Int'!$A:$A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<sst xmlns="http://schemas.openxmlformats.org/spreadsheetml/2006/main" count="201" uniqueCount="98">
  <si>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</si>
  <si>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</si>
  <si>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</si>
  <si>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</si>
  <si>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</si>
  <si>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</si>
  <si>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</si>
  <si>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</si>
  <si>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</si>
  <si>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</si>
  <si>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</si>
  <si>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</si>
  <si>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</si>
  <si>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</si>
  <si>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</si>
  <si>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</si>
  <si>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</si>
  <si>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</si>
  <si>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</si>
  <si>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</si>
  <si>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</si>
  <si>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</si>
  <si>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</si>
  <si>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</si>
  <si>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</si>
  <si>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</si>
  <si>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</si>
  <si>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</si>
  <si>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</si>
  <si>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</si>
  <si>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</si>
  <si>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</si>
  <si>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</si>
  <si>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</si>
  <si>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</si>
  <si>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</si>
  <si>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</si>
  <si>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</si>
  <si>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</si>
  <si>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</si>
  <si>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</si>
  <si>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</si>
  <si>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</si>
  <si>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</si>
  <si>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</si>
  <si>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</si>
  <si>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</si>
  <si>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</si>
  <si>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</si>
  <si>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</si>
  <si>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</si>
  <si>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</si>
  <si>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</si>
  <si>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</si>
  <si>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</si>
  <si>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</si>
  <si>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LEGISLATIVE DIST 7</t>
  </si>
  <si>
    <t>Paul E. Shepherd</t>
  </si>
  <si>
    <t>Don Ebert</t>
  </si>
  <si>
    <t>Carrie Bird</t>
  </si>
  <si>
    <t>Dawn Erlewine</t>
  </si>
  <si>
    <t>Susan Spencer</t>
  </si>
  <si>
    <t>Rick Winkel</t>
  </si>
  <si>
    <t>Cristina McNeil</t>
  </si>
  <si>
    <t>Russ Fulcher</t>
  </si>
  <si>
    <t>Paulette Jordan</t>
  </si>
  <si>
    <t>Kristin Collum</t>
  </si>
  <si>
    <t>Janice McGeachin</t>
  </si>
  <si>
    <t>Jill Humble</t>
  </si>
  <si>
    <t>Lawerence E Denney</t>
  </si>
  <si>
    <t>Julie A Ellsworth</t>
  </si>
  <si>
    <t>Cindy Wilson</t>
  </si>
  <si>
    <t>Carl G Crabtree</t>
  </si>
  <si>
    <t>Priscilla Giddings</t>
  </si>
  <si>
    <t>Mike Ryan</t>
  </si>
  <si>
    <t>DIST 3</t>
  </si>
  <si>
    <t>Rick Miller</t>
  </si>
  <si>
    <t>Absentee</t>
  </si>
  <si>
    <t>IND</t>
  </si>
  <si>
    <t>Gordon Counsil</t>
  </si>
  <si>
    <t>Paul Farmer</t>
  </si>
  <si>
    <t>Natalie M. Fleming</t>
  </si>
  <si>
    <t>W. Scott Howard</t>
  </si>
  <si>
    <t>LIB</t>
  </si>
  <si>
    <t>CON</t>
  </si>
  <si>
    <t>Pro-Life</t>
  </si>
  <si>
    <t>W/I</t>
  </si>
  <si>
    <t>Michael J Rath</t>
  </si>
  <si>
    <t>Walter L. Bayes</t>
  </si>
  <si>
    <t>Bev "Angel" Boeck</t>
  </si>
  <si>
    <t>PROP ONE</t>
  </si>
  <si>
    <t>PROP TWO</t>
  </si>
  <si>
    <t>Yes</t>
  </si>
  <si>
    <t>No</t>
  </si>
  <si>
    <t>CLEARWATER</t>
  </si>
  <si>
    <t>SOIL &amp; WATER</t>
  </si>
  <si>
    <t>Joyce Simonsen</t>
  </si>
  <si>
    <t xml:space="preserve"> SUPERVISORS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</si>
</sst>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3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8" fillId="0" borderId="40" xfId="0" applyNumberFormat="1" applyFont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8" fillId="0" borderId="38" xfId="0" applyNumberFormat="1" applyFont="1" applyFill="1" applyBorder="1" applyAlignment="1" applyProtection="1">
      <alignment horizontal="left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3" fontId="6" fillId="34" borderId="31" xfId="0" applyNumberFormat="1" applyFont="1" applyFill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center" vertical="center" textRotation="90" wrapText="1"/>
      <protection/>
    </xf>
    <xf numFmtId="3" fontId="7" fillId="33" borderId="49" xfId="0" applyNumberFormat="1" applyFont="1" applyFill="1" applyBorder="1" applyAlignment="1" applyProtection="1">
      <alignment horizontal="left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1" fontId="6" fillId="0" borderId="2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3" fontId="8" fillId="0" borderId="48" xfId="0" applyNumberFormat="1" applyFont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8" fillId="0" borderId="56" xfId="0" applyNumberFormat="1" applyFont="1" applyFill="1" applyBorder="1" applyAlignment="1" applyProtection="1">
      <alignment horizontal="left"/>
      <protection/>
    </xf>
    <xf numFmtId="3" fontId="8" fillId="0" borderId="38" xfId="0" applyNumberFormat="1" applyFont="1" applyFill="1" applyBorder="1" applyAlignment="1" applyProtection="1">
      <alignment horizontal="center"/>
      <protection/>
    </xf>
    <xf numFmtId="3" fontId="7" fillId="33" borderId="49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2.421875" style="14" bestFit="1" customWidth="1"/>
    <col min="2" max="9" width="8.7109375" style="30" customWidth="1"/>
    <col min="10" max="16384" width="9.140625" style="8" customWidth="1"/>
  </cols>
  <sheetData>
    <row r="1" spans="1:9" ht="12.75">
      <c r="A1" s="107"/>
      <c r="B1" s="100" t="s">
        <v>35</v>
      </c>
      <c r="C1" s="100"/>
      <c r="D1" s="100"/>
      <c r="E1" s="100"/>
      <c r="F1" s="100"/>
      <c r="G1" s="100"/>
      <c r="H1" s="100"/>
      <c r="I1" s="100"/>
    </row>
    <row r="2" spans="1:9" s="22" customFormat="1" ht="12.75">
      <c r="A2" s="108"/>
      <c r="B2" s="101" t="s">
        <v>36</v>
      </c>
      <c r="C2" s="102"/>
      <c r="D2" s="102"/>
      <c r="E2" s="102"/>
      <c r="F2" s="102"/>
      <c r="G2" s="102"/>
      <c r="H2" s="102"/>
      <c r="I2" s="103"/>
    </row>
    <row r="3" spans="1:9" s="22" customFormat="1" ht="12.75">
      <c r="A3" s="108"/>
      <c r="B3" s="104" t="s">
        <v>34</v>
      </c>
      <c r="C3" s="105"/>
      <c r="D3" s="105"/>
      <c r="E3" s="105"/>
      <c r="F3" s="105"/>
      <c r="G3" s="105"/>
      <c r="H3" s="105"/>
      <c r="I3" s="106"/>
    </row>
    <row r="4" spans="1:9" ht="13.5" customHeight="1">
      <c r="A4" s="109"/>
      <c r="B4" s="2" t="s">
        <v>78</v>
      </c>
      <c r="C4" s="2" t="s">
        <v>78</v>
      </c>
      <c r="D4" s="2" t="s">
        <v>78</v>
      </c>
      <c r="E4" s="2" t="s">
        <v>4</v>
      </c>
      <c r="F4" s="2" t="s">
        <v>83</v>
      </c>
      <c r="G4" s="2" t="s">
        <v>3</v>
      </c>
      <c r="H4" s="2" t="s">
        <v>84</v>
      </c>
      <c r="I4" s="2" t="s">
        <v>86</v>
      </c>
    </row>
    <row r="5" spans="1:9" s="9" customFormat="1" ht="87.75" customHeight="1" thickBot="1">
      <c r="A5" s="23" t="s">
        <v>16</v>
      </c>
      <c r="B5" s="6" t="s">
        <v>79</v>
      </c>
      <c r="C5" s="6" t="s">
        <v>80</v>
      </c>
      <c r="D5" s="6" t="s">
        <v>81</v>
      </c>
      <c r="E5" s="6" t="s">
        <v>64</v>
      </c>
      <c r="F5" s="6" t="s">
        <v>82</v>
      </c>
      <c r="G5" s="6" t="s">
        <v>63</v>
      </c>
      <c r="H5" s="6" t="s">
        <v>85</v>
      </c>
      <c r="I5" s="6" t="s">
        <v>87</v>
      </c>
    </row>
    <row r="6" spans="1:9" s="13" customFormat="1" ht="13.5" thickBot="1">
      <c r="A6" s="69"/>
      <c r="B6" s="11"/>
      <c r="C6" s="11"/>
      <c r="D6" s="11"/>
      <c r="E6" s="11"/>
      <c r="F6" s="11"/>
      <c r="G6" s="11"/>
      <c r="H6" s="11"/>
      <c r="I6" s="12"/>
    </row>
    <row r="7" spans="1:9" s="13" customFormat="1" ht="12.75">
      <c r="A7" s="1" t="s">
        <v>42</v>
      </c>
      <c r="B7" s="24">
        <v>0</v>
      </c>
      <c r="C7" s="25">
        <v>10</v>
      </c>
      <c r="D7" s="25">
        <v>9</v>
      </c>
      <c r="E7" s="34">
        <v>182</v>
      </c>
      <c r="F7" s="25">
        <v>7</v>
      </c>
      <c r="G7" s="25">
        <v>73</v>
      </c>
      <c r="H7" s="25">
        <v>4</v>
      </c>
      <c r="I7" s="17">
        <v>0</v>
      </c>
    </row>
    <row r="8" spans="1:9" s="13" customFormat="1" ht="12.75">
      <c r="A8" s="1" t="s">
        <v>43</v>
      </c>
      <c r="B8" s="26">
        <v>1</v>
      </c>
      <c r="C8" s="27">
        <v>4</v>
      </c>
      <c r="D8" s="27">
        <v>4</v>
      </c>
      <c r="E8" s="35">
        <v>235</v>
      </c>
      <c r="F8" s="27">
        <v>4</v>
      </c>
      <c r="G8" s="27">
        <v>61</v>
      </c>
      <c r="H8" s="27">
        <v>1</v>
      </c>
      <c r="I8" s="21">
        <v>0</v>
      </c>
    </row>
    <row r="9" spans="1:9" s="13" customFormat="1" ht="12.75">
      <c r="A9" s="1" t="s">
        <v>44</v>
      </c>
      <c r="B9" s="26">
        <v>4</v>
      </c>
      <c r="C9" s="27">
        <v>8</v>
      </c>
      <c r="D9" s="27">
        <v>5</v>
      </c>
      <c r="E9" s="35">
        <v>255</v>
      </c>
      <c r="F9" s="27">
        <v>4</v>
      </c>
      <c r="G9" s="27">
        <v>86</v>
      </c>
      <c r="H9" s="27">
        <v>1</v>
      </c>
      <c r="I9" s="21">
        <v>0</v>
      </c>
    </row>
    <row r="10" spans="1:9" s="13" customFormat="1" ht="12.75">
      <c r="A10" s="1" t="s">
        <v>45</v>
      </c>
      <c r="B10" s="26">
        <v>0</v>
      </c>
      <c r="C10" s="27">
        <v>4</v>
      </c>
      <c r="D10" s="27">
        <v>7</v>
      </c>
      <c r="E10" s="35">
        <v>175</v>
      </c>
      <c r="F10" s="27">
        <v>1</v>
      </c>
      <c r="G10" s="27">
        <v>52</v>
      </c>
      <c r="H10" s="27">
        <v>2</v>
      </c>
      <c r="I10" s="21">
        <v>0</v>
      </c>
    </row>
    <row r="11" spans="1:9" s="13" customFormat="1" ht="12.75">
      <c r="A11" s="1" t="s">
        <v>46</v>
      </c>
      <c r="B11" s="26">
        <v>0</v>
      </c>
      <c r="C11" s="27">
        <v>3</v>
      </c>
      <c r="D11" s="27">
        <v>14</v>
      </c>
      <c r="E11" s="35">
        <v>197</v>
      </c>
      <c r="F11" s="27">
        <v>4</v>
      </c>
      <c r="G11" s="27">
        <v>97</v>
      </c>
      <c r="H11" s="27">
        <v>2</v>
      </c>
      <c r="I11" s="21">
        <v>0</v>
      </c>
    </row>
    <row r="12" spans="1:9" s="13" customFormat="1" ht="12.75">
      <c r="A12" s="1" t="s">
        <v>47</v>
      </c>
      <c r="B12" s="26">
        <v>0</v>
      </c>
      <c r="C12" s="27">
        <v>0</v>
      </c>
      <c r="D12" s="27">
        <v>1</v>
      </c>
      <c r="E12" s="35">
        <v>52</v>
      </c>
      <c r="F12" s="27">
        <v>0</v>
      </c>
      <c r="G12" s="27">
        <v>6</v>
      </c>
      <c r="H12" s="27">
        <v>0</v>
      </c>
      <c r="I12" s="21">
        <v>0</v>
      </c>
    </row>
    <row r="13" spans="1:9" s="13" customFormat="1" ht="12.75">
      <c r="A13" s="1" t="s">
        <v>48</v>
      </c>
      <c r="B13" s="26">
        <v>0</v>
      </c>
      <c r="C13" s="27">
        <v>2</v>
      </c>
      <c r="D13" s="27">
        <v>0</v>
      </c>
      <c r="E13" s="35">
        <v>22</v>
      </c>
      <c r="F13" s="27">
        <v>0</v>
      </c>
      <c r="G13" s="27">
        <v>9</v>
      </c>
      <c r="H13" s="27">
        <v>0</v>
      </c>
      <c r="I13" s="21">
        <v>0</v>
      </c>
    </row>
    <row r="14" spans="1:9" s="13" customFormat="1" ht="12.75">
      <c r="A14" s="1" t="s">
        <v>49</v>
      </c>
      <c r="B14" s="26">
        <v>0</v>
      </c>
      <c r="C14" s="27">
        <v>0</v>
      </c>
      <c r="D14" s="27">
        <v>3</v>
      </c>
      <c r="E14" s="35">
        <v>101</v>
      </c>
      <c r="F14" s="27">
        <v>1</v>
      </c>
      <c r="G14" s="27">
        <v>19</v>
      </c>
      <c r="H14" s="27">
        <v>1</v>
      </c>
      <c r="I14" s="21">
        <v>0</v>
      </c>
    </row>
    <row r="15" spans="1:9" s="13" customFormat="1" ht="12.75">
      <c r="A15" s="1" t="s">
        <v>50</v>
      </c>
      <c r="B15" s="26">
        <v>1</v>
      </c>
      <c r="C15" s="27">
        <v>5</v>
      </c>
      <c r="D15" s="27">
        <v>3</v>
      </c>
      <c r="E15" s="35">
        <v>272</v>
      </c>
      <c r="F15" s="27">
        <v>2</v>
      </c>
      <c r="G15" s="27">
        <v>43</v>
      </c>
      <c r="H15" s="27">
        <v>2</v>
      </c>
      <c r="I15" s="21">
        <v>0</v>
      </c>
    </row>
    <row r="16" spans="1:9" s="28" customFormat="1" ht="12.75">
      <c r="A16" s="1" t="s">
        <v>51</v>
      </c>
      <c r="B16" s="26">
        <v>0</v>
      </c>
      <c r="C16" s="27">
        <v>0</v>
      </c>
      <c r="D16" s="27">
        <v>0</v>
      </c>
      <c r="E16" s="35">
        <v>18</v>
      </c>
      <c r="F16" s="27">
        <v>0</v>
      </c>
      <c r="G16" s="27">
        <v>4</v>
      </c>
      <c r="H16" s="27">
        <v>0</v>
      </c>
      <c r="I16" s="21">
        <v>0</v>
      </c>
    </row>
    <row r="17" spans="1:9" s="28" customFormat="1" ht="12.75">
      <c r="A17" s="1" t="s">
        <v>52</v>
      </c>
      <c r="B17" s="26">
        <v>0</v>
      </c>
      <c r="C17" s="27">
        <v>4</v>
      </c>
      <c r="D17" s="27">
        <v>8</v>
      </c>
      <c r="E17" s="35">
        <v>117</v>
      </c>
      <c r="F17" s="27">
        <v>5</v>
      </c>
      <c r="G17" s="27">
        <v>41</v>
      </c>
      <c r="H17" s="27">
        <v>2</v>
      </c>
      <c r="I17" s="21">
        <v>0</v>
      </c>
    </row>
    <row r="18" spans="1:9" s="28" customFormat="1" ht="12.75">
      <c r="A18" s="1" t="s">
        <v>53</v>
      </c>
      <c r="B18" s="26">
        <v>3</v>
      </c>
      <c r="C18" s="27">
        <v>3</v>
      </c>
      <c r="D18" s="27">
        <v>5</v>
      </c>
      <c r="E18" s="35">
        <v>135</v>
      </c>
      <c r="F18" s="27">
        <v>5</v>
      </c>
      <c r="G18" s="27">
        <v>35</v>
      </c>
      <c r="H18" s="27">
        <v>4</v>
      </c>
      <c r="I18" s="21">
        <v>0</v>
      </c>
    </row>
    <row r="19" spans="1:9" s="28" customFormat="1" ht="12.75">
      <c r="A19" s="1" t="s">
        <v>54</v>
      </c>
      <c r="B19" s="26">
        <v>0</v>
      </c>
      <c r="C19" s="27">
        <v>2</v>
      </c>
      <c r="D19" s="27">
        <v>2</v>
      </c>
      <c r="E19" s="35">
        <v>62</v>
      </c>
      <c r="F19" s="27">
        <v>0</v>
      </c>
      <c r="G19" s="27">
        <v>28</v>
      </c>
      <c r="H19" s="27">
        <v>1</v>
      </c>
      <c r="I19" s="21">
        <v>0</v>
      </c>
    </row>
    <row r="20" spans="1:9" s="28" customFormat="1" ht="12.75">
      <c r="A20" s="1" t="s">
        <v>55</v>
      </c>
      <c r="B20" s="26">
        <v>0</v>
      </c>
      <c r="C20" s="27">
        <v>0</v>
      </c>
      <c r="D20" s="27">
        <v>1</v>
      </c>
      <c r="E20" s="35">
        <v>72</v>
      </c>
      <c r="F20" s="27">
        <v>1</v>
      </c>
      <c r="G20" s="27">
        <v>11</v>
      </c>
      <c r="H20" s="27">
        <v>0</v>
      </c>
      <c r="I20" s="21">
        <v>0</v>
      </c>
    </row>
    <row r="21" spans="1:9" s="28" customFormat="1" ht="12.75">
      <c r="A21" s="1" t="s">
        <v>77</v>
      </c>
      <c r="B21" s="26">
        <v>1</v>
      </c>
      <c r="C21" s="27">
        <v>1</v>
      </c>
      <c r="D21" s="47">
        <v>5</v>
      </c>
      <c r="E21" s="35">
        <v>293</v>
      </c>
      <c r="F21" s="27">
        <v>9</v>
      </c>
      <c r="G21" s="27">
        <v>145</v>
      </c>
      <c r="H21" s="27">
        <v>4</v>
      </c>
      <c r="I21" s="21">
        <v>0</v>
      </c>
    </row>
    <row r="22" spans="1:9" ht="12.75">
      <c r="A22" s="7" t="s">
        <v>0</v>
      </c>
      <c r="B22" s="15">
        <f aca="true" t="shared" si="0" ref="B22:G22">SUM(B7:B21)</f>
        <v>10</v>
      </c>
      <c r="C22" s="42">
        <f t="shared" si="0"/>
        <v>46</v>
      </c>
      <c r="D22" s="42">
        <f t="shared" si="0"/>
        <v>67</v>
      </c>
      <c r="E22" s="42">
        <f t="shared" si="0"/>
        <v>2188</v>
      </c>
      <c r="F22" s="15">
        <f t="shared" si="0"/>
        <v>43</v>
      </c>
      <c r="G22" s="15">
        <f t="shared" si="0"/>
        <v>710</v>
      </c>
      <c r="H22" s="15">
        <f>SUM(H7:H21)</f>
        <v>24</v>
      </c>
      <c r="I22" s="15">
        <f>SUM(I7:I21)</f>
        <v>0</v>
      </c>
    </row>
    <row r="23" spans="1:9" ht="12.75">
      <c r="A23" s="29"/>
      <c r="B23" s="41"/>
      <c r="C23" s="41"/>
      <c r="D23" s="41"/>
      <c r="E23" s="41"/>
      <c r="F23" s="41"/>
      <c r="G23" s="41"/>
      <c r="H23" s="41"/>
      <c r="I23" s="41"/>
    </row>
  </sheetData>
  <sheetProtection selectLockedCells="1"/>
  <mergeCells count="4">
    <mergeCell ref="B1:I1"/>
    <mergeCell ref="B2:I2"/>
    <mergeCell ref="B3:I3"/>
    <mergeCell ref="A1:A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NOVEMBER 6, 2018&amp;RUNOFFICIAL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2.421875" style="14" bestFit="1" customWidth="1"/>
    <col min="2" max="6" width="8.7109375" style="8" customWidth="1"/>
    <col min="7" max="16384" width="9.140625" style="8" customWidth="1"/>
  </cols>
  <sheetData>
    <row r="1" spans="1:8" ht="12.75">
      <c r="A1" s="107"/>
      <c r="B1" s="110"/>
      <c r="C1" s="111"/>
      <c r="D1" s="111"/>
      <c r="E1" s="111"/>
      <c r="F1" s="112"/>
      <c r="G1" s="110"/>
      <c r="H1" s="112"/>
    </row>
    <row r="2" spans="1:8" s="22" customFormat="1" ht="12.75">
      <c r="A2" s="108"/>
      <c r="B2" s="101" t="s">
        <v>2</v>
      </c>
      <c r="C2" s="102"/>
      <c r="D2" s="102"/>
      <c r="E2" s="102"/>
      <c r="F2" s="103"/>
      <c r="G2" s="101" t="s">
        <v>1</v>
      </c>
      <c r="H2" s="103"/>
    </row>
    <row r="3" spans="1:8" s="22" customFormat="1" ht="12.75">
      <c r="A3" s="108"/>
      <c r="B3" s="113"/>
      <c r="C3" s="114"/>
      <c r="D3" s="114"/>
      <c r="E3" s="114"/>
      <c r="F3" s="115"/>
      <c r="G3" s="104" t="s">
        <v>2</v>
      </c>
      <c r="H3" s="106"/>
    </row>
    <row r="4" spans="1:8" ht="13.5" customHeight="1">
      <c r="A4" s="109"/>
      <c r="B4" s="2" t="s">
        <v>84</v>
      </c>
      <c r="C4" s="2" t="s">
        <v>83</v>
      </c>
      <c r="D4" s="2" t="s">
        <v>3</v>
      </c>
      <c r="E4" s="2" t="s">
        <v>4</v>
      </c>
      <c r="F4" s="2" t="s">
        <v>86</v>
      </c>
      <c r="G4" s="2" t="s">
        <v>3</v>
      </c>
      <c r="H4" s="2" t="s">
        <v>4</v>
      </c>
    </row>
    <row r="5" spans="1:8" s="9" customFormat="1" ht="87.75" customHeight="1" thickBot="1">
      <c r="A5" s="23" t="s">
        <v>16</v>
      </c>
      <c r="B5" s="71" t="s">
        <v>88</v>
      </c>
      <c r="C5" s="71" t="s">
        <v>89</v>
      </c>
      <c r="D5" s="71" t="s">
        <v>65</v>
      </c>
      <c r="E5" s="71" t="s">
        <v>32</v>
      </c>
      <c r="F5" s="71" t="s">
        <v>37</v>
      </c>
      <c r="G5" s="6" t="s">
        <v>66</v>
      </c>
      <c r="H5" s="6" t="s">
        <v>67</v>
      </c>
    </row>
    <row r="6" spans="1:8" s="13" customFormat="1" ht="13.5" thickBot="1">
      <c r="A6" s="10"/>
      <c r="B6" s="10"/>
      <c r="C6" s="69"/>
      <c r="D6" s="69"/>
      <c r="E6" s="69"/>
      <c r="F6" s="70"/>
      <c r="G6" s="72"/>
      <c r="H6" s="70"/>
    </row>
    <row r="7" spans="1:8" s="13" customFormat="1" ht="12.75">
      <c r="A7" s="1" t="s">
        <v>42</v>
      </c>
      <c r="B7" s="24">
        <v>4</v>
      </c>
      <c r="C7" s="25">
        <v>5</v>
      </c>
      <c r="D7" s="25">
        <v>85</v>
      </c>
      <c r="E7" s="25">
        <v>195</v>
      </c>
      <c r="F7" s="17">
        <v>0</v>
      </c>
      <c r="G7" s="75">
        <v>87</v>
      </c>
      <c r="H7" s="76">
        <v>197</v>
      </c>
    </row>
    <row r="8" spans="1:8" s="13" customFormat="1" ht="12.75">
      <c r="A8" s="1" t="s">
        <v>43</v>
      </c>
      <c r="B8" s="73">
        <v>3</v>
      </c>
      <c r="C8" s="53">
        <v>4</v>
      </c>
      <c r="D8" s="53">
        <v>82</v>
      </c>
      <c r="E8" s="53">
        <v>229</v>
      </c>
      <c r="F8" s="19">
        <v>0</v>
      </c>
      <c r="G8" s="77">
        <v>81</v>
      </c>
      <c r="H8" s="78">
        <v>230</v>
      </c>
    </row>
    <row r="9" spans="1:8" s="13" customFormat="1" ht="12.75">
      <c r="A9" s="1" t="s">
        <v>44</v>
      </c>
      <c r="B9" s="73">
        <v>6</v>
      </c>
      <c r="C9" s="53">
        <v>3</v>
      </c>
      <c r="D9" s="53">
        <v>98</v>
      </c>
      <c r="E9" s="53">
        <v>274</v>
      </c>
      <c r="F9" s="19">
        <v>0</v>
      </c>
      <c r="G9" s="77">
        <v>103</v>
      </c>
      <c r="H9" s="78">
        <v>268</v>
      </c>
    </row>
    <row r="10" spans="1:8" s="13" customFormat="1" ht="12.75">
      <c r="A10" s="1" t="s">
        <v>45</v>
      </c>
      <c r="B10" s="73">
        <v>0</v>
      </c>
      <c r="C10" s="53">
        <v>2</v>
      </c>
      <c r="D10" s="53">
        <v>62</v>
      </c>
      <c r="E10" s="53">
        <v>179</v>
      </c>
      <c r="F10" s="19">
        <v>0</v>
      </c>
      <c r="G10" s="77">
        <v>60</v>
      </c>
      <c r="H10" s="78">
        <v>181</v>
      </c>
    </row>
    <row r="11" spans="1:8" s="13" customFormat="1" ht="12.75">
      <c r="A11" s="1" t="s">
        <v>46</v>
      </c>
      <c r="B11" s="73">
        <v>2</v>
      </c>
      <c r="C11" s="53">
        <v>3</v>
      </c>
      <c r="D11" s="53">
        <v>104</v>
      </c>
      <c r="E11" s="53">
        <v>210</v>
      </c>
      <c r="F11" s="19">
        <v>0</v>
      </c>
      <c r="G11" s="77">
        <v>110</v>
      </c>
      <c r="H11" s="78">
        <v>206</v>
      </c>
    </row>
    <row r="12" spans="1:8" s="13" customFormat="1" ht="12.75">
      <c r="A12" s="1" t="s">
        <v>47</v>
      </c>
      <c r="B12" s="73">
        <v>0</v>
      </c>
      <c r="C12" s="53">
        <v>0</v>
      </c>
      <c r="D12" s="53">
        <v>5</v>
      </c>
      <c r="E12" s="53">
        <v>57</v>
      </c>
      <c r="F12" s="19">
        <v>0</v>
      </c>
      <c r="G12" s="77">
        <v>8</v>
      </c>
      <c r="H12" s="78">
        <v>51</v>
      </c>
    </row>
    <row r="13" spans="1:8" s="13" customFormat="1" ht="12.75">
      <c r="A13" s="1" t="s">
        <v>48</v>
      </c>
      <c r="B13" s="73">
        <v>0</v>
      </c>
      <c r="C13" s="53">
        <v>1</v>
      </c>
      <c r="D13" s="53">
        <v>11</v>
      </c>
      <c r="E13" s="53">
        <v>23</v>
      </c>
      <c r="F13" s="19">
        <v>0</v>
      </c>
      <c r="G13" s="77">
        <v>11</v>
      </c>
      <c r="H13" s="78">
        <v>22</v>
      </c>
    </row>
    <row r="14" spans="1:8" s="13" customFormat="1" ht="12.75">
      <c r="A14" s="1" t="s">
        <v>49</v>
      </c>
      <c r="B14" s="73">
        <v>2</v>
      </c>
      <c r="C14" s="53">
        <v>1</v>
      </c>
      <c r="D14" s="53">
        <v>14</v>
      </c>
      <c r="E14" s="53">
        <v>109</v>
      </c>
      <c r="F14" s="19">
        <v>0</v>
      </c>
      <c r="G14" s="77">
        <v>18</v>
      </c>
      <c r="H14" s="78">
        <v>108</v>
      </c>
    </row>
    <row r="15" spans="1:8" s="13" customFormat="1" ht="12.75">
      <c r="A15" s="1" t="s">
        <v>50</v>
      </c>
      <c r="B15" s="73">
        <v>5</v>
      </c>
      <c r="C15" s="53">
        <v>2</v>
      </c>
      <c r="D15" s="53">
        <v>40</v>
      </c>
      <c r="E15" s="53">
        <v>288</v>
      </c>
      <c r="F15" s="19">
        <v>0</v>
      </c>
      <c r="G15" s="77">
        <v>52</v>
      </c>
      <c r="H15" s="78">
        <v>279</v>
      </c>
    </row>
    <row r="16" spans="1:8" s="28" customFormat="1" ht="12.75">
      <c r="A16" s="1" t="s">
        <v>51</v>
      </c>
      <c r="B16" s="73">
        <v>0</v>
      </c>
      <c r="C16" s="53">
        <v>0</v>
      </c>
      <c r="D16" s="53">
        <v>4</v>
      </c>
      <c r="E16" s="53">
        <v>18</v>
      </c>
      <c r="F16" s="19">
        <v>0</v>
      </c>
      <c r="G16" s="77">
        <v>4</v>
      </c>
      <c r="H16" s="78">
        <v>17</v>
      </c>
    </row>
    <row r="17" spans="1:8" s="28" customFormat="1" ht="12.75">
      <c r="A17" s="1" t="s">
        <v>52</v>
      </c>
      <c r="B17" s="73">
        <v>2</v>
      </c>
      <c r="C17" s="53">
        <v>0</v>
      </c>
      <c r="D17" s="53">
        <v>50</v>
      </c>
      <c r="E17" s="53">
        <v>129</v>
      </c>
      <c r="F17" s="19">
        <v>0</v>
      </c>
      <c r="G17" s="77">
        <v>49</v>
      </c>
      <c r="H17" s="78">
        <v>129</v>
      </c>
    </row>
    <row r="18" spans="1:9" s="28" customFormat="1" ht="12.75">
      <c r="A18" s="1" t="s">
        <v>53</v>
      </c>
      <c r="B18" s="73">
        <v>4</v>
      </c>
      <c r="C18" s="53">
        <v>2</v>
      </c>
      <c r="D18" s="53">
        <v>41</v>
      </c>
      <c r="E18" s="53">
        <v>143</v>
      </c>
      <c r="F18" s="19">
        <v>0</v>
      </c>
      <c r="G18" s="77">
        <v>41</v>
      </c>
      <c r="H18" s="78">
        <v>147</v>
      </c>
      <c r="I18" s="13"/>
    </row>
    <row r="19" spans="1:8" s="28" customFormat="1" ht="12.75">
      <c r="A19" s="1" t="s">
        <v>54</v>
      </c>
      <c r="B19" s="73">
        <v>2</v>
      </c>
      <c r="C19" s="53">
        <v>1</v>
      </c>
      <c r="D19" s="53">
        <v>28</v>
      </c>
      <c r="E19" s="53">
        <v>66</v>
      </c>
      <c r="F19" s="19">
        <v>0</v>
      </c>
      <c r="G19" s="77">
        <v>31</v>
      </c>
      <c r="H19" s="78">
        <v>66</v>
      </c>
    </row>
    <row r="20" spans="1:8" s="28" customFormat="1" ht="12.75">
      <c r="A20" s="1" t="s">
        <v>55</v>
      </c>
      <c r="B20" s="73">
        <v>2</v>
      </c>
      <c r="C20" s="53">
        <v>0</v>
      </c>
      <c r="D20" s="53">
        <v>10</v>
      </c>
      <c r="E20" s="53">
        <v>74</v>
      </c>
      <c r="F20" s="19">
        <v>0</v>
      </c>
      <c r="G20" s="77">
        <v>14</v>
      </c>
      <c r="H20" s="78">
        <v>72</v>
      </c>
    </row>
    <row r="21" spans="1:8" s="28" customFormat="1" ht="12.75">
      <c r="A21" s="1" t="s">
        <v>77</v>
      </c>
      <c r="B21" s="74">
        <v>6</v>
      </c>
      <c r="C21" s="54">
        <v>5</v>
      </c>
      <c r="D21" s="54">
        <v>145</v>
      </c>
      <c r="E21" s="54">
        <v>316</v>
      </c>
      <c r="F21" s="44">
        <v>0</v>
      </c>
      <c r="G21" s="95">
        <v>159</v>
      </c>
      <c r="H21" s="96">
        <v>302</v>
      </c>
    </row>
    <row r="22" spans="1:8" ht="12.75">
      <c r="A22" s="7" t="s">
        <v>0</v>
      </c>
      <c r="B22" s="15">
        <f aca="true" t="shared" si="0" ref="B22:H22">SUM(B7:B21)</f>
        <v>38</v>
      </c>
      <c r="C22" s="15">
        <f t="shared" si="0"/>
        <v>29</v>
      </c>
      <c r="D22" s="15">
        <f t="shared" si="0"/>
        <v>779</v>
      </c>
      <c r="E22" s="15">
        <f t="shared" si="0"/>
        <v>2310</v>
      </c>
      <c r="F22" s="15">
        <f t="shared" si="0"/>
        <v>0</v>
      </c>
      <c r="G22" s="15">
        <f t="shared" si="0"/>
        <v>828</v>
      </c>
      <c r="H22" s="15">
        <f t="shared" si="0"/>
        <v>2275</v>
      </c>
    </row>
    <row r="23" ht="12.75">
      <c r="A23" s="29"/>
    </row>
  </sheetData>
  <sheetProtection selectLockedCells="1"/>
  <mergeCells count="7">
    <mergeCell ref="A1:A4"/>
    <mergeCell ref="B2:F2"/>
    <mergeCell ref="B1:F1"/>
    <mergeCell ref="B3:F3"/>
    <mergeCell ref="G1:H1"/>
    <mergeCell ref="G2:H2"/>
    <mergeCell ref="G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ELECTION    NOVEMBER 6, 2018&amp;RUNOFFICIAL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2.57421875" style="14" bestFit="1" customWidth="1"/>
    <col min="2" max="3" width="8.7109375" style="30" customWidth="1"/>
    <col min="4" max="4" width="11.7109375" style="30" bestFit="1" customWidth="1"/>
    <col min="5" max="5" width="10.57421875" style="30" bestFit="1" customWidth="1"/>
    <col min="6" max="7" width="8.7109375" style="30" customWidth="1"/>
    <col min="8" max="9" width="10.00390625" style="30" customWidth="1"/>
    <col min="10" max="10" width="5.7109375" style="8" customWidth="1"/>
    <col min="11" max="16384" width="9.140625" style="8" customWidth="1"/>
  </cols>
  <sheetData>
    <row r="1" spans="1:9" ht="12.75">
      <c r="A1" s="107"/>
      <c r="B1" s="122" t="s">
        <v>5</v>
      </c>
      <c r="C1" s="120"/>
      <c r="D1" s="59" t="s">
        <v>6</v>
      </c>
      <c r="E1" s="86" t="s">
        <v>6</v>
      </c>
      <c r="F1" s="119" t="s">
        <v>7</v>
      </c>
      <c r="G1" s="119"/>
      <c r="H1" s="120" t="s">
        <v>8</v>
      </c>
      <c r="I1" s="100"/>
    </row>
    <row r="2" spans="1:9" ht="12.75">
      <c r="A2" s="108"/>
      <c r="B2" s="104" t="s">
        <v>9</v>
      </c>
      <c r="C2" s="106"/>
      <c r="D2" s="62" t="s">
        <v>10</v>
      </c>
      <c r="E2" s="61" t="s">
        <v>11</v>
      </c>
      <c r="F2" s="121" t="s">
        <v>12</v>
      </c>
      <c r="G2" s="121"/>
      <c r="H2" s="106" t="s">
        <v>13</v>
      </c>
      <c r="I2" s="121"/>
    </row>
    <row r="3" spans="1:9" ht="12.75">
      <c r="A3" s="109"/>
      <c r="B3" s="2" t="s">
        <v>4</v>
      </c>
      <c r="C3" s="3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ht="87.75" customHeight="1" thickBot="1">
      <c r="A4" s="23" t="s">
        <v>16</v>
      </c>
      <c r="B4" s="79" t="s">
        <v>69</v>
      </c>
      <c r="C4" s="80" t="s">
        <v>68</v>
      </c>
      <c r="D4" s="79" t="s">
        <v>38</v>
      </c>
      <c r="E4" s="79" t="s">
        <v>70</v>
      </c>
      <c r="F4" s="79" t="s">
        <v>39</v>
      </c>
      <c r="G4" s="80" t="s">
        <v>33</v>
      </c>
      <c r="H4" s="5" t="s">
        <v>71</v>
      </c>
      <c r="I4" s="5" t="s">
        <v>40</v>
      </c>
    </row>
    <row r="5" spans="1:9" ht="13.5" thickBot="1">
      <c r="A5" s="116"/>
      <c r="B5" s="117"/>
      <c r="C5" s="117"/>
      <c r="D5" s="117"/>
      <c r="E5" s="117"/>
      <c r="F5" s="117"/>
      <c r="G5" s="117"/>
      <c r="H5" s="117"/>
      <c r="I5" s="118"/>
    </row>
    <row r="6" spans="1:9" ht="12.75">
      <c r="A6" s="1" t="s">
        <v>42</v>
      </c>
      <c r="B6" s="32">
        <v>206</v>
      </c>
      <c r="C6" s="17">
        <v>77</v>
      </c>
      <c r="D6" s="16">
        <v>244</v>
      </c>
      <c r="E6" s="16">
        <v>245</v>
      </c>
      <c r="F6" s="84">
        <v>74</v>
      </c>
      <c r="G6" s="17">
        <v>210</v>
      </c>
      <c r="H6" s="84">
        <v>160</v>
      </c>
      <c r="I6" s="17">
        <v>132</v>
      </c>
    </row>
    <row r="7" spans="1:9" ht="12.75">
      <c r="A7" s="1" t="s">
        <v>43</v>
      </c>
      <c r="B7" s="48">
        <v>236</v>
      </c>
      <c r="C7" s="21">
        <v>74</v>
      </c>
      <c r="D7" s="20">
        <v>269</v>
      </c>
      <c r="E7" s="20">
        <v>265</v>
      </c>
      <c r="F7" s="85">
        <v>71</v>
      </c>
      <c r="G7" s="21">
        <v>237</v>
      </c>
      <c r="H7" s="85">
        <v>190</v>
      </c>
      <c r="I7" s="21">
        <v>127</v>
      </c>
    </row>
    <row r="8" spans="1:9" ht="12.75">
      <c r="A8" s="1" t="s">
        <v>44</v>
      </c>
      <c r="B8" s="48">
        <v>270</v>
      </c>
      <c r="C8" s="21">
        <v>95</v>
      </c>
      <c r="D8" s="20">
        <v>308</v>
      </c>
      <c r="E8" s="20">
        <v>305</v>
      </c>
      <c r="F8" s="85">
        <v>90</v>
      </c>
      <c r="G8" s="21">
        <v>269</v>
      </c>
      <c r="H8" s="85">
        <v>225</v>
      </c>
      <c r="I8" s="21">
        <v>155</v>
      </c>
    </row>
    <row r="9" spans="1:9" ht="12.75">
      <c r="A9" s="1" t="s">
        <v>45</v>
      </c>
      <c r="B9" s="48">
        <v>185</v>
      </c>
      <c r="C9" s="21">
        <v>57</v>
      </c>
      <c r="D9" s="20">
        <v>206</v>
      </c>
      <c r="E9" s="20">
        <v>207</v>
      </c>
      <c r="F9" s="85">
        <v>52</v>
      </c>
      <c r="G9" s="21">
        <v>186</v>
      </c>
      <c r="H9" s="85">
        <v>133</v>
      </c>
      <c r="I9" s="21">
        <v>111</v>
      </c>
    </row>
    <row r="10" spans="1:9" ht="12.75">
      <c r="A10" s="1" t="s">
        <v>46</v>
      </c>
      <c r="B10" s="48">
        <v>213</v>
      </c>
      <c r="C10" s="21">
        <v>102</v>
      </c>
      <c r="D10" s="20">
        <v>268</v>
      </c>
      <c r="E10" s="20">
        <v>268</v>
      </c>
      <c r="F10" s="85">
        <v>98</v>
      </c>
      <c r="G10" s="21">
        <v>218</v>
      </c>
      <c r="H10" s="85">
        <v>205</v>
      </c>
      <c r="I10" s="21">
        <v>117</v>
      </c>
    </row>
    <row r="11" spans="1:9" ht="12.75">
      <c r="A11" s="1" t="s">
        <v>47</v>
      </c>
      <c r="B11" s="48">
        <v>54</v>
      </c>
      <c r="C11" s="21">
        <v>7</v>
      </c>
      <c r="D11" s="20">
        <v>54</v>
      </c>
      <c r="E11" s="20">
        <v>54</v>
      </c>
      <c r="F11" s="85">
        <v>7</v>
      </c>
      <c r="G11" s="21">
        <v>54</v>
      </c>
      <c r="H11" s="85">
        <v>28</v>
      </c>
      <c r="I11" s="21">
        <v>33</v>
      </c>
    </row>
    <row r="12" spans="1:9" ht="12.75">
      <c r="A12" s="1" t="s">
        <v>48</v>
      </c>
      <c r="B12" s="48">
        <v>25</v>
      </c>
      <c r="C12" s="21">
        <v>8</v>
      </c>
      <c r="D12" s="20">
        <v>28</v>
      </c>
      <c r="E12" s="20">
        <v>29</v>
      </c>
      <c r="F12" s="85">
        <v>11</v>
      </c>
      <c r="G12" s="21">
        <v>22</v>
      </c>
      <c r="H12" s="85">
        <v>18</v>
      </c>
      <c r="I12" s="21">
        <v>17</v>
      </c>
    </row>
    <row r="13" spans="1:9" ht="12.75">
      <c r="A13" s="1" t="s">
        <v>49</v>
      </c>
      <c r="B13" s="48">
        <v>106</v>
      </c>
      <c r="C13" s="21">
        <v>20</v>
      </c>
      <c r="D13" s="20">
        <v>114</v>
      </c>
      <c r="E13" s="20">
        <v>112</v>
      </c>
      <c r="F13" s="85">
        <v>16</v>
      </c>
      <c r="G13" s="21">
        <v>111</v>
      </c>
      <c r="H13" s="85">
        <v>34</v>
      </c>
      <c r="I13" s="21">
        <v>90</v>
      </c>
    </row>
    <row r="14" spans="1:9" ht="12.75">
      <c r="A14" s="1" t="s">
        <v>50</v>
      </c>
      <c r="B14" s="48">
        <v>284</v>
      </c>
      <c r="C14" s="21">
        <v>50</v>
      </c>
      <c r="D14" s="20">
        <v>304</v>
      </c>
      <c r="E14" s="20">
        <v>304</v>
      </c>
      <c r="F14" s="85">
        <v>43</v>
      </c>
      <c r="G14" s="21">
        <v>287</v>
      </c>
      <c r="H14" s="85">
        <v>132</v>
      </c>
      <c r="I14" s="21">
        <v>205</v>
      </c>
    </row>
    <row r="15" spans="1:9" ht="12.75">
      <c r="A15" s="1" t="s">
        <v>51</v>
      </c>
      <c r="B15" s="48">
        <v>18</v>
      </c>
      <c r="C15" s="21">
        <v>4</v>
      </c>
      <c r="D15" s="20">
        <v>18</v>
      </c>
      <c r="E15" s="20">
        <v>18</v>
      </c>
      <c r="F15" s="85">
        <v>4</v>
      </c>
      <c r="G15" s="21">
        <v>18</v>
      </c>
      <c r="H15" s="85">
        <v>7</v>
      </c>
      <c r="I15" s="21">
        <v>14</v>
      </c>
    </row>
    <row r="16" spans="1:9" ht="12.75">
      <c r="A16" s="1" t="s">
        <v>52</v>
      </c>
      <c r="B16" s="48">
        <v>127</v>
      </c>
      <c r="C16" s="21">
        <v>48</v>
      </c>
      <c r="D16" s="20">
        <v>146</v>
      </c>
      <c r="E16" s="20">
        <v>143</v>
      </c>
      <c r="F16" s="85">
        <v>49</v>
      </c>
      <c r="G16" s="21">
        <v>128</v>
      </c>
      <c r="H16" s="85">
        <v>83</v>
      </c>
      <c r="I16" s="21">
        <v>96</v>
      </c>
    </row>
    <row r="17" spans="1:9" ht="12.75">
      <c r="A17" s="1" t="s">
        <v>53</v>
      </c>
      <c r="B17" s="48">
        <v>148</v>
      </c>
      <c r="C17" s="21">
        <v>43</v>
      </c>
      <c r="D17" s="20">
        <v>161</v>
      </c>
      <c r="E17" s="20">
        <v>161</v>
      </c>
      <c r="F17" s="85">
        <v>39</v>
      </c>
      <c r="G17" s="21">
        <v>149</v>
      </c>
      <c r="H17" s="85">
        <v>101</v>
      </c>
      <c r="I17" s="21">
        <v>88</v>
      </c>
    </row>
    <row r="18" spans="1:9" ht="12.75">
      <c r="A18" s="1" t="s">
        <v>54</v>
      </c>
      <c r="B18" s="48">
        <v>66</v>
      </c>
      <c r="C18" s="21">
        <v>31</v>
      </c>
      <c r="D18" s="20">
        <v>79</v>
      </c>
      <c r="E18" s="20">
        <v>78</v>
      </c>
      <c r="F18" s="85">
        <v>28</v>
      </c>
      <c r="G18" s="21">
        <v>67</v>
      </c>
      <c r="H18" s="85">
        <v>38</v>
      </c>
      <c r="I18" s="21">
        <v>60</v>
      </c>
    </row>
    <row r="19" spans="1:9" ht="12.75">
      <c r="A19" s="1" t="s">
        <v>55</v>
      </c>
      <c r="B19" s="48">
        <v>70</v>
      </c>
      <c r="C19" s="21">
        <v>16</v>
      </c>
      <c r="D19" s="20">
        <v>72</v>
      </c>
      <c r="E19" s="20">
        <v>73</v>
      </c>
      <c r="F19" s="85">
        <v>16</v>
      </c>
      <c r="G19" s="21">
        <v>70</v>
      </c>
      <c r="H19" s="85">
        <v>40</v>
      </c>
      <c r="I19" s="21">
        <v>47</v>
      </c>
    </row>
    <row r="20" spans="1:9" ht="12.75">
      <c r="A20" s="1" t="s">
        <v>77</v>
      </c>
      <c r="B20" s="81">
        <v>311</v>
      </c>
      <c r="C20" s="43">
        <v>151</v>
      </c>
      <c r="D20" s="82">
        <v>356</v>
      </c>
      <c r="E20" s="82">
        <v>354</v>
      </c>
      <c r="F20" s="85">
        <v>147</v>
      </c>
      <c r="G20" s="43">
        <v>314</v>
      </c>
      <c r="H20" s="85">
        <v>218</v>
      </c>
      <c r="I20" s="43">
        <v>245</v>
      </c>
    </row>
    <row r="21" spans="1:9" ht="12.75">
      <c r="A21" s="7" t="s">
        <v>0</v>
      </c>
      <c r="B21" s="52">
        <f>SUM(B6:B20)</f>
        <v>2319</v>
      </c>
      <c r="C21" s="46">
        <f>SUM(C6:C20)</f>
        <v>783</v>
      </c>
      <c r="D21" s="15">
        <f aca="true" t="shared" si="0" ref="D21:I21">SUM(D6:D20)</f>
        <v>2627</v>
      </c>
      <c r="E21" s="42">
        <f t="shared" si="0"/>
        <v>2616</v>
      </c>
      <c r="F21" s="42">
        <f t="shared" si="0"/>
        <v>745</v>
      </c>
      <c r="G21" s="15">
        <f t="shared" si="0"/>
        <v>2340</v>
      </c>
      <c r="H21" s="42">
        <f t="shared" si="0"/>
        <v>1612</v>
      </c>
      <c r="I21" s="15">
        <f t="shared" si="0"/>
        <v>1537</v>
      </c>
    </row>
  </sheetData>
  <sheetProtection selectLockedCells="1"/>
  <mergeCells count="8">
    <mergeCell ref="A5:I5"/>
    <mergeCell ref="F1:G1"/>
    <mergeCell ref="H1:I1"/>
    <mergeCell ref="F2:G2"/>
    <mergeCell ref="H2:I2"/>
    <mergeCell ref="B1:C1"/>
    <mergeCell ref="B2:C2"/>
    <mergeCell ref="A1:A3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&amp;C&amp;"Helv,Bold"CLEARWATER COUNTY RESULTS
GENERAL ELECTION    NOV 6, 2018&amp;RUNOFFICIAL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2.421875" style="14" bestFit="1" customWidth="1"/>
    <col min="2" max="2" width="8.57421875" style="14" customWidth="1"/>
    <col min="3" max="9" width="8.57421875" style="8" customWidth="1"/>
    <col min="10" max="10" width="12.00390625" style="8" customWidth="1"/>
    <col min="11" max="16384" width="9.140625" style="8" customWidth="1"/>
  </cols>
  <sheetData>
    <row r="1" spans="1:10" ht="12.75">
      <c r="A1" s="126"/>
      <c r="B1" s="110"/>
      <c r="C1" s="112"/>
      <c r="D1" s="122"/>
      <c r="E1" s="120"/>
      <c r="F1" s="129"/>
      <c r="G1" s="129"/>
      <c r="H1" s="129"/>
      <c r="I1" s="129"/>
      <c r="J1" s="130"/>
    </row>
    <row r="2" spans="1:10" ht="12.75">
      <c r="A2" s="127"/>
      <c r="B2" s="101"/>
      <c r="C2" s="103"/>
      <c r="D2" s="101"/>
      <c r="E2" s="103"/>
      <c r="F2" s="102" t="s">
        <v>14</v>
      </c>
      <c r="G2" s="102"/>
      <c r="H2" s="102"/>
      <c r="I2" s="102"/>
      <c r="J2" s="103"/>
    </row>
    <row r="3" spans="1:10" s="22" customFormat="1" ht="12.75">
      <c r="A3" s="127"/>
      <c r="B3" s="101" t="s">
        <v>90</v>
      </c>
      <c r="C3" s="103"/>
      <c r="D3" s="101" t="s">
        <v>91</v>
      </c>
      <c r="E3" s="103"/>
      <c r="F3" s="102" t="s">
        <v>15</v>
      </c>
      <c r="G3" s="102"/>
      <c r="H3" s="102"/>
      <c r="I3" s="102"/>
      <c r="J3" s="103"/>
    </row>
    <row r="4" spans="1:10" ht="13.5" customHeight="1">
      <c r="A4" s="128"/>
      <c r="B4" s="123"/>
      <c r="C4" s="124"/>
      <c r="D4" s="123"/>
      <c r="E4" s="124"/>
      <c r="F4" s="123"/>
      <c r="G4" s="125"/>
      <c r="H4" s="125"/>
      <c r="I4" s="125"/>
      <c r="J4" s="124"/>
    </row>
    <row r="5" spans="1:10" s="51" customFormat="1" ht="87.75" customHeight="1" thickBot="1">
      <c r="A5" s="50" t="s">
        <v>16</v>
      </c>
      <c r="B5" s="4" t="s">
        <v>92</v>
      </c>
      <c r="C5" s="5" t="s">
        <v>93</v>
      </c>
      <c r="D5" s="5" t="s">
        <v>92</v>
      </c>
      <c r="E5" s="4" t="s">
        <v>93</v>
      </c>
      <c r="F5" s="55" t="s">
        <v>20</v>
      </c>
      <c r="G5" s="6" t="s">
        <v>21</v>
      </c>
      <c r="H5" s="6" t="s">
        <v>24</v>
      </c>
      <c r="I5" s="6" t="s">
        <v>25</v>
      </c>
      <c r="J5" s="4" t="s">
        <v>22</v>
      </c>
    </row>
    <row r="6" spans="1:10" s="13" customFormat="1" ht="13.5" thickBot="1">
      <c r="A6" s="116"/>
      <c r="B6" s="117"/>
      <c r="C6" s="117"/>
      <c r="D6" s="117"/>
      <c r="E6" s="117"/>
      <c r="F6" s="117"/>
      <c r="G6" s="117"/>
      <c r="H6" s="117"/>
      <c r="I6" s="117"/>
      <c r="J6" s="118"/>
    </row>
    <row r="7" spans="1:10" s="13" customFormat="1" ht="12.75">
      <c r="A7" s="1" t="s">
        <v>42</v>
      </c>
      <c r="B7" s="1">
        <v>128</v>
      </c>
      <c r="C7" s="16">
        <v>161</v>
      </c>
      <c r="D7" s="84">
        <v>159</v>
      </c>
      <c r="E7" s="16">
        <v>133</v>
      </c>
      <c r="F7" s="36">
        <v>581</v>
      </c>
      <c r="G7" s="17">
        <v>28</v>
      </c>
      <c r="H7" s="33">
        <f>IF(G7&lt;&gt;0,G7+F7,"")</f>
        <v>609</v>
      </c>
      <c r="I7" s="17">
        <v>296</v>
      </c>
      <c r="J7" s="18">
        <f aca="true" t="shared" si="0" ref="J7:J19">IF(I7&lt;&gt;0,I7/H7,"")</f>
        <v>0.4860426929392447</v>
      </c>
    </row>
    <row r="8" spans="1:10" s="13" customFormat="1" ht="12.75">
      <c r="A8" s="1" t="s">
        <v>43</v>
      </c>
      <c r="B8" s="1">
        <v>141</v>
      </c>
      <c r="C8" s="20">
        <v>175</v>
      </c>
      <c r="D8" s="85">
        <v>160</v>
      </c>
      <c r="E8" s="20">
        <v>155</v>
      </c>
      <c r="F8" s="37">
        <v>536</v>
      </c>
      <c r="G8" s="21">
        <v>24</v>
      </c>
      <c r="H8" s="33">
        <f aca="true" t="shared" si="1" ref="H8:H21">IF(G8&lt;&gt;0,G8+F8,"")</f>
        <v>560</v>
      </c>
      <c r="I8" s="21">
        <v>323</v>
      </c>
      <c r="J8" s="18">
        <f t="shared" si="0"/>
        <v>0.5767857142857142</v>
      </c>
    </row>
    <row r="9" spans="1:10" s="13" customFormat="1" ht="12.75">
      <c r="A9" s="1" t="s">
        <v>44</v>
      </c>
      <c r="B9" s="1">
        <v>173</v>
      </c>
      <c r="C9" s="20">
        <v>199</v>
      </c>
      <c r="D9" s="85">
        <v>214</v>
      </c>
      <c r="E9" s="20">
        <v>166</v>
      </c>
      <c r="F9" s="37">
        <v>633</v>
      </c>
      <c r="G9" s="21">
        <v>35</v>
      </c>
      <c r="H9" s="33">
        <f t="shared" si="1"/>
        <v>668</v>
      </c>
      <c r="I9" s="21">
        <v>389</v>
      </c>
      <c r="J9" s="18">
        <f t="shared" si="0"/>
        <v>0.5823353293413174</v>
      </c>
    </row>
    <row r="10" spans="1:10" s="13" customFormat="1" ht="12.75">
      <c r="A10" s="1" t="s">
        <v>45</v>
      </c>
      <c r="B10" s="1">
        <v>115</v>
      </c>
      <c r="C10" s="20">
        <v>127</v>
      </c>
      <c r="D10" s="85">
        <v>133</v>
      </c>
      <c r="E10" s="20">
        <v>107</v>
      </c>
      <c r="F10" s="37">
        <v>397</v>
      </c>
      <c r="G10" s="21">
        <v>20</v>
      </c>
      <c r="H10" s="33">
        <f t="shared" si="1"/>
        <v>417</v>
      </c>
      <c r="I10" s="21">
        <v>251</v>
      </c>
      <c r="J10" s="18">
        <f t="shared" si="0"/>
        <v>0.6019184652278178</v>
      </c>
    </row>
    <row r="11" spans="1:10" s="13" customFormat="1" ht="12.75">
      <c r="A11" s="1" t="s">
        <v>46</v>
      </c>
      <c r="B11" s="1">
        <v>142</v>
      </c>
      <c r="C11" s="20">
        <v>173</v>
      </c>
      <c r="D11" s="85">
        <v>198</v>
      </c>
      <c r="E11" s="20">
        <v>121</v>
      </c>
      <c r="F11" s="37">
        <v>562</v>
      </c>
      <c r="G11" s="21">
        <v>35</v>
      </c>
      <c r="H11" s="33">
        <f t="shared" si="1"/>
        <v>597</v>
      </c>
      <c r="I11" s="21">
        <v>326</v>
      </c>
      <c r="J11" s="18">
        <f t="shared" si="0"/>
        <v>0.5460636515912898</v>
      </c>
    </row>
    <row r="12" spans="1:10" s="13" customFormat="1" ht="12.75">
      <c r="A12" s="1" t="s">
        <v>47</v>
      </c>
      <c r="B12" s="1">
        <v>30</v>
      </c>
      <c r="C12" s="20">
        <v>32</v>
      </c>
      <c r="D12" s="85">
        <v>25</v>
      </c>
      <c r="E12" s="20">
        <v>37</v>
      </c>
      <c r="F12" s="37">
        <v>76</v>
      </c>
      <c r="G12" s="21">
        <v>0</v>
      </c>
      <c r="H12" s="33">
        <f>IF(G12&gt;=0,G12+F12,"")</f>
        <v>76</v>
      </c>
      <c r="I12" s="21">
        <v>62</v>
      </c>
      <c r="J12" s="18">
        <f t="shared" si="0"/>
        <v>0.8157894736842105</v>
      </c>
    </row>
    <row r="13" spans="1:10" s="13" customFormat="1" ht="12.75">
      <c r="A13" s="1" t="s">
        <v>48</v>
      </c>
      <c r="B13" s="1">
        <v>12</v>
      </c>
      <c r="C13" s="20">
        <v>23</v>
      </c>
      <c r="D13" s="85">
        <v>18</v>
      </c>
      <c r="E13" s="20">
        <v>17</v>
      </c>
      <c r="F13" s="37">
        <v>43</v>
      </c>
      <c r="G13" s="21">
        <v>0</v>
      </c>
      <c r="H13" s="33">
        <f>IF(G13&gt;=0,G13+F13,"")</f>
        <v>43</v>
      </c>
      <c r="I13" s="21">
        <v>35</v>
      </c>
      <c r="J13" s="18">
        <f t="shared" si="0"/>
        <v>0.813953488372093</v>
      </c>
    </row>
    <row r="14" spans="1:10" s="13" customFormat="1" ht="12.75">
      <c r="A14" s="1" t="s">
        <v>49</v>
      </c>
      <c r="B14" s="1">
        <v>46</v>
      </c>
      <c r="C14" s="20">
        <v>80</v>
      </c>
      <c r="D14" s="85">
        <v>58</v>
      </c>
      <c r="E14" s="20">
        <v>69</v>
      </c>
      <c r="F14" s="37">
        <v>198</v>
      </c>
      <c r="G14" s="21">
        <v>8</v>
      </c>
      <c r="H14" s="33">
        <f t="shared" si="1"/>
        <v>206</v>
      </c>
      <c r="I14" s="21">
        <v>129</v>
      </c>
      <c r="J14" s="18">
        <f t="shared" si="0"/>
        <v>0.6262135922330098</v>
      </c>
    </row>
    <row r="15" spans="1:10" s="13" customFormat="1" ht="12.75">
      <c r="A15" s="1" t="s">
        <v>50</v>
      </c>
      <c r="B15" s="1">
        <v>146</v>
      </c>
      <c r="C15" s="20">
        <v>197</v>
      </c>
      <c r="D15" s="85">
        <v>180</v>
      </c>
      <c r="E15" s="20">
        <v>162</v>
      </c>
      <c r="F15" s="37">
        <v>480</v>
      </c>
      <c r="G15" s="21">
        <v>24</v>
      </c>
      <c r="H15" s="33">
        <f t="shared" si="1"/>
        <v>504</v>
      </c>
      <c r="I15" s="21">
        <v>347</v>
      </c>
      <c r="J15" s="18">
        <f t="shared" si="0"/>
        <v>0.6884920634920635</v>
      </c>
    </row>
    <row r="16" spans="1:10" s="13" customFormat="1" ht="12.75">
      <c r="A16" s="1" t="s">
        <v>51</v>
      </c>
      <c r="B16" s="1">
        <v>10</v>
      </c>
      <c r="C16" s="20">
        <v>12</v>
      </c>
      <c r="D16" s="85">
        <v>14</v>
      </c>
      <c r="E16" s="20">
        <v>8</v>
      </c>
      <c r="F16" s="97">
        <v>21</v>
      </c>
      <c r="G16" s="98">
        <v>2</v>
      </c>
      <c r="H16" s="99">
        <f t="shared" si="1"/>
        <v>23</v>
      </c>
      <c r="I16" s="98">
        <v>22</v>
      </c>
      <c r="J16" s="18">
        <f t="shared" si="0"/>
        <v>0.9565217391304348</v>
      </c>
    </row>
    <row r="17" spans="1:10" s="13" customFormat="1" ht="12.75">
      <c r="A17" s="1" t="s">
        <v>52</v>
      </c>
      <c r="B17" s="1">
        <v>76</v>
      </c>
      <c r="C17" s="20">
        <v>105</v>
      </c>
      <c r="D17" s="85">
        <v>102</v>
      </c>
      <c r="E17" s="20">
        <v>79</v>
      </c>
      <c r="F17" s="37">
        <v>334</v>
      </c>
      <c r="G17" s="21">
        <v>22</v>
      </c>
      <c r="H17" s="33">
        <f t="shared" si="1"/>
        <v>356</v>
      </c>
      <c r="I17" s="21">
        <v>195</v>
      </c>
      <c r="J17" s="18">
        <f t="shared" si="0"/>
        <v>0.547752808988764</v>
      </c>
    </row>
    <row r="18" spans="1:10" s="28" customFormat="1" ht="12.75">
      <c r="A18" s="1" t="s">
        <v>53</v>
      </c>
      <c r="B18" s="1">
        <v>79</v>
      </c>
      <c r="C18" s="20">
        <v>109</v>
      </c>
      <c r="D18" s="85">
        <v>105</v>
      </c>
      <c r="E18" s="20">
        <v>85</v>
      </c>
      <c r="F18" s="37">
        <v>353</v>
      </c>
      <c r="G18" s="21">
        <v>15</v>
      </c>
      <c r="H18" s="33">
        <f t="shared" si="1"/>
        <v>368</v>
      </c>
      <c r="I18" s="21">
        <v>185</v>
      </c>
      <c r="J18" s="18">
        <f t="shared" si="0"/>
        <v>0.5027173913043478</v>
      </c>
    </row>
    <row r="19" spans="1:10" s="28" customFormat="1" ht="12.75">
      <c r="A19" s="1" t="s">
        <v>54</v>
      </c>
      <c r="B19" s="1">
        <v>40</v>
      </c>
      <c r="C19" s="20">
        <v>57</v>
      </c>
      <c r="D19" s="85">
        <v>53</v>
      </c>
      <c r="E19" s="20">
        <v>46</v>
      </c>
      <c r="F19" s="37">
        <v>126</v>
      </c>
      <c r="G19" s="21">
        <v>0</v>
      </c>
      <c r="H19" s="33">
        <f>IF(G19&gt;=0,G19+F19,"")</f>
        <v>126</v>
      </c>
      <c r="I19" s="21">
        <v>100</v>
      </c>
      <c r="J19" s="18">
        <f t="shared" si="0"/>
        <v>0.7936507936507936</v>
      </c>
    </row>
    <row r="20" spans="1:10" s="28" customFormat="1" ht="12.75">
      <c r="A20" s="1" t="s">
        <v>55</v>
      </c>
      <c r="B20" s="1">
        <v>34</v>
      </c>
      <c r="C20" s="20">
        <v>53</v>
      </c>
      <c r="D20" s="85">
        <v>35</v>
      </c>
      <c r="E20" s="20">
        <v>52</v>
      </c>
      <c r="F20" s="37">
        <v>101</v>
      </c>
      <c r="G20" s="21">
        <v>0</v>
      </c>
      <c r="H20" s="33">
        <f>IF(G20&gt;=0,G20+F20,"")</f>
        <v>101</v>
      </c>
      <c r="I20" s="21">
        <v>88</v>
      </c>
      <c r="J20" s="18">
        <f>IF(I20&lt;&gt;0,I20/H20,"")</f>
        <v>0.8712871287128713</v>
      </c>
    </row>
    <row r="21" spans="1:10" s="28" customFormat="1" ht="12.75">
      <c r="A21" s="1" t="s">
        <v>77</v>
      </c>
      <c r="B21" s="1">
        <v>188</v>
      </c>
      <c r="C21" s="82">
        <v>284</v>
      </c>
      <c r="D21" s="85">
        <v>232</v>
      </c>
      <c r="E21" s="20">
        <v>243</v>
      </c>
      <c r="F21" s="65"/>
      <c r="G21" s="66"/>
      <c r="H21" s="67">
        <f t="shared" si="1"/>
      </c>
      <c r="I21" s="21">
        <v>484</v>
      </c>
      <c r="J21" s="68"/>
    </row>
    <row r="22" spans="1:10" ht="12.75">
      <c r="A22" s="56" t="s">
        <v>0</v>
      </c>
      <c r="B22" s="93">
        <f aca="true" t="shared" si="2" ref="B22:I22">SUM(B7:B21)</f>
        <v>1360</v>
      </c>
      <c r="C22" s="46">
        <f t="shared" si="2"/>
        <v>1787</v>
      </c>
      <c r="D22" s="15">
        <f t="shared" si="2"/>
        <v>1686</v>
      </c>
      <c r="E22" s="42">
        <f t="shared" si="2"/>
        <v>1480</v>
      </c>
      <c r="F22" s="42">
        <f t="shared" si="2"/>
        <v>4441</v>
      </c>
      <c r="G22" s="15">
        <f t="shared" si="2"/>
        <v>213</v>
      </c>
      <c r="H22" s="15">
        <f t="shared" si="2"/>
        <v>4654</v>
      </c>
      <c r="I22" s="15">
        <f t="shared" si="2"/>
        <v>3232</v>
      </c>
      <c r="J22" s="49">
        <f>IF(I22&lt;&gt;0,I22/H22,"")</f>
        <v>0.6944563816072196</v>
      </c>
    </row>
    <row r="23" spans="1:2" ht="12.75">
      <c r="A23" s="92"/>
      <c r="B23" s="29"/>
    </row>
  </sheetData>
  <sheetProtection selectLockedCells="1"/>
  <mergeCells count="14">
    <mergeCell ref="B1:C1"/>
    <mergeCell ref="F4:J4"/>
    <mergeCell ref="A1:A4"/>
    <mergeCell ref="D1:E1"/>
    <mergeCell ref="D2:E2"/>
    <mergeCell ref="F3:J3"/>
    <mergeCell ref="F1:J1"/>
    <mergeCell ref="F2:J2"/>
    <mergeCell ref="A6:J6"/>
    <mergeCell ref="B2:C2"/>
    <mergeCell ref="B3:C3"/>
    <mergeCell ref="D3:E3"/>
    <mergeCell ref="B4:C4"/>
    <mergeCell ref="D4:E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 
GENERAL ELECTION    Nov 6, 2018&amp;RUNOFFICIAL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2.57421875" style="14" bestFit="1" customWidth="1"/>
    <col min="2" max="4" width="8.00390625" style="8" customWidth="1"/>
    <col min="5" max="7" width="8.57421875" style="8" customWidth="1"/>
    <col min="8" max="8" width="11.8515625" style="8" bestFit="1" customWidth="1"/>
    <col min="9" max="9" width="10.57421875" style="8" bestFit="1" customWidth="1"/>
    <col min="10" max="10" width="9.8515625" style="8" bestFit="1" customWidth="1"/>
    <col min="11" max="11" width="8.8515625" style="8" bestFit="1" customWidth="1"/>
    <col min="12" max="12" width="12.140625" style="8" customWidth="1"/>
    <col min="13" max="16384" width="9.140625" style="8" customWidth="1"/>
  </cols>
  <sheetData>
    <row r="1" spans="1:12" ht="12.75">
      <c r="A1" s="107"/>
      <c r="B1" s="131"/>
      <c r="C1" s="129"/>
      <c r="D1" s="129"/>
      <c r="E1" s="100" t="s">
        <v>26</v>
      </c>
      <c r="F1" s="100"/>
      <c r="G1" s="100"/>
      <c r="H1" s="83" t="s">
        <v>29</v>
      </c>
      <c r="I1" s="83"/>
      <c r="J1" s="86"/>
      <c r="K1" s="88"/>
      <c r="L1" s="59"/>
    </row>
    <row r="2" spans="1:12" s="22" customFormat="1" ht="12.75">
      <c r="A2" s="108"/>
      <c r="B2" s="104" t="s">
        <v>56</v>
      </c>
      <c r="C2" s="105"/>
      <c r="D2" s="105"/>
      <c r="E2" s="101" t="s">
        <v>27</v>
      </c>
      <c r="F2" s="102"/>
      <c r="G2" s="102"/>
      <c r="H2" s="38" t="s">
        <v>28</v>
      </c>
      <c r="I2" s="38" t="s">
        <v>26</v>
      </c>
      <c r="J2" s="60" t="s">
        <v>26</v>
      </c>
      <c r="K2" s="38" t="s">
        <v>26</v>
      </c>
      <c r="L2" s="38" t="s">
        <v>94</v>
      </c>
    </row>
    <row r="3" spans="1:12" s="22" customFormat="1" ht="12.75">
      <c r="A3" s="108"/>
      <c r="B3" s="87" t="s">
        <v>23</v>
      </c>
      <c r="C3" s="64" t="s">
        <v>17</v>
      </c>
      <c r="D3" s="63" t="s">
        <v>18</v>
      </c>
      <c r="E3" s="132" t="s">
        <v>41</v>
      </c>
      <c r="F3" s="133"/>
      <c r="G3" s="64" t="s">
        <v>75</v>
      </c>
      <c r="H3" s="38" t="s">
        <v>19</v>
      </c>
      <c r="I3" s="62" t="s">
        <v>11</v>
      </c>
      <c r="J3" s="61" t="s">
        <v>30</v>
      </c>
      <c r="K3" s="62" t="s">
        <v>31</v>
      </c>
      <c r="L3" s="38" t="s">
        <v>95</v>
      </c>
    </row>
    <row r="4" spans="1:12" ht="12.75">
      <c r="A4" s="109"/>
      <c r="B4" s="2" t="s">
        <v>4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3</v>
      </c>
      <c r="I4" s="2" t="s">
        <v>3</v>
      </c>
      <c r="J4" s="3" t="s">
        <v>4</v>
      </c>
      <c r="K4" s="2" t="s">
        <v>4</v>
      </c>
      <c r="L4" s="62" t="s">
        <v>97</v>
      </c>
    </row>
    <row r="5" spans="1:12" s="9" customFormat="1" ht="87.75" customHeight="1" thickBot="1">
      <c r="A5" s="31" t="s">
        <v>16</v>
      </c>
      <c r="B5" s="79" t="s">
        <v>72</v>
      </c>
      <c r="C5" s="79" t="s">
        <v>73</v>
      </c>
      <c r="D5" s="80" t="s">
        <v>57</v>
      </c>
      <c r="E5" s="79" t="s">
        <v>58</v>
      </c>
      <c r="F5" s="79" t="s">
        <v>74</v>
      </c>
      <c r="G5" s="79" t="s">
        <v>62</v>
      </c>
      <c r="H5" s="79" t="s">
        <v>59</v>
      </c>
      <c r="I5" s="79" t="s">
        <v>60</v>
      </c>
      <c r="J5" s="80" t="s">
        <v>61</v>
      </c>
      <c r="K5" s="79" t="s">
        <v>76</v>
      </c>
      <c r="L5" s="79" t="s">
        <v>96</v>
      </c>
    </row>
    <row r="6" spans="1:12" s="13" customFormat="1" ht="12.75" customHeight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94"/>
    </row>
    <row r="7" spans="1:12" s="13" customFormat="1" ht="12.75">
      <c r="A7" s="1" t="s">
        <v>42</v>
      </c>
      <c r="B7" s="16">
        <v>244</v>
      </c>
      <c r="C7" s="16">
        <v>239</v>
      </c>
      <c r="D7" s="36">
        <v>237</v>
      </c>
      <c r="E7" s="24">
        <v>120</v>
      </c>
      <c r="F7" s="36">
        <v>171</v>
      </c>
      <c r="G7" s="36">
        <v>245</v>
      </c>
      <c r="H7" s="90">
        <v>222</v>
      </c>
      <c r="I7" s="16">
        <v>219</v>
      </c>
      <c r="J7" s="84">
        <v>250</v>
      </c>
      <c r="K7" s="16">
        <v>254</v>
      </c>
      <c r="L7" s="16">
        <v>219</v>
      </c>
    </row>
    <row r="8" spans="1:12" s="13" customFormat="1" ht="12.75">
      <c r="A8" s="1" t="s">
        <v>43</v>
      </c>
      <c r="B8" s="20">
        <v>264</v>
      </c>
      <c r="C8" s="20">
        <v>257</v>
      </c>
      <c r="D8" s="57">
        <v>265</v>
      </c>
      <c r="E8" s="26">
        <v>145</v>
      </c>
      <c r="F8" s="37">
        <v>167</v>
      </c>
      <c r="G8" s="37">
        <v>259</v>
      </c>
      <c r="H8" s="91">
        <v>235</v>
      </c>
      <c r="I8" s="20">
        <v>234</v>
      </c>
      <c r="J8" s="85">
        <v>271</v>
      </c>
      <c r="K8" s="20">
        <v>282</v>
      </c>
      <c r="L8" s="20">
        <v>222</v>
      </c>
    </row>
    <row r="9" spans="1:12" s="13" customFormat="1" ht="12.75">
      <c r="A9" s="1" t="s">
        <v>44</v>
      </c>
      <c r="B9" s="20">
        <v>306</v>
      </c>
      <c r="C9" s="20">
        <v>297</v>
      </c>
      <c r="D9" s="57">
        <v>303</v>
      </c>
      <c r="E9" s="26">
        <v>170</v>
      </c>
      <c r="F9" s="37">
        <v>204</v>
      </c>
      <c r="G9" s="37">
        <v>303</v>
      </c>
      <c r="H9" s="91">
        <v>296</v>
      </c>
      <c r="I9" s="20">
        <v>290</v>
      </c>
      <c r="J9" s="85">
        <v>323</v>
      </c>
      <c r="K9" s="20">
        <v>325</v>
      </c>
      <c r="L9" s="20">
        <v>279</v>
      </c>
    </row>
    <row r="10" spans="1:12" s="13" customFormat="1" ht="12.75">
      <c r="A10" s="1" t="s">
        <v>45</v>
      </c>
      <c r="B10" s="20">
        <v>203</v>
      </c>
      <c r="C10" s="20">
        <v>201</v>
      </c>
      <c r="D10" s="57">
        <v>200</v>
      </c>
      <c r="E10" s="26">
        <v>95</v>
      </c>
      <c r="F10" s="37">
        <v>146</v>
      </c>
      <c r="G10" s="37">
        <v>198</v>
      </c>
      <c r="H10" s="91">
        <v>180</v>
      </c>
      <c r="I10" s="20">
        <v>180</v>
      </c>
      <c r="J10" s="85">
        <v>201</v>
      </c>
      <c r="K10" s="20">
        <v>210</v>
      </c>
      <c r="L10" s="20">
        <v>174</v>
      </c>
    </row>
    <row r="11" spans="1:12" s="13" customFormat="1" ht="12.75">
      <c r="A11" s="1" t="s">
        <v>46</v>
      </c>
      <c r="B11" s="20">
        <v>265</v>
      </c>
      <c r="C11" s="20">
        <v>263</v>
      </c>
      <c r="D11" s="57">
        <v>265</v>
      </c>
      <c r="E11" s="26">
        <v>168</v>
      </c>
      <c r="F11" s="37">
        <v>154</v>
      </c>
      <c r="G11" s="37">
        <v>259</v>
      </c>
      <c r="H11" s="91">
        <v>249</v>
      </c>
      <c r="I11" s="20">
        <v>259</v>
      </c>
      <c r="J11" s="85">
        <v>276</v>
      </c>
      <c r="K11" s="20">
        <v>286</v>
      </c>
      <c r="L11" s="20">
        <v>248</v>
      </c>
    </row>
    <row r="12" spans="1:12" s="13" customFormat="1" ht="12.75">
      <c r="A12" s="1" t="s">
        <v>47</v>
      </c>
      <c r="B12" s="20">
        <v>56</v>
      </c>
      <c r="C12" s="20">
        <v>54</v>
      </c>
      <c r="D12" s="57">
        <v>53</v>
      </c>
      <c r="E12" s="26">
        <v>32</v>
      </c>
      <c r="F12" s="37">
        <v>30</v>
      </c>
      <c r="G12" s="37">
        <v>56</v>
      </c>
      <c r="H12" s="91">
        <v>39</v>
      </c>
      <c r="I12" s="20">
        <v>39</v>
      </c>
      <c r="J12" s="85">
        <v>55</v>
      </c>
      <c r="K12" s="20">
        <v>54</v>
      </c>
      <c r="L12" s="20">
        <v>40</v>
      </c>
    </row>
    <row r="13" spans="1:12" s="13" customFormat="1" ht="12.75">
      <c r="A13" s="1" t="s">
        <v>48</v>
      </c>
      <c r="B13" s="20">
        <v>29</v>
      </c>
      <c r="C13" s="20">
        <v>30</v>
      </c>
      <c r="D13" s="57">
        <v>30</v>
      </c>
      <c r="E13" s="26">
        <v>14</v>
      </c>
      <c r="F13" s="37">
        <v>19</v>
      </c>
      <c r="G13" s="37">
        <v>31</v>
      </c>
      <c r="H13" s="91">
        <v>24</v>
      </c>
      <c r="I13" s="20">
        <v>23</v>
      </c>
      <c r="J13" s="85">
        <v>31</v>
      </c>
      <c r="K13" s="20">
        <v>31</v>
      </c>
      <c r="L13" s="20">
        <v>26</v>
      </c>
    </row>
    <row r="14" spans="1:12" s="13" customFormat="1" ht="12.75">
      <c r="A14" s="1" t="s">
        <v>49</v>
      </c>
      <c r="B14" s="20">
        <v>114</v>
      </c>
      <c r="C14" s="20">
        <v>105</v>
      </c>
      <c r="D14" s="57">
        <v>110</v>
      </c>
      <c r="E14" s="26">
        <v>24</v>
      </c>
      <c r="F14" s="37">
        <v>103</v>
      </c>
      <c r="G14" s="37">
        <v>111</v>
      </c>
      <c r="H14" s="91">
        <v>75</v>
      </c>
      <c r="I14" s="20">
        <v>78</v>
      </c>
      <c r="J14" s="85">
        <v>107</v>
      </c>
      <c r="K14" s="20">
        <v>112</v>
      </c>
      <c r="L14" s="20">
        <v>88</v>
      </c>
    </row>
    <row r="15" spans="1:12" s="13" customFormat="1" ht="12.75">
      <c r="A15" s="1" t="s">
        <v>50</v>
      </c>
      <c r="B15" s="39">
        <v>303</v>
      </c>
      <c r="C15" s="39">
        <v>295</v>
      </c>
      <c r="D15" s="57">
        <v>297</v>
      </c>
      <c r="E15" s="73">
        <v>158</v>
      </c>
      <c r="F15" s="57">
        <v>179</v>
      </c>
      <c r="G15" s="57">
        <v>298</v>
      </c>
      <c r="H15" s="91">
        <v>224</v>
      </c>
      <c r="I15" s="20">
        <v>210</v>
      </c>
      <c r="J15" s="85">
        <v>309</v>
      </c>
      <c r="K15" s="20">
        <v>315</v>
      </c>
      <c r="L15" s="39">
        <v>239</v>
      </c>
    </row>
    <row r="16" spans="1:12" s="13" customFormat="1" ht="12.75">
      <c r="A16" s="1" t="s">
        <v>51</v>
      </c>
      <c r="B16" s="39">
        <v>18</v>
      </c>
      <c r="C16" s="39">
        <v>16</v>
      </c>
      <c r="D16" s="57">
        <v>16</v>
      </c>
      <c r="E16" s="26">
        <v>8</v>
      </c>
      <c r="F16" s="37">
        <v>14</v>
      </c>
      <c r="G16" s="37">
        <v>16</v>
      </c>
      <c r="H16" s="91">
        <v>12</v>
      </c>
      <c r="I16" s="20">
        <v>9</v>
      </c>
      <c r="J16" s="85">
        <v>18</v>
      </c>
      <c r="K16" s="20">
        <v>16</v>
      </c>
      <c r="L16" s="39">
        <v>10</v>
      </c>
    </row>
    <row r="17" spans="1:12" s="28" customFormat="1" ht="12.75">
      <c r="A17" s="1" t="s">
        <v>52</v>
      </c>
      <c r="B17" s="39">
        <v>148</v>
      </c>
      <c r="C17" s="39">
        <v>144</v>
      </c>
      <c r="D17" s="57">
        <v>146</v>
      </c>
      <c r="E17" s="26">
        <v>74</v>
      </c>
      <c r="F17" s="37">
        <v>103</v>
      </c>
      <c r="G17" s="37">
        <v>147</v>
      </c>
      <c r="H17" s="91">
        <v>137</v>
      </c>
      <c r="I17" s="20">
        <v>131</v>
      </c>
      <c r="J17" s="85">
        <v>145</v>
      </c>
      <c r="K17" s="20">
        <v>151</v>
      </c>
      <c r="L17" s="39">
        <v>132</v>
      </c>
    </row>
    <row r="18" spans="1:12" s="28" customFormat="1" ht="12.75">
      <c r="A18" s="1" t="s">
        <v>53</v>
      </c>
      <c r="B18" s="39">
        <v>158</v>
      </c>
      <c r="C18" s="39">
        <v>155</v>
      </c>
      <c r="D18" s="57">
        <v>155</v>
      </c>
      <c r="E18" s="26">
        <v>92</v>
      </c>
      <c r="F18" s="37">
        <v>101</v>
      </c>
      <c r="G18" s="37">
        <v>156</v>
      </c>
      <c r="H18" s="91">
        <v>139</v>
      </c>
      <c r="I18" s="20">
        <v>145</v>
      </c>
      <c r="J18" s="85">
        <v>155</v>
      </c>
      <c r="K18" s="20">
        <v>159</v>
      </c>
      <c r="L18" s="39">
        <v>131</v>
      </c>
    </row>
    <row r="19" spans="1:12" ht="12.75">
      <c r="A19" s="1" t="s">
        <v>54</v>
      </c>
      <c r="B19" s="39">
        <v>79</v>
      </c>
      <c r="C19" s="39">
        <v>77</v>
      </c>
      <c r="D19" s="57">
        <v>78</v>
      </c>
      <c r="E19" s="26">
        <v>42</v>
      </c>
      <c r="F19" s="37">
        <v>56</v>
      </c>
      <c r="G19" s="37">
        <v>77</v>
      </c>
      <c r="H19" s="91">
        <v>67</v>
      </c>
      <c r="I19" s="20">
        <v>64</v>
      </c>
      <c r="J19" s="85">
        <v>84</v>
      </c>
      <c r="K19" s="20">
        <v>82</v>
      </c>
      <c r="L19" s="39">
        <v>72</v>
      </c>
    </row>
    <row r="20" spans="1:12" ht="12.75">
      <c r="A20" s="1" t="s">
        <v>55</v>
      </c>
      <c r="B20" s="45">
        <v>70</v>
      </c>
      <c r="C20" s="39">
        <v>73</v>
      </c>
      <c r="D20" s="57">
        <v>69</v>
      </c>
      <c r="E20" s="73">
        <v>29</v>
      </c>
      <c r="F20" s="57">
        <v>59</v>
      </c>
      <c r="G20" s="57">
        <v>71</v>
      </c>
      <c r="H20" s="91">
        <v>54</v>
      </c>
      <c r="I20" s="20">
        <v>58</v>
      </c>
      <c r="J20" s="85">
        <v>56</v>
      </c>
      <c r="K20" s="20">
        <v>69</v>
      </c>
      <c r="L20" s="45">
        <v>59</v>
      </c>
    </row>
    <row r="21" spans="1:12" ht="12.75">
      <c r="A21" s="1" t="s">
        <v>77</v>
      </c>
      <c r="B21" s="40">
        <v>355</v>
      </c>
      <c r="C21" s="40">
        <v>332</v>
      </c>
      <c r="D21" s="58">
        <v>340</v>
      </c>
      <c r="E21" s="74">
        <v>213</v>
      </c>
      <c r="F21" s="58">
        <v>253</v>
      </c>
      <c r="G21" s="58">
        <v>354</v>
      </c>
      <c r="H21" s="91">
        <v>318</v>
      </c>
      <c r="I21" s="20">
        <v>314</v>
      </c>
      <c r="J21" s="85">
        <v>360</v>
      </c>
      <c r="K21" s="20">
        <v>381</v>
      </c>
      <c r="L21" s="40">
        <v>312</v>
      </c>
    </row>
    <row r="22" spans="1:12" ht="12.75">
      <c r="A22" s="56" t="s">
        <v>0</v>
      </c>
      <c r="B22" s="15">
        <f aca="true" t="shared" si="0" ref="B22:G22">SUM(B7:B21)</f>
        <v>2612</v>
      </c>
      <c r="C22" s="42">
        <f t="shared" si="0"/>
        <v>2538</v>
      </c>
      <c r="D22" s="42">
        <f t="shared" si="0"/>
        <v>2564</v>
      </c>
      <c r="E22" s="42">
        <f t="shared" si="0"/>
        <v>1384</v>
      </c>
      <c r="F22" s="42">
        <f t="shared" si="0"/>
        <v>1759</v>
      </c>
      <c r="G22" s="42">
        <f t="shared" si="0"/>
        <v>2581</v>
      </c>
      <c r="H22" s="89">
        <f>SUM(H7:H21)</f>
        <v>2271</v>
      </c>
      <c r="I22" s="15">
        <f>SUM(I7:I21)</f>
        <v>2253</v>
      </c>
      <c r="J22" s="42">
        <f>SUM(J7:J21)</f>
        <v>2641</v>
      </c>
      <c r="K22" s="15">
        <f>SUM(K7:K21)</f>
        <v>2727</v>
      </c>
      <c r="L22" s="15">
        <f>SUM(L7:L21)</f>
        <v>2251</v>
      </c>
    </row>
  </sheetData>
  <sheetProtection selectLockedCells="1"/>
  <mergeCells count="7">
    <mergeCell ref="A1:A4"/>
    <mergeCell ref="B1:D1"/>
    <mergeCell ref="E1:G1"/>
    <mergeCell ref="B2:D2"/>
    <mergeCell ref="E2:G2"/>
    <mergeCell ref="A6:K6"/>
    <mergeCell ref="E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GENERAL  ELECTION    NOV 6, 2018&amp;RUNOFFICIAL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2018-11-07T18:21:01Z</cp:lastPrinted>
  <dcterms:created xsi:type="dcterms:W3CDTF">1998-04-10T16:02:13Z</dcterms:created>
  <dcterms:modified xsi:type="dcterms:W3CDTF">2018-11-21T19:14:31Z</dcterms:modified>
  <cp:category/>
  <cp:version/>
  <cp:contentType/>
  <cp:contentStatus/>
</cp:coreProperties>
</file>