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tabRatio="599" activeTab="0"/>
  </bookViews>
  <sheets>
    <sheet name="US Rep - St Cont" sheetId="1" r:id="rId1"/>
    <sheet name="St Treas- Voting Stats" sheetId="2" r:id="rId2"/>
    <sheet name="Leg " sheetId="3" r:id="rId3"/>
    <sheet name="County" sheetId="4" r:id="rId4"/>
  </sheets>
  <definedNames>
    <definedName name="_xlnm.Print_Titles" localSheetId="2">'Leg '!$1:$6</definedName>
    <definedName name="_xlnm.Print_Titles" localSheetId="1">'St Treas- Voting Stats'!$A:$A</definedName>
    <definedName name="_xlnm.Print_Titles" localSheetId="0">'US Rep - St Cont'!$A:$A</definedName>
  </definedNames>
  <calcPr fullCalcOnLoad="1"/>
</workbook>
</file>

<file path=xl/sharedStrings.xml><?xml version="1.0" encoding="utf-8"?>
<sst xmlns="http://schemas.openxmlformats.org/spreadsheetml/2006/main" count="154" uniqueCount="86">
  <si>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</si>
  <si>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</si>
  <si>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</si>
  <si>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</si>
  <si>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</si>
  <si>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</si>
  <si>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</si>
  <si>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</si>
  <si>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OF STATE</t>
  </si>
  <si>
    <t>CONTROLLER</t>
  </si>
  <si>
    <t>TREASURER</t>
  </si>
  <si>
    <t>GENERAL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</si>
  <si>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</si>
  <si>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</si>
  <si>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</si>
  <si>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</si>
  <si>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</si>
  <si>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</si>
  <si>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</si>
  <si>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</si>
  <si>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</si>
  <si>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</si>
  <si>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</si>
  <si>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</si>
  <si>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</si>
  <si>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</si>
  <si>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</si>
  <si>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</si>
  <si>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</si>
  <si>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</si>
  <si>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Brad Little</t>
  </si>
  <si>
    <t>Lawrence Wasden</t>
  </si>
  <si>
    <t>UNITED STATES</t>
  </si>
  <si>
    <t>REPRESENTATIVE</t>
  </si>
  <si>
    <t>Brandon D Woolf</t>
  </si>
  <si>
    <t>Bruce S. Bistline</t>
  </si>
  <si>
    <t>Sherri Ybarra</t>
  </si>
  <si>
    <t>DIST 1</t>
  </si>
  <si>
    <t>DISTRICT 2</t>
  </si>
  <si>
    <t>Mike Simpson</t>
  </si>
  <si>
    <t>LEGISLATIVE DIST 8</t>
  </si>
  <si>
    <t>Ken Miner</t>
  </si>
  <si>
    <t>Jenny Rosin</t>
  </si>
  <si>
    <t>Mike Ernest</t>
  </si>
  <si>
    <t>001 Salmon</t>
  </si>
  <si>
    <t>002 Depot</t>
  </si>
  <si>
    <t>003 Brooklyn</t>
  </si>
  <si>
    <t>004 North Fork</t>
  </si>
  <si>
    <t>005 Mineral Hill</t>
  </si>
  <si>
    <t>006 Iron Creek</t>
  </si>
  <si>
    <t>007 Pahsimeroi</t>
  </si>
  <si>
    <t>008 Lemhi</t>
  </si>
  <si>
    <t>009 Junction</t>
  </si>
  <si>
    <t>Aaron Swisher</t>
  </si>
  <si>
    <t>Paulette Jordan</t>
  </si>
  <si>
    <t>Kristin Collum</t>
  </si>
  <si>
    <t>Janice McGeachin</t>
  </si>
  <si>
    <t>Julie A. Ellsworth</t>
  </si>
  <si>
    <t>Cindy Wilson</t>
  </si>
  <si>
    <t>Steven Thayn</t>
  </si>
  <si>
    <t>Dorothy Moon</t>
  </si>
  <si>
    <t>DIST 3</t>
  </si>
  <si>
    <t>Bob Blackadar</t>
  </si>
  <si>
    <t>Brett S. Barsalou</t>
  </si>
  <si>
    <t>Brenda Armstrong</t>
  </si>
  <si>
    <t>Terry F. Gestrin</t>
  </si>
  <si>
    <t>CON</t>
  </si>
  <si>
    <t>LIB</t>
  </si>
  <si>
    <t>IND</t>
  </si>
  <si>
    <t>Walter L. Bayes</t>
  </si>
  <si>
    <t>Bev "Angel" Boeck</t>
  </si>
  <si>
    <t>Kirsten Faith Richardson</t>
  </si>
  <si>
    <t>Bill Sifford</t>
  </si>
  <si>
    <t>W/I</t>
  </si>
  <si>
    <t>Lisa Marie</t>
  </si>
  <si>
    <t>SUPERINTENDENT OF</t>
  </si>
  <si>
    <t>PUBLIC INSTRUCTION</t>
  </si>
  <si>
    <t>PROP ONE</t>
  </si>
  <si>
    <t>PROP TWO</t>
  </si>
  <si>
    <t>YES</t>
  </si>
  <si>
    <t>NO</t>
  </si>
  <si>
    <t>Absentee</t>
  </si>
  <si>
    <t>Lawerence E., Denney</t>
  </si>
  <si>
    <t>Jill Humble</t>
  </si>
  <si>
    <t>Jon W. Glick</t>
  </si>
  <si>
    <t>Kammy Maughan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</si>
</sst>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4" xfId="0" applyNumberFormat="1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7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3" fontId="6" fillId="0" borderId="18" xfId="0" applyNumberFormat="1" applyFont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/>
    </xf>
    <xf numFmtId="3" fontId="7" fillId="33" borderId="15" xfId="0" applyNumberFormat="1" applyFont="1" applyFill="1" applyBorder="1" applyAlignment="1" applyProtection="1">
      <alignment horizontal="left"/>
      <protection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3" fontId="6" fillId="0" borderId="34" xfId="0" applyNumberFormat="1" applyFont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/>
      <protection/>
    </xf>
    <xf numFmtId="1" fontId="6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38" xfId="0" applyNumberFormat="1" applyFont="1" applyFill="1" applyBorder="1" applyAlignment="1" applyProtection="1">
      <alignment horizontal="center"/>
      <protection locked="0"/>
    </xf>
    <xf numFmtId="3" fontId="6" fillId="0" borderId="10" xfId="0" applyNumberFormat="1" applyFont="1" applyFill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Fill="1" applyBorder="1" applyAlignment="1" applyProtection="1">
      <alignment horizontal="center"/>
      <protection locked="0"/>
    </xf>
    <xf numFmtId="3" fontId="6" fillId="0" borderId="40" xfId="0" applyNumberFormat="1" applyFont="1" applyFill="1" applyBorder="1" applyAlignment="1" applyProtection="1">
      <alignment horizontal="center"/>
      <protection locked="0"/>
    </xf>
    <xf numFmtId="3" fontId="6" fillId="0" borderId="41" xfId="0" applyNumberFormat="1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horizontal="center" vertical="center" textRotation="90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Fill="1" applyBorder="1" applyAlignment="1" applyProtection="1">
      <alignment/>
      <protection locked="0"/>
    </xf>
    <xf numFmtId="3" fontId="6" fillId="0" borderId="44" xfId="0" applyNumberFormat="1" applyFont="1" applyFill="1" applyBorder="1" applyAlignment="1" applyProtection="1">
      <alignment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34" borderId="19" xfId="0" applyNumberFormat="1" applyFont="1" applyFill="1" applyBorder="1" applyAlignment="1" applyProtection="1">
      <alignment horizontal="center"/>
      <protection locked="0"/>
    </xf>
    <xf numFmtId="3" fontId="6" fillId="34" borderId="19" xfId="0" applyNumberFormat="1" applyFont="1" applyFill="1" applyBorder="1" applyAlignment="1" applyProtection="1">
      <alignment horizontal="center"/>
      <protection/>
    </xf>
    <xf numFmtId="164" fontId="6" fillId="34" borderId="19" xfId="0" applyNumberFormat="1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/>
      <protection locked="0"/>
    </xf>
    <xf numFmtId="0" fontId="6" fillId="0" borderId="48" xfId="0" applyFont="1" applyFill="1" applyBorder="1" applyAlignment="1" applyProtection="1">
      <alignment/>
      <protection locked="0"/>
    </xf>
    <xf numFmtId="3" fontId="6" fillId="0" borderId="48" xfId="0" applyNumberFormat="1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49" xfId="0" applyFont="1" applyFill="1" applyBorder="1" applyAlignment="1" applyProtection="1">
      <alignment horizontal="center"/>
      <protection/>
    </xf>
    <xf numFmtId="0" fontId="7" fillId="0" borderId="50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6" fillId="0" borderId="52" xfId="0" applyFont="1" applyFill="1" applyBorder="1" applyAlignment="1" applyProtection="1">
      <alignment horizontal="center"/>
      <protection locked="0"/>
    </xf>
    <xf numFmtId="0" fontId="6" fillId="0" borderId="53" xfId="0" applyFont="1" applyFill="1" applyBorder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50" xfId="0" applyFont="1" applyBorder="1" applyAlignment="1" applyProtection="1">
      <alignment horizontal="center"/>
      <protection/>
    </xf>
    <xf numFmtId="0" fontId="7" fillId="0" borderId="52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51" xfId="0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52" xfId="0" applyFont="1" applyFill="1" applyBorder="1" applyAlignment="1" applyProtection="1">
      <alignment horizontal="center"/>
      <protection/>
    </xf>
    <xf numFmtId="0" fontId="6" fillId="0" borderId="53" xfId="0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54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1.28125" style="15" bestFit="1" customWidth="1"/>
    <col min="2" max="3" width="8.57421875" style="33" customWidth="1"/>
    <col min="4" max="4" width="7.7109375" style="9" customWidth="1"/>
    <col min="5" max="5" width="7.8515625" style="9" customWidth="1"/>
    <col min="6" max="7" width="8.57421875" style="9" customWidth="1"/>
    <col min="8" max="8" width="7.57421875" style="9" customWidth="1"/>
    <col min="9" max="9" width="11.140625" style="9" customWidth="1"/>
    <col min="10" max="10" width="10.57421875" style="9" customWidth="1"/>
    <col min="11" max="11" width="9.140625" style="9" customWidth="1"/>
    <col min="12" max="12" width="8.57421875" style="9" customWidth="1"/>
    <col min="13" max="13" width="11.7109375" style="9" customWidth="1"/>
    <col min="14" max="16384" width="9.140625" style="9" customWidth="1"/>
  </cols>
  <sheetData>
    <row r="1" spans="1:13" ht="12.75">
      <c r="A1" s="22"/>
      <c r="B1" s="90" t="s">
        <v>32</v>
      </c>
      <c r="C1" s="90"/>
      <c r="D1" s="87"/>
      <c r="E1" s="88"/>
      <c r="F1" s="88"/>
      <c r="G1" s="88"/>
      <c r="H1" s="89"/>
      <c r="I1" s="86"/>
      <c r="J1" s="86"/>
      <c r="K1" s="86"/>
      <c r="L1" s="86"/>
      <c r="M1" s="77"/>
    </row>
    <row r="2" spans="1:13" s="24" customFormat="1" ht="12.75">
      <c r="A2" s="23"/>
      <c r="B2" s="80" t="s">
        <v>33</v>
      </c>
      <c r="C2" s="81"/>
      <c r="D2" s="91"/>
      <c r="E2" s="92"/>
      <c r="F2" s="92"/>
      <c r="G2" s="92"/>
      <c r="H2" s="93"/>
      <c r="I2" s="80" t="s">
        <v>1</v>
      </c>
      <c r="J2" s="84"/>
      <c r="K2" s="80" t="s">
        <v>5</v>
      </c>
      <c r="L2" s="81"/>
      <c r="M2" s="43" t="s">
        <v>6</v>
      </c>
    </row>
    <row r="3" spans="1:13" s="24" customFormat="1" ht="12.75">
      <c r="A3" s="25"/>
      <c r="B3" s="82" t="s">
        <v>38</v>
      </c>
      <c r="C3" s="83"/>
      <c r="D3" s="82" t="s">
        <v>2</v>
      </c>
      <c r="E3" s="83"/>
      <c r="F3" s="83"/>
      <c r="G3" s="83"/>
      <c r="H3" s="85"/>
      <c r="I3" s="82" t="s">
        <v>2</v>
      </c>
      <c r="J3" s="85"/>
      <c r="K3" s="82" t="s">
        <v>8</v>
      </c>
      <c r="L3" s="83"/>
      <c r="M3" s="7" t="s">
        <v>9</v>
      </c>
    </row>
    <row r="4" spans="1:13" ht="13.5" customHeight="1">
      <c r="A4" s="26"/>
      <c r="B4" s="61" t="s">
        <v>4</v>
      </c>
      <c r="C4" s="61" t="s">
        <v>3</v>
      </c>
      <c r="D4" s="2" t="s">
        <v>66</v>
      </c>
      <c r="E4" s="2" t="s">
        <v>67</v>
      </c>
      <c r="F4" s="2" t="s">
        <v>3</v>
      </c>
      <c r="G4" s="2" t="s">
        <v>4</v>
      </c>
      <c r="H4" s="2" t="s">
        <v>73</v>
      </c>
      <c r="I4" s="2" t="s">
        <v>3</v>
      </c>
      <c r="J4" s="2" t="s">
        <v>4</v>
      </c>
      <c r="K4" s="2" t="s">
        <v>4</v>
      </c>
      <c r="L4" s="2" t="s">
        <v>3</v>
      </c>
      <c r="M4" s="2" t="s">
        <v>4</v>
      </c>
    </row>
    <row r="5" spans="1:13" s="10" customFormat="1" ht="87.75" customHeight="1" thickBot="1">
      <c r="A5" s="27" t="s">
        <v>14</v>
      </c>
      <c r="B5" s="62" t="s">
        <v>39</v>
      </c>
      <c r="C5" s="62" t="s">
        <v>53</v>
      </c>
      <c r="D5" s="6" t="s">
        <v>69</v>
      </c>
      <c r="E5" s="6" t="s">
        <v>70</v>
      </c>
      <c r="F5" s="6" t="s">
        <v>54</v>
      </c>
      <c r="G5" s="6" t="s">
        <v>30</v>
      </c>
      <c r="H5" s="6" t="s">
        <v>74</v>
      </c>
      <c r="I5" s="6" t="s">
        <v>55</v>
      </c>
      <c r="J5" s="63" t="s">
        <v>56</v>
      </c>
      <c r="K5" s="6" t="s">
        <v>82</v>
      </c>
      <c r="L5" s="63" t="s">
        <v>83</v>
      </c>
      <c r="M5" s="4" t="s">
        <v>34</v>
      </c>
    </row>
    <row r="6" spans="1:13" s="14" customFormat="1" ht="13.5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s="14" customFormat="1" ht="12.75">
      <c r="A7" s="1" t="s">
        <v>44</v>
      </c>
      <c r="B7" s="28">
        <v>440</v>
      </c>
      <c r="C7" s="18">
        <v>126</v>
      </c>
      <c r="D7" s="28">
        <v>8</v>
      </c>
      <c r="E7" s="29">
        <v>8</v>
      </c>
      <c r="F7" s="66">
        <v>145</v>
      </c>
      <c r="G7" s="67">
        <v>411</v>
      </c>
      <c r="H7" s="18">
        <v>0</v>
      </c>
      <c r="I7" s="28">
        <v>147</v>
      </c>
      <c r="J7" s="18">
        <v>421</v>
      </c>
      <c r="K7" s="28">
        <v>439</v>
      </c>
      <c r="L7" s="58">
        <v>126</v>
      </c>
      <c r="M7" s="17">
        <v>498</v>
      </c>
    </row>
    <row r="8" spans="1:13" s="14" customFormat="1" ht="12.75">
      <c r="A8" s="1" t="s">
        <v>45</v>
      </c>
      <c r="B8" s="30">
        <v>399</v>
      </c>
      <c r="C8" s="21">
        <v>81</v>
      </c>
      <c r="D8" s="30">
        <v>4</v>
      </c>
      <c r="E8" s="31">
        <v>2</v>
      </c>
      <c r="F8" s="68">
        <v>89</v>
      </c>
      <c r="G8" s="68">
        <v>387</v>
      </c>
      <c r="H8" s="21">
        <v>0</v>
      </c>
      <c r="I8" s="30">
        <v>101</v>
      </c>
      <c r="J8" s="21">
        <v>373</v>
      </c>
      <c r="K8" s="30">
        <v>385</v>
      </c>
      <c r="L8" s="59">
        <v>90</v>
      </c>
      <c r="M8" s="20">
        <v>420</v>
      </c>
    </row>
    <row r="9" spans="1:13" s="14" customFormat="1" ht="12.75">
      <c r="A9" s="1" t="s">
        <v>46</v>
      </c>
      <c r="B9" s="30">
        <v>537</v>
      </c>
      <c r="C9" s="21">
        <v>164</v>
      </c>
      <c r="D9" s="30">
        <v>10</v>
      </c>
      <c r="E9" s="31">
        <v>11</v>
      </c>
      <c r="F9" s="68">
        <v>182</v>
      </c>
      <c r="G9" s="68">
        <v>504</v>
      </c>
      <c r="H9" s="21">
        <v>0</v>
      </c>
      <c r="I9" s="30">
        <v>205</v>
      </c>
      <c r="J9" s="21">
        <v>498</v>
      </c>
      <c r="K9" s="30">
        <v>517</v>
      </c>
      <c r="L9" s="59">
        <v>177</v>
      </c>
      <c r="M9" s="20">
        <v>619</v>
      </c>
    </row>
    <row r="10" spans="1:13" s="14" customFormat="1" ht="12.75">
      <c r="A10" s="1" t="s">
        <v>47</v>
      </c>
      <c r="B10" s="30">
        <v>127</v>
      </c>
      <c r="C10" s="21">
        <v>39</v>
      </c>
      <c r="D10" s="30">
        <v>3</v>
      </c>
      <c r="E10" s="31">
        <v>1</v>
      </c>
      <c r="F10" s="68">
        <v>42</v>
      </c>
      <c r="G10" s="68">
        <v>122</v>
      </c>
      <c r="H10" s="21">
        <v>0</v>
      </c>
      <c r="I10" s="30">
        <v>45</v>
      </c>
      <c r="J10" s="21">
        <v>120</v>
      </c>
      <c r="K10" s="30">
        <v>127</v>
      </c>
      <c r="L10" s="59">
        <v>39</v>
      </c>
      <c r="M10" s="20">
        <v>146</v>
      </c>
    </row>
    <row r="11" spans="1:13" s="14" customFormat="1" ht="12.75">
      <c r="A11" s="1" t="s">
        <v>48</v>
      </c>
      <c r="B11" s="30">
        <v>33</v>
      </c>
      <c r="C11" s="21">
        <v>8</v>
      </c>
      <c r="D11" s="30">
        <v>0</v>
      </c>
      <c r="E11" s="31">
        <v>1</v>
      </c>
      <c r="F11" s="68">
        <v>8</v>
      </c>
      <c r="G11" s="68">
        <v>31</v>
      </c>
      <c r="H11" s="42">
        <v>0</v>
      </c>
      <c r="I11" s="30">
        <v>8</v>
      </c>
      <c r="J11" s="21">
        <v>32</v>
      </c>
      <c r="K11" s="30">
        <v>32</v>
      </c>
      <c r="L11" s="59">
        <v>8</v>
      </c>
      <c r="M11" s="20">
        <v>35</v>
      </c>
    </row>
    <row r="12" spans="1:13" s="14" customFormat="1" ht="12.75">
      <c r="A12" s="1" t="s">
        <v>49</v>
      </c>
      <c r="B12" s="30">
        <v>79</v>
      </c>
      <c r="C12" s="21">
        <v>13</v>
      </c>
      <c r="D12" s="30">
        <v>1</v>
      </c>
      <c r="E12" s="31">
        <v>3</v>
      </c>
      <c r="F12" s="68">
        <v>10</v>
      </c>
      <c r="G12" s="68">
        <v>78</v>
      </c>
      <c r="H12" s="21">
        <v>0</v>
      </c>
      <c r="I12" s="30">
        <v>12</v>
      </c>
      <c r="J12" s="21">
        <v>80</v>
      </c>
      <c r="K12" s="30">
        <v>80</v>
      </c>
      <c r="L12" s="59">
        <v>10</v>
      </c>
      <c r="M12" s="20">
        <v>87</v>
      </c>
    </row>
    <row r="13" spans="1:13" s="14" customFormat="1" ht="12.75">
      <c r="A13" s="1" t="s">
        <v>50</v>
      </c>
      <c r="B13" s="30">
        <v>47</v>
      </c>
      <c r="C13" s="21">
        <v>9</v>
      </c>
      <c r="D13" s="30">
        <v>0</v>
      </c>
      <c r="E13" s="31">
        <v>2</v>
      </c>
      <c r="F13" s="68">
        <v>8</v>
      </c>
      <c r="G13" s="68">
        <v>45</v>
      </c>
      <c r="H13" s="21">
        <v>0</v>
      </c>
      <c r="I13" s="30">
        <v>9</v>
      </c>
      <c r="J13" s="21">
        <v>47</v>
      </c>
      <c r="K13" s="30">
        <v>47</v>
      </c>
      <c r="L13" s="59">
        <v>9</v>
      </c>
      <c r="M13" s="20">
        <v>44</v>
      </c>
    </row>
    <row r="14" spans="1:13" s="14" customFormat="1" ht="12.75">
      <c r="A14" s="1" t="s">
        <v>51</v>
      </c>
      <c r="B14" s="30">
        <v>133</v>
      </c>
      <c r="C14" s="21">
        <v>13</v>
      </c>
      <c r="D14" s="30">
        <v>0</v>
      </c>
      <c r="E14" s="31">
        <v>1</v>
      </c>
      <c r="F14" s="68">
        <v>16</v>
      </c>
      <c r="G14" s="68">
        <v>131</v>
      </c>
      <c r="H14" s="21">
        <v>0</v>
      </c>
      <c r="I14" s="30">
        <v>18</v>
      </c>
      <c r="J14" s="21">
        <v>130</v>
      </c>
      <c r="K14" s="30">
        <v>132</v>
      </c>
      <c r="L14" s="59">
        <v>16</v>
      </c>
      <c r="M14" s="20">
        <v>135</v>
      </c>
    </row>
    <row r="15" spans="1:13" s="14" customFormat="1" ht="12.75">
      <c r="A15" s="1" t="s">
        <v>52</v>
      </c>
      <c r="B15" s="30">
        <v>112</v>
      </c>
      <c r="C15" s="21">
        <v>12</v>
      </c>
      <c r="D15" s="30">
        <v>2</v>
      </c>
      <c r="E15" s="31">
        <v>1</v>
      </c>
      <c r="F15" s="68">
        <v>12</v>
      </c>
      <c r="G15" s="68">
        <v>111</v>
      </c>
      <c r="H15" s="21">
        <v>0</v>
      </c>
      <c r="I15" s="30">
        <v>25</v>
      </c>
      <c r="J15" s="21">
        <v>100</v>
      </c>
      <c r="K15" s="30">
        <v>109</v>
      </c>
      <c r="L15" s="59">
        <v>16</v>
      </c>
      <c r="M15" s="20">
        <v>113</v>
      </c>
    </row>
    <row r="16" spans="1:13" s="14" customFormat="1" ht="12.75">
      <c r="A16" s="79" t="s">
        <v>81</v>
      </c>
      <c r="B16" s="44">
        <v>701</v>
      </c>
      <c r="C16" s="57">
        <v>337</v>
      </c>
      <c r="D16" s="30">
        <v>11</v>
      </c>
      <c r="E16" s="48">
        <v>13</v>
      </c>
      <c r="F16" s="69">
        <v>371</v>
      </c>
      <c r="G16" s="69">
        <v>650</v>
      </c>
      <c r="H16" s="21">
        <v>0</v>
      </c>
      <c r="I16" s="30">
        <v>378</v>
      </c>
      <c r="J16" s="57">
        <v>660</v>
      </c>
      <c r="K16" s="30">
        <v>680</v>
      </c>
      <c r="L16" s="60">
        <v>353</v>
      </c>
      <c r="M16" s="20">
        <v>790</v>
      </c>
    </row>
    <row r="17" spans="1:13" ht="12.75">
      <c r="A17" s="8" t="s">
        <v>0</v>
      </c>
      <c r="B17" s="16">
        <f aca="true" t="shared" si="0" ref="B17:J17">SUM(B7:B16)</f>
        <v>2608</v>
      </c>
      <c r="C17" s="16">
        <f t="shared" si="0"/>
        <v>802</v>
      </c>
      <c r="D17" s="16">
        <f t="shared" si="0"/>
        <v>39</v>
      </c>
      <c r="E17" s="16">
        <f t="shared" si="0"/>
        <v>43</v>
      </c>
      <c r="F17" s="16">
        <f t="shared" si="0"/>
        <v>883</v>
      </c>
      <c r="G17" s="16">
        <f t="shared" si="0"/>
        <v>2470</v>
      </c>
      <c r="H17" s="16">
        <f t="shared" si="0"/>
        <v>0</v>
      </c>
      <c r="I17" s="16">
        <f t="shared" si="0"/>
        <v>948</v>
      </c>
      <c r="J17" s="16">
        <f t="shared" si="0"/>
        <v>2461</v>
      </c>
      <c r="K17" s="16">
        <f>SUM(K7:K16)</f>
        <v>2548</v>
      </c>
      <c r="L17" s="16">
        <f>SUM(L7:L16)</f>
        <v>844</v>
      </c>
      <c r="M17" s="16">
        <f>SUM(M7:M16)</f>
        <v>2887</v>
      </c>
    </row>
    <row r="18" spans="1:3" ht="12.75">
      <c r="A18" s="32"/>
      <c r="B18" s="45"/>
      <c r="C18" s="45"/>
    </row>
  </sheetData>
  <sheetProtection selectLockedCells="1"/>
  <mergeCells count="12">
    <mergeCell ref="D3:H3"/>
    <mergeCell ref="D1:H1"/>
    <mergeCell ref="B1:C1"/>
    <mergeCell ref="B2:C2"/>
    <mergeCell ref="B3:C3"/>
    <mergeCell ref="D2:H2"/>
    <mergeCell ref="K2:L2"/>
    <mergeCell ref="K3:L3"/>
    <mergeCell ref="I2:J2"/>
    <mergeCell ref="I3:J3"/>
    <mergeCell ref="I1:J1"/>
    <mergeCell ref="K1:L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&amp;C&amp;"Helv,Bold"LEMHI COUNTY RESULTS
GENERAL ELECTION    NOVEMBER 6,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1.421875" style="15" bestFit="1" customWidth="1"/>
    <col min="2" max="2" width="11.421875" style="9" customWidth="1"/>
    <col min="3" max="3" width="7.7109375" style="9" customWidth="1"/>
    <col min="4" max="4" width="7.8515625" style="9" customWidth="1"/>
    <col min="5" max="5" width="9.8515625" style="15" customWidth="1"/>
    <col min="6" max="6" width="8.57421875" style="15" customWidth="1"/>
    <col min="7" max="7" width="6.28125" style="9" customWidth="1"/>
    <col min="8" max="8" width="6.140625" style="9" customWidth="1"/>
    <col min="9" max="9" width="6.7109375" style="9" customWidth="1"/>
    <col min="10" max="10" width="6.421875" style="9" customWidth="1"/>
    <col min="11" max="12" width="7.57421875" style="9" customWidth="1"/>
    <col min="13" max="13" width="8.00390625" style="9" customWidth="1"/>
    <col min="14" max="14" width="7.421875" style="9" customWidth="1"/>
    <col min="15" max="16384" width="9.140625" style="9" customWidth="1"/>
  </cols>
  <sheetData>
    <row r="1" spans="1:15" ht="12.75">
      <c r="A1" s="22"/>
      <c r="B1" s="53" t="s">
        <v>6</v>
      </c>
      <c r="C1" s="100" t="s">
        <v>7</v>
      </c>
      <c r="D1" s="100"/>
      <c r="E1" s="90" t="s">
        <v>75</v>
      </c>
      <c r="F1" s="90"/>
      <c r="G1" s="87"/>
      <c r="H1" s="89"/>
      <c r="I1" s="87"/>
      <c r="J1" s="89"/>
      <c r="K1" s="94" t="s">
        <v>12</v>
      </c>
      <c r="L1" s="94"/>
      <c r="M1" s="94"/>
      <c r="N1" s="94"/>
      <c r="O1" s="95"/>
    </row>
    <row r="2" spans="1:15" s="24" customFormat="1" ht="12.75">
      <c r="A2" s="25"/>
      <c r="B2" s="52" t="s">
        <v>10</v>
      </c>
      <c r="C2" s="99" t="s">
        <v>11</v>
      </c>
      <c r="D2" s="99"/>
      <c r="E2" s="99" t="s">
        <v>76</v>
      </c>
      <c r="F2" s="99"/>
      <c r="G2" s="80" t="s">
        <v>77</v>
      </c>
      <c r="H2" s="84"/>
      <c r="I2" s="80" t="s">
        <v>78</v>
      </c>
      <c r="J2" s="84"/>
      <c r="K2" s="80" t="s">
        <v>13</v>
      </c>
      <c r="L2" s="81"/>
      <c r="M2" s="81"/>
      <c r="N2" s="81"/>
      <c r="O2" s="84"/>
    </row>
    <row r="3" spans="1:15" ht="13.5" customHeight="1">
      <c r="A3" s="26"/>
      <c r="B3" s="2" t="s">
        <v>4</v>
      </c>
      <c r="C3" s="2" t="s">
        <v>3</v>
      </c>
      <c r="D3" s="3" t="s">
        <v>4</v>
      </c>
      <c r="E3" s="3" t="s">
        <v>3</v>
      </c>
      <c r="F3" s="3" t="s">
        <v>4</v>
      </c>
      <c r="G3" s="96"/>
      <c r="H3" s="97"/>
      <c r="I3" s="96"/>
      <c r="J3" s="97"/>
      <c r="K3" s="96"/>
      <c r="L3" s="98"/>
      <c r="M3" s="98"/>
      <c r="N3" s="98"/>
      <c r="O3" s="97"/>
    </row>
    <row r="4" spans="1:15" s="10" customFormat="1" ht="87.75" customHeight="1" thickBot="1">
      <c r="A4" s="27" t="s">
        <v>14</v>
      </c>
      <c r="B4" s="4" t="s">
        <v>57</v>
      </c>
      <c r="C4" s="5" t="s">
        <v>35</v>
      </c>
      <c r="D4" s="5" t="s">
        <v>31</v>
      </c>
      <c r="E4" s="5" t="s">
        <v>58</v>
      </c>
      <c r="F4" s="5" t="s">
        <v>36</v>
      </c>
      <c r="G4" s="5" t="s">
        <v>79</v>
      </c>
      <c r="H4" s="5" t="s">
        <v>80</v>
      </c>
      <c r="I4" s="5" t="s">
        <v>79</v>
      </c>
      <c r="J4" s="5" t="s">
        <v>80</v>
      </c>
      <c r="K4" s="6" t="s">
        <v>18</v>
      </c>
      <c r="L4" s="6" t="s">
        <v>19</v>
      </c>
      <c r="M4" s="6" t="s">
        <v>22</v>
      </c>
      <c r="N4" s="6" t="s">
        <v>23</v>
      </c>
      <c r="O4" s="4" t="s">
        <v>20</v>
      </c>
    </row>
    <row r="5" spans="1:15" s="14" customFormat="1" ht="13.5" thickBot="1">
      <c r="A5" s="11"/>
      <c r="B5" s="12"/>
      <c r="C5" s="12"/>
      <c r="D5" s="12"/>
      <c r="E5" s="12"/>
      <c r="F5" s="12"/>
      <c r="G5" s="38"/>
      <c r="H5" s="38"/>
      <c r="I5" s="38"/>
      <c r="J5" s="38"/>
      <c r="K5" s="12"/>
      <c r="L5" s="12"/>
      <c r="M5" s="12"/>
      <c r="N5" s="12"/>
      <c r="O5" s="13"/>
    </row>
    <row r="6" spans="1:15" s="14" customFormat="1" ht="12.75">
      <c r="A6" s="1" t="s">
        <v>44</v>
      </c>
      <c r="B6" s="28">
        <v>497</v>
      </c>
      <c r="C6" s="28">
        <v>112</v>
      </c>
      <c r="D6" s="64">
        <v>447</v>
      </c>
      <c r="E6" s="28">
        <v>192</v>
      </c>
      <c r="F6" s="41">
        <v>370</v>
      </c>
      <c r="G6" s="17">
        <v>339</v>
      </c>
      <c r="H6" s="18">
        <v>233</v>
      </c>
      <c r="I6" s="18">
        <v>335</v>
      </c>
      <c r="J6" s="18">
        <v>240</v>
      </c>
      <c r="K6" s="18">
        <v>1194</v>
      </c>
      <c r="L6" s="18">
        <v>51</v>
      </c>
      <c r="M6" s="36">
        <v>1245</v>
      </c>
      <c r="N6" s="18">
        <v>586</v>
      </c>
      <c r="O6" s="19">
        <f aca="true" t="shared" si="0" ref="O6:O14">IF(N6&lt;&gt;0,N6/M6,"")</f>
        <v>0.4706827309236948</v>
      </c>
    </row>
    <row r="7" spans="1:15" s="14" customFormat="1" ht="12.75">
      <c r="A7" s="1" t="s">
        <v>45</v>
      </c>
      <c r="B7" s="30">
        <v>425</v>
      </c>
      <c r="C7" s="30">
        <v>81</v>
      </c>
      <c r="D7" s="65">
        <v>394</v>
      </c>
      <c r="E7" s="30">
        <v>140</v>
      </c>
      <c r="F7" s="42">
        <v>333</v>
      </c>
      <c r="G7" s="20">
        <v>278</v>
      </c>
      <c r="H7" s="21">
        <v>209</v>
      </c>
      <c r="I7" s="21">
        <v>283</v>
      </c>
      <c r="J7" s="21">
        <v>206</v>
      </c>
      <c r="K7" s="21">
        <v>1038</v>
      </c>
      <c r="L7" s="21">
        <v>23</v>
      </c>
      <c r="M7" s="37">
        <v>1061</v>
      </c>
      <c r="N7" s="21">
        <v>493</v>
      </c>
      <c r="O7" s="19">
        <f t="shared" si="0"/>
        <v>0.4646559849198869</v>
      </c>
    </row>
    <row r="8" spans="1:15" s="14" customFormat="1" ht="12.75">
      <c r="A8" s="1" t="s">
        <v>46</v>
      </c>
      <c r="B8" s="30">
        <v>619</v>
      </c>
      <c r="C8" s="30">
        <v>170</v>
      </c>
      <c r="D8" s="65">
        <v>525</v>
      </c>
      <c r="E8" s="30">
        <v>230</v>
      </c>
      <c r="F8" s="42">
        <v>468</v>
      </c>
      <c r="G8" s="20">
        <v>384</v>
      </c>
      <c r="H8" s="21">
        <v>325</v>
      </c>
      <c r="I8" s="21">
        <v>422</v>
      </c>
      <c r="J8" s="21">
        <v>288</v>
      </c>
      <c r="K8" s="21">
        <v>1535</v>
      </c>
      <c r="L8" s="21">
        <v>47</v>
      </c>
      <c r="M8" s="37">
        <v>1582</v>
      </c>
      <c r="N8" s="21">
        <v>717</v>
      </c>
      <c r="O8" s="19">
        <f t="shared" si="0"/>
        <v>0.4532237673830594</v>
      </c>
    </row>
    <row r="9" spans="1:15" s="14" customFormat="1" ht="12.75">
      <c r="A9" s="1" t="s">
        <v>47</v>
      </c>
      <c r="B9" s="30">
        <v>141</v>
      </c>
      <c r="C9" s="30">
        <v>41</v>
      </c>
      <c r="D9" s="65">
        <v>125</v>
      </c>
      <c r="E9" s="30">
        <v>60</v>
      </c>
      <c r="F9" s="42">
        <v>104</v>
      </c>
      <c r="G9" s="20">
        <v>82</v>
      </c>
      <c r="H9" s="21">
        <v>82</v>
      </c>
      <c r="I9" s="21">
        <v>82</v>
      </c>
      <c r="J9" s="21">
        <v>81</v>
      </c>
      <c r="K9" s="21">
        <v>295</v>
      </c>
      <c r="L9" s="21">
        <v>13</v>
      </c>
      <c r="M9" s="37">
        <v>308</v>
      </c>
      <c r="N9" s="21">
        <v>169</v>
      </c>
      <c r="O9" s="19">
        <f t="shared" si="0"/>
        <v>0.5487012987012987</v>
      </c>
    </row>
    <row r="10" spans="1:15" s="14" customFormat="1" ht="12.75">
      <c r="A10" s="1" t="s">
        <v>48</v>
      </c>
      <c r="B10" s="30">
        <v>35</v>
      </c>
      <c r="C10" s="30">
        <v>8</v>
      </c>
      <c r="D10" s="65">
        <v>31</v>
      </c>
      <c r="E10" s="30">
        <v>8</v>
      </c>
      <c r="F10" s="42">
        <v>32</v>
      </c>
      <c r="G10" s="20">
        <v>21</v>
      </c>
      <c r="H10" s="21">
        <v>20</v>
      </c>
      <c r="I10" s="21">
        <v>21</v>
      </c>
      <c r="J10" s="21">
        <v>20</v>
      </c>
      <c r="K10" s="21">
        <v>46</v>
      </c>
      <c r="L10" s="21">
        <v>1</v>
      </c>
      <c r="M10" s="37">
        <v>47</v>
      </c>
      <c r="N10" s="21">
        <v>41</v>
      </c>
      <c r="O10" s="19">
        <f t="shared" si="0"/>
        <v>0.8723404255319149</v>
      </c>
    </row>
    <row r="11" spans="1:15" s="14" customFormat="1" ht="12.75">
      <c r="A11" s="1" t="s">
        <v>49</v>
      </c>
      <c r="B11" s="30">
        <v>86</v>
      </c>
      <c r="C11" s="30">
        <v>12</v>
      </c>
      <c r="D11" s="65">
        <v>80</v>
      </c>
      <c r="E11" s="30">
        <v>17</v>
      </c>
      <c r="F11" s="42">
        <v>73</v>
      </c>
      <c r="G11" s="20">
        <v>57</v>
      </c>
      <c r="H11" s="21">
        <v>36</v>
      </c>
      <c r="I11" s="21">
        <v>58</v>
      </c>
      <c r="J11" s="21">
        <v>35</v>
      </c>
      <c r="K11" s="21">
        <v>187</v>
      </c>
      <c r="L11" s="21">
        <v>6</v>
      </c>
      <c r="M11" s="37">
        <v>193</v>
      </c>
      <c r="N11" s="21">
        <v>95</v>
      </c>
      <c r="O11" s="19">
        <f t="shared" si="0"/>
        <v>0.49222797927461137</v>
      </c>
    </row>
    <row r="12" spans="1:15" s="14" customFormat="1" ht="12.75">
      <c r="A12" s="1" t="s">
        <v>50</v>
      </c>
      <c r="B12" s="30">
        <v>44</v>
      </c>
      <c r="C12" s="30">
        <v>9</v>
      </c>
      <c r="D12" s="65">
        <v>46</v>
      </c>
      <c r="E12" s="30">
        <v>12</v>
      </c>
      <c r="F12" s="42">
        <v>42</v>
      </c>
      <c r="G12" s="20">
        <v>34</v>
      </c>
      <c r="H12" s="21">
        <v>24</v>
      </c>
      <c r="I12" s="21">
        <v>28</v>
      </c>
      <c r="J12" s="21">
        <v>28</v>
      </c>
      <c r="K12" s="21">
        <v>62</v>
      </c>
      <c r="L12" s="21">
        <v>2</v>
      </c>
      <c r="M12" s="37">
        <f>IF(L12&lt;&gt;0,L12+K12,"")</f>
        <v>64</v>
      </c>
      <c r="N12" s="21">
        <v>58</v>
      </c>
      <c r="O12" s="19">
        <f t="shared" si="0"/>
        <v>0.90625</v>
      </c>
    </row>
    <row r="13" spans="1:15" s="14" customFormat="1" ht="12.75">
      <c r="A13" s="1" t="s">
        <v>51</v>
      </c>
      <c r="B13" s="30">
        <v>135</v>
      </c>
      <c r="C13" s="30">
        <v>16</v>
      </c>
      <c r="D13" s="65">
        <v>131</v>
      </c>
      <c r="E13" s="30">
        <v>30</v>
      </c>
      <c r="F13" s="42">
        <v>117</v>
      </c>
      <c r="G13" s="20">
        <v>91</v>
      </c>
      <c r="H13" s="21">
        <v>59</v>
      </c>
      <c r="I13" s="21">
        <v>66</v>
      </c>
      <c r="J13" s="21">
        <v>84</v>
      </c>
      <c r="K13" s="21">
        <v>263</v>
      </c>
      <c r="L13" s="21">
        <v>2</v>
      </c>
      <c r="M13" s="37">
        <v>265</v>
      </c>
      <c r="N13" s="21">
        <v>150</v>
      </c>
      <c r="O13" s="19">
        <f t="shared" si="0"/>
        <v>0.5660377358490566</v>
      </c>
    </row>
    <row r="14" spans="1:15" s="14" customFormat="1" ht="12.75">
      <c r="A14" s="1" t="s">
        <v>52</v>
      </c>
      <c r="B14" s="30">
        <v>116</v>
      </c>
      <c r="C14" s="30">
        <v>14</v>
      </c>
      <c r="D14" s="65">
        <v>111</v>
      </c>
      <c r="E14" s="71">
        <v>33</v>
      </c>
      <c r="F14" s="42">
        <v>91</v>
      </c>
      <c r="G14" s="72">
        <v>53</v>
      </c>
      <c r="H14" s="21">
        <v>73</v>
      </c>
      <c r="I14" s="21">
        <v>72</v>
      </c>
      <c r="J14" s="21">
        <v>53</v>
      </c>
      <c r="K14" s="21">
        <v>191</v>
      </c>
      <c r="L14" s="21">
        <v>6</v>
      </c>
      <c r="M14" s="37">
        <v>197</v>
      </c>
      <c r="N14" s="21">
        <v>126</v>
      </c>
      <c r="O14" s="19">
        <f t="shared" si="0"/>
        <v>0.6395939086294417</v>
      </c>
    </row>
    <row r="15" spans="1:15" s="14" customFormat="1" ht="12.75">
      <c r="A15" s="79" t="s">
        <v>81</v>
      </c>
      <c r="B15" s="30">
        <v>785</v>
      </c>
      <c r="C15" s="30">
        <v>341</v>
      </c>
      <c r="D15" s="65">
        <v>685</v>
      </c>
      <c r="E15" s="44">
        <v>415</v>
      </c>
      <c r="F15" s="42">
        <v>622</v>
      </c>
      <c r="G15" s="70">
        <v>510</v>
      </c>
      <c r="H15" s="21">
        <v>538</v>
      </c>
      <c r="I15" s="21">
        <v>593</v>
      </c>
      <c r="J15" s="21">
        <v>461</v>
      </c>
      <c r="K15" s="73"/>
      <c r="L15" s="73"/>
      <c r="M15" s="74"/>
      <c r="N15" s="21">
        <v>1070</v>
      </c>
      <c r="O15" s="75"/>
    </row>
    <row r="16" spans="1:15" ht="12.75">
      <c r="A16" s="8" t="s">
        <v>0</v>
      </c>
      <c r="B16" s="16">
        <f>SUM(B6:B15)</f>
        <v>2883</v>
      </c>
      <c r="C16" s="16">
        <f>SUM(C6:C15)</f>
        <v>804</v>
      </c>
      <c r="D16" s="16">
        <f>SUM(D6:D15)</f>
        <v>2575</v>
      </c>
      <c r="E16" s="16">
        <f aca="true" t="shared" si="1" ref="E16:N16">SUM(E6:E15)</f>
        <v>1137</v>
      </c>
      <c r="F16" s="16">
        <f t="shared" si="1"/>
        <v>2252</v>
      </c>
      <c r="G16" s="16">
        <f t="shared" si="1"/>
        <v>1849</v>
      </c>
      <c r="H16" s="16">
        <f t="shared" si="1"/>
        <v>1599</v>
      </c>
      <c r="I16" s="16">
        <f t="shared" si="1"/>
        <v>1960</v>
      </c>
      <c r="J16" s="16">
        <f t="shared" si="1"/>
        <v>1496</v>
      </c>
      <c r="K16" s="16">
        <f t="shared" si="1"/>
        <v>4811</v>
      </c>
      <c r="L16" s="16">
        <f t="shared" si="1"/>
        <v>151</v>
      </c>
      <c r="M16" s="16">
        <f t="shared" si="1"/>
        <v>4962</v>
      </c>
      <c r="N16" s="16">
        <f t="shared" si="1"/>
        <v>3505</v>
      </c>
      <c r="O16" s="54">
        <f>IF(N16&lt;&gt;0,N16/M16,"")</f>
        <v>0.7063683998387746</v>
      </c>
    </row>
    <row r="17" spans="5:6" ht="12.75">
      <c r="E17" s="32"/>
      <c r="F17" s="32"/>
    </row>
    <row r="18" spans="5:6" ht="12.75">
      <c r="E18" s="32"/>
      <c r="F18" s="32"/>
    </row>
  </sheetData>
  <sheetProtection selectLockedCells="1"/>
  <mergeCells count="13">
    <mergeCell ref="E1:F1"/>
    <mergeCell ref="E2:F2"/>
    <mergeCell ref="C1:D1"/>
    <mergeCell ref="C2:D2"/>
    <mergeCell ref="G1:H1"/>
    <mergeCell ref="I1:J1"/>
    <mergeCell ref="K1:O1"/>
    <mergeCell ref="G2:H2"/>
    <mergeCell ref="I2:J2"/>
    <mergeCell ref="K2:O2"/>
    <mergeCell ref="G3:H3"/>
    <mergeCell ref="I3:J3"/>
    <mergeCell ref="K3:O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&amp;C&amp;"Helv,Bold"LEMHI COUNTY RESULTS
GENERAL ELECTION    NOVEMBER 6,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4.57421875" style="15" customWidth="1"/>
    <col min="2" max="2" width="10.28125" style="9" customWidth="1"/>
    <col min="3" max="3" width="10.421875" style="9" customWidth="1"/>
    <col min="4" max="4" width="10.7109375" style="9" customWidth="1"/>
    <col min="5" max="6" width="10.8515625" style="9" customWidth="1"/>
    <col min="7" max="7" width="10.57421875" style="9" customWidth="1"/>
    <col min="8" max="9" width="8.8515625" style="0" customWidth="1"/>
    <col min="10" max="10" width="9.28125" style="9" bestFit="1" customWidth="1"/>
    <col min="11" max="11" width="8.421875" style="9" customWidth="1"/>
    <col min="12" max="12" width="9.7109375" style="9" bestFit="1" customWidth="1"/>
    <col min="13" max="13" width="10.7109375" style="9" bestFit="1" customWidth="1"/>
    <col min="14" max="14" width="10.421875" style="9" bestFit="1" customWidth="1"/>
    <col min="15" max="15" width="9.7109375" style="9" bestFit="1" customWidth="1"/>
    <col min="16" max="16" width="13.28125" style="9" bestFit="1" customWidth="1"/>
    <col min="17" max="17" width="10.00390625" style="9" bestFit="1" customWidth="1"/>
    <col min="18" max="16384" width="9.140625" style="9" customWidth="1"/>
  </cols>
  <sheetData>
    <row r="1" spans="1:7" ht="12.75">
      <c r="A1" s="22"/>
      <c r="B1" s="101"/>
      <c r="C1" s="102"/>
      <c r="D1" s="102"/>
      <c r="E1" s="102"/>
      <c r="F1" s="102"/>
      <c r="G1" s="103"/>
    </row>
    <row r="2" spans="1:7" s="24" customFormat="1" ht="12.75">
      <c r="A2" s="23"/>
      <c r="B2" s="82" t="s">
        <v>40</v>
      </c>
      <c r="C2" s="83"/>
      <c r="D2" s="83"/>
      <c r="E2" s="83"/>
      <c r="F2" s="83"/>
      <c r="G2" s="85"/>
    </row>
    <row r="3" spans="1:7" s="24" customFormat="1" ht="12.75">
      <c r="A3" s="23"/>
      <c r="B3" s="104" t="s">
        <v>21</v>
      </c>
      <c r="C3" s="106"/>
      <c r="D3" s="105"/>
      <c r="E3" s="104" t="s">
        <v>15</v>
      </c>
      <c r="F3" s="105"/>
      <c r="G3" s="76" t="s">
        <v>16</v>
      </c>
    </row>
    <row r="4" spans="1:7" ht="12.75">
      <c r="A4" s="34"/>
      <c r="B4" s="2" t="s">
        <v>66</v>
      </c>
      <c r="C4" s="2" t="s">
        <v>68</v>
      </c>
      <c r="D4" s="2" t="s">
        <v>4</v>
      </c>
      <c r="E4" s="2" t="s">
        <v>4</v>
      </c>
      <c r="F4" s="2" t="s">
        <v>3</v>
      </c>
      <c r="G4" s="2" t="s">
        <v>4</v>
      </c>
    </row>
    <row r="5" spans="1:7" s="10" customFormat="1" ht="87.75" customHeight="1" thickBot="1">
      <c r="A5" s="35" t="s">
        <v>14</v>
      </c>
      <c r="B5" s="4" t="s">
        <v>71</v>
      </c>
      <c r="C5" s="5" t="s">
        <v>72</v>
      </c>
      <c r="D5" s="5" t="s">
        <v>59</v>
      </c>
      <c r="E5" s="5" t="s">
        <v>65</v>
      </c>
      <c r="F5" s="5" t="s">
        <v>84</v>
      </c>
      <c r="G5" s="5" t="s">
        <v>60</v>
      </c>
    </row>
    <row r="6" spans="1:7" s="14" customFormat="1" ht="12.75" customHeight="1" thickBot="1">
      <c r="A6" s="11"/>
      <c r="B6" s="12"/>
      <c r="C6" s="12"/>
      <c r="D6" s="12"/>
      <c r="E6" s="12"/>
      <c r="F6" s="12"/>
      <c r="G6" s="13"/>
    </row>
    <row r="7" spans="1:7" s="14" customFormat="1" ht="12.75">
      <c r="A7" s="1" t="s">
        <v>44</v>
      </c>
      <c r="B7" s="28">
        <v>45</v>
      </c>
      <c r="C7" s="39">
        <v>91</v>
      </c>
      <c r="D7" s="39">
        <v>407</v>
      </c>
      <c r="E7" s="28">
        <v>429</v>
      </c>
      <c r="F7" s="18">
        <v>130</v>
      </c>
      <c r="G7" s="17">
        <v>492</v>
      </c>
    </row>
    <row r="8" spans="1:7" s="14" customFormat="1" ht="12.75">
      <c r="A8" s="1" t="s">
        <v>45</v>
      </c>
      <c r="B8" s="30">
        <v>32</v>
      </c>
      <c r="C8" s="40">
        <v>55</v>
      </c>
      <c r="D8" s="40">
        <v>369</v>
      </c>
      <c r="E8" s="30">
        <v>374</v>
      </c>
      <c r="F8" s="21">
        <v>102</v>
      </c>
      <c r="G8" s="20">
        <v>397</v>
      </c>
    </row>
    <row r="9" spans="1:7" s="14" customFormat="1" ht="12.75">
      <c r="A9" s="1" t="s">
        <v>46</v>
      </c>
      <c r="B9" s="30">
        <v>43</v>
      </c>
      <c r="C9" s="40">
        <v>114</v>
      </c>
      <c r="D9" s="40">
        <v>514</v>
      </c>
      <c r="E9" s="30">
        <v>512</v>
      </c>
      <c r="F9" s="21">
        <v>184</v>
      </c>
      <c r="G9" s="20">
        <v>589</v>
      </c>
    </row>
    <row r="10" spans="1:7" s="14" customFormat="1" ht="12.75">
      <c r="A10" s="1" t="s">
        <v>47</v>
      </c>
      <c r="B10" s="30">
        <v>11</v>
      </c>
      <c r="C10" s="40">
        <v>26</v>
      </c>
      <c r="D10" s="40">
        <v>121</v>
      </c>
      <c r="E10" s="30">
        <v>123</v>
      </c>
      <c r="F10" s="21">
        <v>43</v>
      </c>
      <c r="G10" s="20">
        <v>138</v>
      </c>
    </row>
    <row r="11" spans="1:7" s="14" customFormat="1" ht="12.75">
      <c r="A11" s="1" t="s">
        <v>48</v>
      </c>
      <c r="B11" s="30">
        <v>2</v>
      </c>
      <c r="C11" s="40">
        <v>3</v>
      </c>
      <c r="D11" s="40">
        <v>34</v>
      </c>
      <c r="E11" s="30">
        <v>32</v>
      </c>
      <c r="F11" s="21">
        <v>8</v>
      </c>
      <c r="G11" s="20">
        <v>35</v>
      </c>
    </row>
    <row r="12" spans="1:7" s="14" customFormat="1" ht="12.75">
      <c r="A12" s="1" t="s">
        <v>49</v>
      </c>
      <c r="B12" s="30">
        <v>3</v>
      </c>
      <c r="C12" s="40">
        <v>9</v>
      </c>
      <c r="D12" s="40">
        <v>77</v>
      </c>
      <c r="E12" s="30">
        <v>83</v>
      </c>
      <c r="F12" s="21">
        <v>10</v>
      </c>
      <c r="G12" s="20">
        <v>85</v>
      </c>
    </row>
    <row r="13" spans="1:7" s="14" customFormat="1" ht="12.75">
      <c r="A13" s="1" t="s">
        <v>50</v>
      </c>
      <c r="B13" s="30">
        <v>2</v>
      </c>
      <c r="C13" s="40">
        <v>5</v>
      </c>
      <c r="D13" s="40">
        <v>44</v>
      </c>
      <c r="E13" s="30">
        <v>47</v>
      </c>
      <c r="F13" s="21">
        <v>8</v>
      </c>
      <c r="G13" s="20">
        <v>42</v>
      </c>
    </row>
    <row r="14" spans="1:7" s="14" customFormat="1" ht="12.75">
      <c r="A14" s="1" t="s">
        <v>51</v>
      </c>
      <c r="B14" s="30">
        <v>3</v>
      </c>
      <c r="C14" s="40">
        <v>16</v>
      </c>
      <c r="D14" s="40">
        <v>125</v>
      </c>
      <c r="E14" s="30">
        <v>131</v>
      </c>
      <c r="F14" s="21">
        <v>18</v>
      </c>
      <c r="G14" s="20">
        <v>129</v>
      </c>
    </row>
    <row r="15" spans="1:7" s="14" customFormat="1" ht="12.75">
      <c r="A15" s="1" t="s">
        <v>52</v>
      </c>
      <c r="B15" s="30">
        <v>5</v>
      </c>
      <c r="C15" s="40">
        <v>11</v>
      </c>
      <c r="D15" s="40">
        <v>104</v>
      </c>
      <c r="E15" s="30">
        <v>104</v>
      </c>
      <c r="F15" s="21">
        <v>19</v>
      </c>
      <c r="G15" s="20">
        <v>94</v>
      </c>
    </row>
    <row r="16" spans="1:7" s="14" customFormat="1" ht="12.75">
      <c r="A16" s="79" t="s">
        <v>81</v>
      </c>
      <c r="B16" s="30">
        <v>68</v>
      </c>
      <c r="C16" s="40">
        <v>220</v>
      </c>
      <c r="D16" s="40">
        <v>661</v>
      </c>
      <c r="E16" s="30">
        <v>660</v>
      </c>
      <c r="F16" s="21">
        <v>365</v>
      </c>
      <c r="G16" s="20">
        <v>733</v>
      </c>
    </row>
    <row r="17" spans="1:7" ht="12.75">
      <c r="A17" s="8" t="s">
        <v>0</v>
      </c>
      <c r="B17" s="47">
        <f aca="true" t="shared" si="0" ref="B17:G17">SUM(B7:B16)</f>
        <v>214</v>
      </c>
      <c r="C17" s="47">
        <f t="shared" si="0"/>
        <v>550</v>
      </c>
      <c r="D17" s="47">
        <f t="shared" si="0"/>
        <v>2456</v>
      </c>
      <c r="E17" s="16">
        <f t="shared" si="0"/>
        <v>2495</v>
      </c>
      <c r="F17" s="16">
        <f t="shared" si="0"/>
        <v>887</v>
      </c>
      <c r="G17" s="16">
        <f t="shared" si="0"/>
        <v>2734</v>
      </c>
    </row>
  </sheetData>
  <sheetProtection selectLockedCells="1"/>
  <mergeCells count="4">
    <mergeCell ref="B1:G1"/>
    <mergeCell ref="B2:G2"/>
    <mergeCell ref="E3:F3"/>
    <mergeCell ref="B3:D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&amp;C&amp;"Helv,Bold"LEMHI COUNTY RESULTS
GENERAL ELECTION    NOVEMBER 6,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1.421875" style="15" bestFit="1" customWidth="1"/>
    <col min="2" max="4" width="11.421875" style="15" customWidth="1"/>
    <col min="5" max="5" width="14.8515625" style="9" customWidth="1"/>
    <col min="6" max="6" width="13.140625" style="9" customWidth="1"/>
    <col min="7" max="7" width="12.57421875" style="9" customWidth="1"/>
    <col min="8" max="8" width="12.7109375" style="9" customWidth="1"/>
    <col min="9" max="9" width="10.00390625" style="9" bestFit="1" customWidth="1"/>
    <col min="10" max="10" width="11.57421875" style="9" bestFit="1" customWidth="1"/>
    <col min="11" max="11" width="10.421875" style="9" customWidth="1"/>
    <col min="12" max="12" width="9.28125" style="9" bestFit="1" customWidth="1"/>
    <col min="13" max="13" width="8.421875" style="9" customWidth="1"/>
    <col min="14" max="14" width="9.7109375" style="9" bestFit="1" customWidth="1"/>
    <col min="15" max="15" width="10.7109375" style="9" bestFit="1" customWidth="1"/>
    <col min="16" max="16" width="10.421875" style="9" bestFit="1" customWidth="1"/>
    <col min="17" max="17" width="9.7109375" style="9" bestFit="1" customWidth="1"/>
    <col min="18" max="18" width="13.28125" style="9" bestFit="1" customWidth="1"/>
    <col min="19" max="19" width="10.00390625" style="9" bestFit="1" customWidth="1"/>
    <col min="20" max="16384" width="9.140625" style="9" customWidth="1"/>
  </cols>
  <sheetData>
    <row r="1" spans="1:8" ht="12.75">
      <c r="A1" s="22"/>
      <c r="B1" s="90" t="s">
        <v>24</v>
      </c>
      <c r="C1" s="90"/>
      <c r="D1" s="90"/>
      <c r="E1" s="53" t="s">
        <v>27</v>
      </c>
      <c r="F1" s="46"/>
      <c r="G1" s="53"/>
      <c r="H1" s="46"/>
    </row>
    <row r="2" spans="1:8" ht="12.75">
      <c r="A2" s="23"/>
      <c r="B2" s="80" t="s">
        <v>25</v>
      </c>
      <c r="C2" s="81"/>
      <c r="D2" s="84"/>
      <c r="E2" s="51" t="s">
        <v>26</v>
      </c>
      <c r="F2" s="43" t="s">
        <v>24</v>
      </c>
      <c r="G2" s="51" t="s">
        <v>24</v>
      </c>
      <c r="H2" s="43" t="s">
        <v>24</v>
      </c>
    </row>
    <row r="3" spans="1:8" ht="12.75">
      <c r="A3" s="23"/>
      <c r="B3" s="49" t="s">
        <v>37</v>
      </c>
      <c r="C3" s="104" t="s">
        <v>61</v>
      </c>
      <c r="D3" s="105"/>
      <c r="E3" s="52" t="s">
        <v>17</v>
      </c>
      <c r="F3" s="7" t="s">
        <v>10</v>
      </c>
      <c r="G3" s="52" t="s">
        <v>28</v>
      </c>
      <c r="H3" s="7" t="s">
        <v>29</v>
      </c>
    </row>
    <row r="4" spans="1:8" ht="12.75">
      <c r="A4" s="34"/>
      <c r="B4" s="2" t="s">
        <v>4</v>
      </c>
      <c r="C4" s="2" t="s">
        <v>4</v>
      </c>
      <c r="D4" s="2" t="s">
        <v>3</v>
      </c>
      <c r="E4" s="2" t="s">
        <v>4</v>
      </c>
      <c r="F4" s="3" t="s">
        <v>4</v>
      </c>
      <c r="G4" s="3" t="s">
        <v>4</v>
      </c>
      <c r="H4" s="3" t="s">
        <v>4</v>
      </c>
    </row>
    <row r="5" spans="1:8" ht="87.75" customHeight="1" thickBot="1">
      <c r="A5" s="27" t="s">
        <v>14</v>
      </c>
      <c r="B5" s="4" t="s">
        <v>41</v>
      </c>
      <c r="C5" s="4" t="s">
        <v>63</v>
      </c>
      <c r="D5" s="4" t="s">
        <v>62</v>
      </c>
      <c r="E5" s="4" t="s">
        <v>64</v>
      </c>
      <c r="F5" s="50" t="s">
        <v>85</v>
      </c>
      <c r="G5" s="5" t="s">
        <v>42</v>
      </c>
      <c r="H5" s="4" t="s">
        <v>43</v>
      </c>
    </row>
    <row r="6" spans="1:8" ht="13.5" thickBot="1">
      <c r="A6" s="11"/>
      <c r="B6" s="12"/>
      <c r="C6" s="12"/>
      <c r="D6" s="12"/>
      <c r="E6" s="38"/>
      <c r="F6" s="12"/>
      <c r="G6" s="12"/>
      <c r="H6" s="13"/>
    </row>
    <row r="7" spans="1:8" ht="12.75">
      <c r="A7" s="1" t="s">
        <v>44</v>
      </c>
      <c r="B7" s="28">
        <v>512</v>
      </c>
      <c r="C7" s="28">
        <v>436</v>
      </c>
      <c r="D7" s="41">
        <v>138</v>
      </c>
      <c r="E7" s="55">
        <v>514</v>
      </c>
      <c r="F7" s="17">
        <v>507</v>
      </c>
      <c r="G7" s="28">
        <v>518</v>
      </c>
      <c r="H7" s="17">
        <v>509</v>
      </c>
    </row>
    <row r="8" spans="1:8" ht="12.75">
      <c r="A8" s="1" t="s">
        <v>45</v>
      </c>
      <c r="B8" s="30">
        <v>440</v>
      </c>
      <c r="C8" s="30">
        <v>376</v>
      </c>
      <c r="D8" s="42">
        <v>99</v>
      </c>
      <c r="E8" s="56">
        <v>443</v>
      </c>
      <c r="F8" s="20">
        <v>435</v>
      </c>
      <c r="G8" s="30">
        <v>449</v>
      </c>
      <c r="H8" s="20">
        <v>436</v>
      </c>
    </row>
    <row r="9" spans="1:8" ht="12.75">
      <c r="A9" s="1" t="s">
        <v>46</v>
      </c>
      <c r="B9" s="30">
        <v>631</v>
      </c>
      <c r="C9" s="30">
        <v>530</v>
      </c>
      <c r="D9" s="42">
        <v>176</v>
      </c>
      <c r="E9" s="56">
        <v>645</v>
      </c>
      <c r="F9" s="20">
        <v>645</v>
      </c>
      <c r="G9" s="30">
        <v>660</v>
      </c>
      <c r="H9" s="20">
        <v>646</v>
      </c>
    </row>
    <row r="10" spans="1:8" ht="12.75">
      <c r="A10" s="1" t="s">
        <v>47</v>
      </c>
      <c r="B10" s="30">
        <v>146</v>
      </c>
      <c r="C10" s="30">
        <v>117</v>
      </c>
      <c r="D10" s="42">
        <v>47</v>
      </c>
      <c r="E10" s="56">
        <v>148</v>
      </c>
      <c r="F10" s="20">
        <v>146</v>
      </c>
      <c r="G10" s="30">
        <v>152</v>
      </c>
      <c r="H10" s="20">
        <v>151</v>
      </c>
    </row>
    <row r="11" spans="1:8" ht="12.75">
      <c r="A11" s="1" t="s">
        <v>48</v>
      </c>
      <c r="B11" s="30">
        <v>35</v>
      </c>
      <c r="C11" s="30">
        <v>35</v>
      </c>
      <c r="D11" s="42">
        <v>6</v>
      </c>
      <c r="E11" s="56">
        <v>36</v>
      </c>
      <c r="F11" s="20">
        <v>35</v>
      </c>
      <c r="G11" s="30">
        <v>35</v>
      </c>
      <c r="H11" s="20">
        <v>38</v>
      </c>
    </row>
    <row r="12" spans="1:8" ht="12.75">
      <c r="A12" s="1" t="s">
        <v>49</v>
      </c>
      <c r="B12" s="30">
        <v>87</v>
      </c>
      <c r="C12" s="30">
        <v>84</v>
      </c>
      <c r="D12" s="42">
        <v>9</v>
      </c>
      <c r="E12" s="56">
        <v>88</v>
      </c>
      <c r="F12" s="20">
        <v>85</v>
      </c>
      <c r="G12" s="30">
        <v>86</v>
      </c>
      <c r="H12" s="20">
        <v>85</v>
      </c>
    </row>
    <row r="13" spans="1:8" ht="12.75">
      <c r="A13" s="1" t="s">
        <v>50</v>
      </c>
      <c r="B13" s="30">
        <v>45</v>
      </c>
      <c r="C13" s="30">
        <v>43</v>
      </c>
      <c r="D13" s="42">
        <v>13</v>
      </c>
      <c r="E13" s="56">
        <v>48</v>
      </c>
      <c r="F13" s="20">
        <v>46</v>
      </c>
      <c r="G13" s="30">
        <v>46</v>
      </c>
      <c r="H13" s="20">
        <v>47</v>
      </c>
    </row>
    <row r="14" spans="1:8" ht="12.75">
      <c r="A14" s="1" t="s">
        <v>51</v>
      </c>
      <c r="B14" s="30">
        <v>133</v>
      </c>
      <c r="C14" s="30">
        <v>131</v>
      </c>
      <c r="D14" s="42">
        <v>16</v>
      </c>
      <c r="E14" s="56">
        <v>135</v>
      </c>
      <c r="F14" s="20">
        <v>135</v>
      </c>
      <c r="G14" s="30">
        <v>133</v>
      </c>
      <c r="H14" s="20">
        <v>135</v>
      </c>
    </row>
    <row r="15" spans="1:8" ht="12.75">
      <c r="A15" s="1" t="s">
        <v>52</v>
      </c>
      <c r="B15" s="30">
        <v>110</v>
      </c>
      <c r="C15" s="30">
        <v>104</v>
      </c>
      <c r="D15" s="42">
        <v>21</v>
      </c>
      <c r="E15" s="56">
        <v>116</v>
      </c>
      <c r="F15" s="20">
        <v>114</v>
      </c>
      <c r="G15" s="30">
        <v>114</v>
      </c>
      <c r="H15" s="20">
        <v>114</v>
      </c>
    </row>
    <row r="16" spans="1:8" ht="12.75">
      <c r="A16" s="78" t="s">
        <v>81</v>
      </c>
      <c r="B16" s="30">
        <v>847</v>
      </c>
      <c r="C16" s="30">
        <v>678</v>
      </c>
      <c r="D16" s="42">
        <v>345</v>
      </c>
      <c r="E16" s="56">
        <v>875</v>
      </c>
      <c r="F16" s="20">
        <v>854</v>
      </c>
      <c r="G16" s="30">
        <v>899</v>
      </c>
      <c r="H16" s="20">
        <v>879</v>
      </c>
    </row>
    <row r="17" spans="1:8" ht="12.75">
      <c r="A17" s="8" t="s">
        <v>0</v>
      </c>
      <c r="B17" s="16">
        <f aca="true" t="shared" si="0" ref="B17:H17">SUM(B7:B16)</f>
        <v>2986</v>
      </c>
      <c r="C17" s="16">
        <f t="shared" si="0"/>
        <v>2534</v>
      </c>
      <c r="D17" s="16">
        <f t="shared" si="0"/>
        <v>870</v>
      </c>
      <c r="E17" s="16">
        <f t="shared" si="0"/>
        <v>3048</v>
      </c>
      <c r="F17" s="16">
        <f t="shared" si="0"/>
        <v>3002</v>
      </c>
      <c r="G17" s="16">
        <f t="shared" si="0"/>
        <v>3092</v>
      </c>
      <c r="H17" s="16">
        <f t="shared" si="0"/>
        <v>3040</v>
      </c>
    </row>
  </sheetData>
  <sheetProtection selectLockedCells="1"/>
  <mergeCells count="3">
    <mergeCell ref="B1:D1"/>
    <mergeCell ref="B2:D2"/>
    <mergeCell ref="C3:D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&amp;C&amp;"Helv,Bold"LEMHI COUNTY RESULTS
GENERAL ELECTION    NOVEMBER 6,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2018-11-07T18:57:16Z</cp:lastPrinted>
  <dcterms:created xsi:type="dcterms:W3CDTF">1998-04-10T16:02:13Z</dcterms:created>
  <dcterms:modified xsi:type="dcterms:W3CDTF">2018-11-21T19:19:46Z</dcterms:modified>
  <cp:category/>
  <cp:version/>
  <cp:contentType/>
  <cp:contentStatus/>
</cp:coreProperties>
</file>