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 US Rep Gov &amp; Lt Gov" sheetId="1" r:id="rId1"/>
    <sheet name="Sec St-Supt Int -Prop 1&amp;2" sheetId="2" r:id="rId2"/>
    <sheet name="Voting Stats" sheetId="3" r:id="rId3"/>
    <sheet name="Leg &amp; County" sheetId="4" r:id="rId4"/>
  </sheets>
  <definedNames>
    <definedName name="_xlnm.Print_Titles" localSheetId="0">' US Rep Gov &amp; Lt Gov'!$A:$A</definedName>
    <definedName name="_xlnm.Print_Titles" localSheetId="3">'Leg &amp; County'!$A:$A</definedName>
    <definedName name="_xlnm.Print_Titles" localSheetId="1">'Sec St-Supt Int -Prop 1&amp;2'!$A:$A</definedName>
    <definedName name="_xlnm.Print_Titles" localSheetId="2">'Voting Stats'!$A:$A</definedName>
  </definedNames>
  <calcPr fullCalcOnLoad="1"/>
</workbook>
</file>

<file path=xl/sharedStrings.xml><?xml version="1.0" encoding="utf-8"?>
<sst xmlns="http://schemas.openxmlformats.org/spreadsheetml/2006/main" count="129" uniqueCount="81">
  <si>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</si>
  <si>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</si>
  <si>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</si>
  <si>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</si>
  <si>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</si>
  <si>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</si>
  <si>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</si>
  <si>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</si>
  <si>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</si>
  <si>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</si>
  <si>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</si>
  <si>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</si>
  <si>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</si>
  <si>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</si>
  <si>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</si>
  <si>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</si>
  <si>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</si>
  <si>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</si>
  <si>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</si>
  <si>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</si>
  <si>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</si>
  <si>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</si>
  <si>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</si>
  <si>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</si>
  <si>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</si>
  <si>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</si>
  <si>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</si>
  <si>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</si>
  <si>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</si>
  <si>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</si>
  <si>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</si>
  <si>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</si>
  <si>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</si>
  <si>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</si>
  <si>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</si>
  <si>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</si>
  <si>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Total # absentee ballots cast</t>
  </si>
  <si>
    <t>UNITED STATES</t>
  </si>
  <si>
    <t>REPRESENTATIVE</t>
  </si>
  <si>
    <t>Bruce S. Bistline</t>
  </si>
  <si>
    <t>Sherri Ybarra</t>
  </si>
  <si>
    <t>DIST 1</t>
  </si>
  <si>
    <t>LEGISLATIVE DIST 9</t>
  </si>
  <si>
    <t>Abby Lee</t>
  </si>
  <si>
    <t>Ryan Kerby</t>
  </si>
  <si>
    <t>Judy Boyle</t>
  </si>
  <si>
    <t>Russ Fulcher</t>
  </si>
  <si>
    <t>Paulette Jordan</t>
  </si>
  <si>
    <t>Kristin Collum</t>
  </si>
  <si>
    <t>Janice McGeachin</t>
  </si>
  <si>
    <t>Jill Humble</t>
  </si>
  <si>
    <t>Cindy Wilson</t>
  </si>
  <si>
    <t>Allen Schmid</t>
  </si>
  <si>
    <t>Chase Van Weerdhuizen</t>
  </si>
  <si>
    <t>Julie A. Ellsworth</t>
  </si>
  <si>
    <t>DIST 3</t>
  </si>
  <si>
    <t>Cristina McNeil</t>
  </si>
  <si>
    <t>Brandon D. Woolf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</si>
  <si>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</si>
  <si>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</si>
  <si>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</si>
  <si>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</si>
  <si>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</si>
  <si>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</si>
  <si>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</si>
  <si>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</si>
  <si>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Walter L. Bayes</t>
  </si>
  <si>
    <t>Bev "Angel" Boeck</t>
  </si>
  <si>
    <t>YES</t>
  </si>
  <si>
    <t>NO</t>
  </si>
  <si>
    <t>PROP ONE</t>
  </si>
  <si>
    <t>PROP TWO</t>
  </si>
  <si>
    <t>Georgia K. Hannigan</t>
  </si>
  <si>
    <t>Reece Hrizuk</t>
  </si>
  <si>
    <t>Betty J. Dressen</t>
  </si>
  <si>
    <t>Donna D. Peterson</t>
  </si>
  <si>
    <t>Mark J. Harvey</t>
  </si>
  <si>
    <t>Keith Schuller</t>
  </si>
  <si>
    <t>W/I</t>
  </si>
  <si>
    <t xml:space="preserve">Michael J Rath </t>
  </si>
  <si>
    <t xml:space="preserve">Lisa Marie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</si>
</sst>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 locked="0"/>
    </xf>
    <xf numFmtId="0" fontId="42" fillId="0" borderId="48" xfId="0" applyFont="1" applyFill="1" applyBorder="1" applyAlignment="1" applyProtection="1">
      <alignment horizontal="center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49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9" width="9.57421875" style="39" customWidth="1"/>
    <col min="10" max="16384" width="9.140625" style="12" customWidth="1"/>
  </cols>
  <sheetData>
    <row r="1" spans="1:9" ht="12.75">
      <c r="A1" s="26"/>
      <c r="B1" s="89" t="s">
        <v>37</v>
      </c>
      <c r="C1" s="89"/>
      <c r="D1" s="89"/>
      <c r="E1" s="89"/>
      <c r="F1" s="89"/>
      <c r="G1" s="89"/>
      <c r="H1" s="89"/>
      <c r="I1" s="89"/>
    </row>
    <row r="2" spans="1:9" s="28" customFormat="1" ht="12.75">
      <c r="A2" s="27"/>
      <c r="B2" s="90" t="s">
        <v>38</v>
      </c>
      <c r="C2" s="91"/>
      <c r="D2" s="91"/>
      <c r="E2" s="91"/>
      <c r="F2" s="91"/>
      <c r="G2" s="91"/>
      <c r="H2" s="91"/>
      <c r="I2" s="92"/>
    </row>
    <row r="3" spans="1:9" s="28" customFormat="1" ht="12.75">
      <c r="A3" s="29"/>
      <c r="B3" s="93" t="s">
        <v>34</v>
      </c>
      <c r="C3" s="94"/>
      <c r="D3" s="94"/>
      <c r="E3" s="94"/>
      <c r="F3" s="94"/>
      <c r="G3" s="94"/>
      <c r="H3" s="94"/>
      <c r="I3" s="95"/>
    </row>
    <row r="4" spans="1:9" ht="13.5" customHeight="1">
      <c r="A4" s="30"/>
      <c r="B4" s="2" t="s">
        <v>58</v>
      </c>
      <c r="C4" s="2" t="s">
        <v>58</v>
      </c>
      <c r="D4" s="2" t="s">
        <v>58</v>
      </c>
      <c r="E4" s="2" t="s">
        <v>4</v>
      </c>
      <c r="F4" s="2" t="s">
        <v>62</v>
      </c>
      <c r="G4" s="2" t="s">
        <v>3</v>
      </c>
      <c r="H4" s="2" t="s">
        <v>64</v>
      </c>
      <c r="I4" s="2" t="s">
        <v>78</v>
      </c>
    </row>
    <row r="5" spans="1:9" s="13" customFormat="1" ht="87.75" customHeight="1" thickBot="1">
      <c r="A5" s="31" t="s">
        <v>16</v>
      </c>
      <c r="B5" s="6" t="s">
        <v>59</v>
      </c>
      <c r="C5" s="6" t="s">
        <v>60</v>
      </c>
      <c r="D5" s="6" t="s">
        <v>61</v>
      </c>
      <c r="E5" s="6" t="s">
        <v>46</v>
      </c>
      <c r="F5" s="6" t="s">
        <v>63</v>
      </c>
      <c r="G5" s="6" t="s">
        <v>56</v>
      </c>
      <c r="H5" s="6" t="s">
        <v>65</v>
      </c>
      <c r="I5" s="6" t="s">
        <v>79</v>
      </c>
    </row>
    <row r="6" spans="1:9" s="17" customFormat="1" ht="13.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2.75">
      <c r="A7" s="1">
        <v>1</v>
      </c>
      <c r="B7" s="32">
        <v>5</v>
      </c>
      <c r="C7" s="33">
        <v>14</v>
      </c>
      <c r="D7" s="21">
        <v>11</v>
      </c>
      <c r="E7" s="48">
        <v>429</v>
      </c>
      <c r="F7" s="48">
        <v>11</v>
      </c>
      <c r="G7" s="48">
        <v>164</v>
      </c>
      <c r="H7" s="48">
        <v>9</v>
      </c>
      <c r="I7" s="21">
        <v>0</v>
      </c>
    </row>
    <row r="8" spans="1:9" s="17" customFormat="1" ht="12.75">
      <c r="A8" s="1">
        <v>2</v>
      </c>
      <c r="B8" s="34">
        <v>6</v>
      </c>
      <c r="C8" s="35">
        <v>30</v>
      </c>
      <c r="D8" s="25">
        <v>23</v>
      </c>
      <c r="E8" s="49">
        <v>1025</v>
      </c>
      <c r="F8" s="49">
        <v>15</v>
      </c>
      <c r="G8" s="49">
        <v>274</v>
      </c>
      <c r="H8" s="49">
        <v>11</v>
      </c>
      <c r="I8" s="25">
        <v>1</v>
      </c>
    </row>
    <row r="9" spans="1:9" s="17" customFormat="1" ht="12.75">
      <c r="A9" s="1">
        <v>3</v>
      </c>
      <c r="B9" s="34">
        <v>6</v>
      </c>
      <c r="C9" s="35">
        <v>10</v>
      </c>
      <c r="D9" s="25">
        <v>7</v>
      </c>
      <c r="E9" s="49">
        <v>385</v>
      </c>
      <c r="F9" s="49">
        <v>13</v>
      </c>
      <c r="G9" s="49">
        <v>153</v>
      </c>
      <c r="H9" s="49">
        <v>12</v>
      </c>
      <c r="I9" s="25">
        <v>0</v>
      </c>
    </row>
    <row r="10" spans="1:9" s="17" customFormat="1" ht="12.75">
      <c r="A10" s="1">
        <v>4</v>
      </c>
      <c r="B10" s="34">
        <v>0</v>
      </c>
      <c r="C10" s="35">
        <v>8</v>
      </c>
      <c r="D10" s="25">
        <v>8</v>
      </c>
      <c r="E10" s="49">
        <v>254</v>
      </c>
      <c r="F10" s="49">
        <v>4</v>
      </c>
      <c r="G10" s="49">
        <v>70</v>
      </c>
      <c r="H10" s="49">
        <v>9</v>
      </c>
      <c r="I10" s="25">
        <v>0</v>
      </c>
    </row>
    <row r="11" spans="1:9" s="17" customFormat="1" ht="12.75">
      <c r="A11" s="1">
        <v>5</v>
      </c>
      <c r="B11" s="34">
        <v>0</v>
      </c>
      <c r="C11" s="35">
        <v>32</v>
      </c>
      <c r="D11" s="25">
        <v>29</v>
      </c>
      <c r="E11" s="49">
        <v>826</v>
      </c>
      <c r="F11" s="49">
        <v>15</v>
      </c>
      <c r="G11" s="49">
        <v>252</v>
      </c>
      <c r="H11" s="49">
        <v>13</v>
      </c>
      <c r="I11" s="25">
        <v>2</v>
      </c>
    </row>
    <row r="12" spans="1:9" s="17" customFormat="1" ht="12.75">
      <c r="A12" s="1">
        <v>6</v>
      </c>
      <c r="B12" s="34">
        <v>4</v>
      </c>
      <c r="C12" s="35">
        <v>8</v>
      </c>
      <c r="D12" s="25">
        <v>13</v>
      </c>
      <c r="E12" s="49">
        <v>655</v>
      </c>
      <c r="F12" s="49">
        <v>12</v>
      </c>
      <c r="G12" s="49">
        <v>191</v>
      </c>
      <c r="H12" s="49">
        <v>9</v>
      </c>
      <c r="I12" s="25">
        <v>0</v>
      </c>
    </row>
    <row r="13" spans="1:9" s="17" customFormat="1" ht="12.75">
      <c r="A13" s="1">
        <v>7</v>
      </c>
      <c r="B13" s="34">
        <v>2</v>
      </c>
      <c r="C13" s="35">
        <v>3</v>
      </c>
      <c r="D13" s="25">
        <v>2</v>
      </c>
      <c r="E13" s="49">
        <v>183</v>
      </c>
      <c r="F13" s="49">
        <v>4</v>
      </c>
      <c r="G13" s="49">
        <v>28</v>
      </c>
      <c r="H13" s="49">
        <v>7</v>
      </c>
      <c r="I13" s="25">
        <v>0</v>
      </c>
    </row>
    <row r="14" spans="1:9" s="17" customFormat="1" ht="12.75">
      <c r="A14" s="1">
        <v>8</v>
      </c>
      <c r="B14" s="34">
        <v>19</v>
      </c>
      <c r="C14" s="35">
        <v>19</v>
      </c>
      <c r="D14" s="25">
        <v>26</v>
      </c>
      <c r="E14" s="49">
        <v>935</v>
      </c>
      <c r="F14" s="49">
        <v>10</v>
      </c>
      <c r="G14" s="49">
        <v>198</v>
      </c>
      <c r="H14" s="49">
        <v>10</v>
      </c>
      <c r="I14" s="25">
        <v>0</v>
      </c>
    </row>
    <row r="15" spans="1:9" s="17" customFormat="1" ht="12.75">
      <c r="A15" s="1">
        <v>9</v>
      </c>
      <c r="B15" s="34">
        <v>7</v>
      </c>
      <c r="C15" s="35">
        <v>17</v>
      </c>
      <c r="D15" s="25">
        <v>14</v>
      </c>
      <c r="E15" s="49">
        <v>651</v>
      </c>
      <c r="F15" s="49">
        <v>15</v>
      </c>
      <c r="G15" s="49">
        <v>125</v>
      </c>
      <c r="H15" s="49">
        <v>14</v>
      </c>
      <c r="I15" s="25">
        <v>0</v>
      </c>
    </row>
    <row r="16" spans="1:9" s="36" customFormat="1" ht="12.75">
      <c r="A16" s="1">
        <v>10</v>
      </c>
      <c r="B16" s="34">
        <v>0</v>
      </c>
      <c r="C16" s="35">
        <v>2</v>
      </c>
      <c r="D16" s="25">
        <v>1</v>
      </c>
      <c r="E16" s="49">
        <v>121</v>
      </c>
      <c r="F16" s="49">
        <v>3</v>
      </c>
      <c r="G16" s="49">
        <v>16</v>
      </c>
      <c r="H16" s="49">
        <v>1</v>
      </c>
      <c r="I16" s="25">
        <v>0</v>
      </c>
    </row>
    <row r="17" spans="1:9" ht="12.75">
      <c r="A17" s="8" t="s">
        <v>0</v>
      </c>
      <c r="B17" s="19">
        <f aca="true" t="shared" si="0" ref="B17:I17">SUM(B7:B16)</f>
        <v>49</v>
      </c>
      <c r="C17" s="57">
        <f t="shared" si="0"/>
        <v>143</v>
      </c>
      <c r="D17" s="57">
        <f t="shared" si="0"/>
        <v>134</v>
      </c>
      <c r="E17" s="19">
        <f t="shared" si="0"/>
        <v>5464</v>
      </c>
      <c r="F17" s="19">
        <f t="shared" si="0"/>
        <v>102</v>
      </c>
      <c r="G17" s="19">
        <f t="shared" si="0"/>
        <v>1471</v>
      </c>
      <c r="H17" s="19">
        <f t="shared" si="0"/>
        <v>95</v>
      </c>
      <c r="I17" s="19">
        <f t="shared" si="0"/>
        <v>3</v>
      </c>
    </row>
    <row r="18" spans="1:9" ht="12.75">
      <c r="A18" s="38"/>
      <c r="B18" s="55"/>
      <c r="C18" s="55"/>
      <c r="D18" s="55"/>
      <c r="E18" s="55"/>
      <c r="F18" s="55"/>
      <c r="G18" s="55"/>
      <c r="H18" s="55"/>
      <c r="I18" s="55"/>
    </row>
    <row r="20" spans="1:8" ht="12.75">
      <c r="A20" s="26"/>
      <c r="B20" s="96"/>
      <c r="C20" s="97"/>
      <c r="D20" s="97"/>
      <c r="E20" s="97"/>
      <c r="F20" s="97"/>
      <c r="G20" s="98" t="s">
        <v>1</v>
      </c>
      <c r="H20" s="99"/>
    </row>
    <row r="21" spans="1:8" ht="12.75">
      <c r="A21" s="29"/>
      <c r="B21" s="93" t="s">
        <v>2</v>
      </c>
      <c r="C21" s="94"/>
      <c r="D21" s="94"/>
      <c r="E21" s="94"/>
      <c r="F21" s="94"/>
      <c r="G21" s="93" t="s">
        <v>2</v>
      </c>
      <c r="H21" s="95"/>
    </row>
    <row r="22" spans="1:8" ht="12.75">
      <c r="A22" s="30"/>
      <c r="B22" s="2" t="s">
        <v>64</v>
      </c>
      <c r="C22" s="2" t="s">
        <v>62</v>
      </c>
      <c r="D22" s="2" t="s">
        <v>3</v>
      </c>
      <c r="E22" s="2" t="s">
        <v>4</v>
      </c>
      <c r="F22" s="2" t="s">
        <v>78</v>
      </c>
      <c r="G22" s="3" t="s">
        <v>3</v>
      </c>
      <c r="H22" s="2" t="s">
        <v>4</v>
      </c>
    </row>
    <row r="23" spans="1:8" ht="82.5" customHeight="1" thickBot="1">
      <c r="A23" s="31" t="s">
        <v>16</v>
      </c>
      <c r="B23" s="6" t="s">
        <v>66</v>
      </c>
      <c r="C23" s="6" t="s">
        <v>67</v>
      </c>
      <c r="D23" s="6" t="s">
        <v>47</v>
      </c>
      <c r="E23" s="6" t="s">
        <v>32</v>
      </c>
      <c r="F23" s="6" t="s">
        <v>80</v>
      </c>
      <c r="G23" s="74" t="s">
        <v>48</v>
      </c>
      <c r="H23" s="6" t="s">
        <v>49</v>
      </c>
    </row>
    <row r="24" spans="1:8" ht="13.5" thickBot="1">
      <c r="A24" s="14"/>
      <c r="B24" s="15"/>
      <c r="C24" s="15"/>
      <c r="D24" s="15"/>
      <c r="E24" s="15"/>
      <c r="F24" s="15"/>
      <c r="G24" s="15"/>
      <c r="H24" s="16"/>
    </row>
    <row r="25" spans="1:8" ht="12.75">
      <c r="A25" s="1">
        <v>1</v>
      </c>
      <c r="B25" s="32">
        <v>9</v>
      </c>
      <c r="C25" s="69">
        <v>6</v>
      </c>
      <c r="D25" s="33">
        <v>207</v>
      </c>
      <c r="E25" s="48">
        <v>428</v>
      </c>
      <c r="F25" s="33">
        <v>3</v>
      </c>
      <c r="G25" s="32">
        <v>210</v>
      </c>
      <c r="H25" s="21">
        <v>437</v>
      </c>
    </row>
    <row r="26" spans="1:8" ht="12.75">
      <c r="A26" s="1">
        <v>2</v>
      </c>
      <c r="B26" s="34">
        <v>10</v>
      </c>
      <c r="C26" s="70">
        <v>12</v>
      </c>
      <c r="D26" s="35">
        <v>359</v>
      </c>
      <c r="E26" s="49">
        <v>1034</v>
      </c>
      <c r="F26" s="35">
        <v>0</v>
      </c>
      <c r="G26" s="34">
        <v>363</v>
      </c>
      <c r="H26" s="25">
        <v>1035</v>
      </c>
    </row>
    <row r="27" spans="1:8" ht="12.75">
      <c r="A27" s="1">
        <v>3</v>
      </c>
      <c r="B27" s="34">
        <v>7</v>
      </c>
      <c r="C27" s="70">
        <v>3</v>
      </c>
      <c r="D27" s="35">
        <v>194</v>
      </c>
      <c r="E27" s="49">
        <v>393</v>
      </c>
      <c r="F27" s="35">
        <v>0</v>
      </c>
      <c r="G27" s="34">
        <v>187</v>
      </c>
      <c r="H27" s="25">
        <v>401</v>
      </c>
    </row>
    <row r="28" spans="1:8" ht="12.75">
      <c r="A28" s="1">
        <v>4</v>
      </c>
      <c r="B28" s="34">
        <v>6</v>
      </c>
      <c r="C28" s="70">
        <v>4</v>
      </c>
      <c r="D28" s="35">
        <v>88</v>
      </c>
      <c r="E28" s="49">
        <v>268</v>
      </c>
      <c r="F28" s="35">
        <v>0</v>
      </c>
      <c r="G28" s="34">
        <v>95</v>
      </c>
      <c r="H28" s="25">
        <v>262</v>
      </c>
    </row>
    <row r="29" spans="1:8" ht="12.75">
      <c r="A29" s="1">
        <v>5</v>
      </c>
      <c r="B29" s="34">
        <v>14</v>
      </c>
      <c r="C29" s="70">
        <v>10</v>
      </c>
      <c r="D29" s="35">
        <v>325</v>
      </c>
      <c r="E29" s="49">
        <v>843</v>
      </c>
      <c r="F29" s="35">
        <v>3</v>
      </c>
      <c r="G29" s="34">
        <v>333</v>
      </c>
      <c r="H29" s="25">
        <v>844</v>
      </c>
    </row>
    <row r="30" spans="1:8" ht="12.75">
      <c r="A30" s="1">
        <v>6</v>
      </c>
      <c r="B30" s="34">
        <v>3</v>
      </c>
      <c r="C30" s="70">
        <v>4</v>
      </c>
      <c r="D30" s="35">
        <v>237</v>
      </c>
      <c r="E30" s="49">
        <v>652</v>
      </c>
      <c r="F30" s="35">
        <v>3</v>
      </c>
      <c r="G30" s="34">
        <v>238</v>
      </c>
      <c r="H30" s="25">
        <v>657</v>
      </c>
    </row>
    <row r="31" spans="1:8" ht="12.75">
      <c r="A31" s="1">
        <v>7</v>
      </c>
      <c r="B31" s="34">
        <v>3</v>
      </c>
      <c r="C31" s="70">
        <v>0</v>
      </c>
      <c r="D31" s="35">
        <v>29</v>
      </c>
      <c r="E31" s="49">
        <v>203</v>
      </c>
      <c r="F31" s="35">
        <v>0</v>
      </c>
      <c r="G31" s="34">
        <v>40</v>
      </c>
      <c r="H31" s="25">
        <v>191</v>
      </c>
    </row>
    <row r="32" spans="1:8" ht="12.75">
      <c r="A32" s="1">
        <v>8</v>
      </c>
      <c r="B32" s="34">
        <v>19</v>
      </c>
      <c r="C32" s="70">
        <v>5</v>
      </c>
      <c r="D32" s="35">
        <v>258</v>
      </c>
      <c r="E32" s="49">
        <v>952</v>
      </c>
      <c r="F32" s="35">
        <v>1</v>
      </c>
      <c r="G32" s="34">
        <v>263</v>
      </c>
      <c r="H32" s="25">
        <v>961</v>
      </c>
    </row>
    <row r="33" spans="1:8" ht="12.75">
      <c r="A33" s="1">
        <v>9</v>
      </c>
      <c r="B33" s="34">
        <v>13</v>
      </c>
      <c r="C33" s="70">
        <v>7</v>
      </c>
      <c r="D33" s="35">
        <v>169</v>
      </c>
      <c r="E33" s="49">
        <v>663</v>
      </c>
      <c r="F33" s="35">
        <v>1</v>
      </c>
      <c r="G33" s="34">
        <v>179</v>
      </c>
      <c r="H33" s="25">
        <v>665</v>
      </c>
    </row>
    <row r="34" spans="1:8" ht="12.75">
      <c r="A34" s="1">
        <v>10</v>
      </c>
      <c r="B34" s="34">
        <v>4</v>
      </c>
      <c r="C34" s="70">
        <v>2</v>
      </c>
      <c r="D34" s="35">
        <v>24</v>
      </c>
      <c r="E34" s="49">
        <v>117</v>
      </c>
      <c r="F34" s="35">
        <v>0</v>
      </c>
      <c r="G34" s="34">
        <v>25</v>
      </c>
      <c r="H34" s="25">
        <v>121</v>
      </c>
    </row>
    <row r="35" spans="1:8" ht="12.75">
      <c r="A35" s="8" t="s">
        <v>0</v>
      </c>
      <c r="B35" s="19">
        <f aca="true" t="shared" si="1" ref="B35:H35">SUM(B25:B34)</f>
        <v>88</v>
      </c>
      <c r="C35" s="19">
        <f t="shared" si="1"/>
        <v>53</v>
      </c>
      <c r="D35" s="19">
        <f t="shared" si="1"/>
        <v>1890</v>
      </c>
      <c r="E35" s="19">
        <f t="shared" si="1"/>
        <v>5553</v>
      </c>
      <c r="F35" s="19">
        <f t="shared" si="1"/>
        <v>11</v>
      </c>
      <c r="G35" s="57">
        <f t="shared" si="1"/>
        <v>1933</v>
      </c>
      <c r="H35" s="19">
        <f t="shared" si="1"/>
        <v>5574</v>
      </c>
    </row>
  </sheetData>
  <sheetProtection selectLockedCells="1"/>
  <mergeCells count="7">
    <mergeCell ref="B1:I1"/>
    <mergeCell ref="B2:I2"/>
    <mergeCell ref="B3:I3"/>
    <mergeCell ref="B20:F20"/>
    <mergeCell ref="G20:H20"/>
    <mergeCell ref="B21:F21"/>
    <mergeCell ref="G21:H21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&amp;C&amp;"Helv,Bold"PAYETTE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2" width="10.28125" style="12" customWidth="1"/>
    <col min="3" max="3" width="9.7109375" style="12" customWidth="1"/>
    <col min="4" max="4" width="10.8515625" style="12" customWidth="1"/>
    <col min="5" max="5" width="10.421875" style="12" customWidth="1"/>
    <col min="6" max="6" width="7.8515625" style="12" customWidth="1"/>
    <col min="7" max="7" width="7.57421875" style="12" customWidth="1"/>
    <col min="8" max="9" width="9.57421875" style="12" customWidth="1"/>
    <col min="10" max="16384" width="9.140625" style="12" customWidth="1"/>
  </cols>
  <sheetData>
    <row r="1" spans="1:9" ht="12.75">
      <c r="A1" s="26"/>
      <c r="B1" s="98" t="s">
        <v>5</v>
      </c>
      <c r="C1" s="99"/>
      <c r="D1" s="64" t="s">
        <v>6</v>
      </c>
      <c r="E1" s="59" t="s">
        <v>6</v>
      </c>
      <c r="F1" s="100" t="s">
        <v>7</v>
      </c>
      <c r="G1" s="100"/>
      <c r="H1" s="89" t="s">
        <v>8</v>
      </c>
      <c r="I1" s="89"/>
    </row>
    <row r="2" spans="1:9" s="28" customFormat="1" ht="12.75">
      <c r="A2" s="29"/>
      <c r="B2" s="93" t="s">
        <v>9</v>
      </c>
      <c r="C2" s="95"/>
      <c r="D2" s="43" t="s">
        <v>10</v>
      </c>
      <c r="E2" s="43" t="s">
        <v>11</v>
      </c>
      <c r="F2" s="101" t="s">
        <v>12</v>
      </c>
      <c r="G2" s="101"/>
      <c r="H2" s="101" t="s">
        <v>13</v>
      </c>
      <c r="I2" s="101"/>
    </row>
    <row r="3" spans="1:9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3" customFormat="1" ht="87.75" customHeight="1" thickBot="1">
      <c r="A4" s="31" t="s">
        <v>16</v>
      </c>
      <c r="B4" s="4" t="s">
        <v>35</v>
      </c>
      <c r="C4" s="4" t="s">
        <v>50</v>
      </c>
      <c r="D4" s="4" t="s">
        <v>57</v>
      </c>
      <c r="E4" s="4" t="s">
        <v>54</v>
      </c>
      <c r="F4" s="5" t="s">
        <v>39</v>
      </c>
      <c r="G4" s="5" t="s">
        <v>33</v>
      </c>
      <c r="H4" s="5" t="s">
        <v>51</v>
      </c>
      <c r="I4" s="5" t="s">
        <v>40</v>
      </c>
    </row>
    <row r="5" spans="1:9" s="17" customFormat="1" ht="13.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2.75">
      <c r="A6" s="1">
        <v>1</v>
      </c>
      <c r="B6" s="42">
        <v>457</v>
      </c>
      <c r="C6" s="21">
        <v>198</v>
      </c>
      <c r="D6" s="32">
        <v>557</v>
      </c>
      <c r="E6" s="32">
        <v>554</v>
      </c>
      <c r="F6" s="20">
        <v>177</v>
      </c>
      <c r="G6" s="50">
        <v>466</v>
      </c>
      <c r="H6" s="32">
        <v>256</v>
      </c>
      <c r="I6" s="21">
        <v>390</v>
      </c>
    </row>
    <row r="7" spans="1:9" s="17" customFormat="1" ht="12.75">
      <c r="A7" s="1">
        <v>2</v>
      </c>
      <c r="B7" s="62">
        <v>1058</v>
      </c>
      <c r="C7" s="25">
        <v>346</v>
      </c>
      <c r="D7" s="34">
        <v>1215</v>
      </c>
      <c r="E7" s="34">
        <v>1202</v>
      </c>
      <c r="F7" s="24">
        <v>311</v>
      </c>
      <c r="G7" s="51">
        <v>1085</v>
      </c>
      <c r="H7" s="34">
        <v>492</v>
      </c>
      <c r="I7" s="25">
        <v>909</v>
      </c>
    </row>
    <row r="8" spans="1:9" s="17" customFormat="1" ht="12.75">
      <c r="A8" s="1">
        <v>3</v>
      </c>
      <c r="B8" s="62">
        <v>418</v>
      </c>
      <c r="C8" s="25">
        <v>172</v>
      </c>
      <c r="D8" s="34">
        <v>506</v>
      </c>
      <c r="E8" s="34">
        <v>497</v>
      </c>
      <c r="F8" s="24">
        <v>157</v>
      </c>
      <c r="G8" s="51">
        <v>432</v>
      </c>
      <c r="H8" s="34">
        <v>209</v>
      </c>
      <c r="I8" s="25">
        <v>377</v>
      </c>
    </row>
    <row r="9" spans="1:9" s="17" customFormat="1" ht="12.75">
      <c r="A9" s="1">
        <v>4</v>
      </c>
      <c r="B9" s="62">
        <v>278</v>
      </c>
      <c r="C9" s="25">
        <v>80</v>
      </c>
      <c r="D9" s="34">
        <v>309</v>
      </c>
      <c r="E9" s="34">
        <v>310</v>
      </c>
      <c r="F9" s="24">
        <v>82</v>
      </c>
      <c r="G9" s="51">
        <v>272</v>
      </c>
      <c r="H9" s="34">
        <v>124</v>
      </c>
      <c r="I9" s="25">
        <v>235</v>
      </c>
    </row>
    <row r="10" spans="1:9" s="17" customFormat="1" ht="12.75">
      <c r="A10" s="1">
        <v>5</v>
      </c>
      <c r="B10" s="62">
        <v>868</v>
      </c>
      <c r="C10" s="25">
        <v>305</v>
      </c>
      <c r="D10" s="34">
        <v>1033</v>
      </c>
      <c r="E10" s="34">
        <v>1033</v>
      </c>
      <c r="F10" s="24">
        <v>282</v>
      </c>
      <c r="G10" s="51">
        <v>889</v>
      </c>
      <c r="H10" s="34">
        <v>431</v>
      </c>
      <c r="I10" s="25">
        <v>745</v>
      </c>
    </row>
    <row r="11" spans="1:9" s="17" customFormat="1" ht="12.75">
      <c r="A11" s="1">
        <v>6</v>
      </c>
      <c r="B11" s="62">
        <v>679</v>
      </c>
      <c r="C11" s="25">
        <v>212</v>
      </c>
      <c r="D11" s="34">
        <v>789</v>
      </c>
      <c r="E11" s="34">
        <v>786</v>
      </c>
      <c r="F11" s="24">
        <v>208</v>
      </c>
      <c r="G11" s="51">
        <v>676</v>
      </c>
      <c r="H11" s="34">
        <v>347</v>
      </c>
      <c r="I11" s="25">
        <v>541</v>
      </c>
    </row>
    <row r="12" spans="1:9" s="17" customFormat="1" ht="12.75">
      <c r="A12" s="1">
        <v>7</v>
      </c>
      <c r="B12" s="62">
        <v>197</v>
      </c>
      <c r="C12" s="25">
        <v>35</v>
      </c>
      <c r="D12" s="34">
        <v>206</v>
      </c>
      <c r="E12" s="34">
        <v>206</v>
      </c>
      <c r="F12" s="24">
        <v>30</v>
      </c>
      <c r="G12" s="51">
        <v>200</v>
      </c>
      <c r="H12" s="34">
        <v>70</v>
      </c>
      <c r="I12" s="25">
        <v>163</v>
      </c>
    </row>
    <row r="13" spans="1:9" s="17" customFormat="1" ht="12.75">
      <c r="A13" s="1">
        <v>8</v>
      </c>
      <c r="B13" s="62">
        <v>980</v>
      </c>
      <c r="C13" s="25">
        <v>242</v>
      </c>
      <c r="D13" s="34">
        <v>1081</v>
      </c>
      <c r="E13" s="34">
        <v>1077</v>
      </c>
      <c r="F13" s="24">
        <v>234</v>
      </c>
      <c r="G13" s="51">
        <v>979</v>
      </c>
      <c r="H13" s="34">
        <v>411</v>
      </c>
      <c r="I13" s="25">
        <v>812</v>
      </c>
    </row>
    <row r="14" spans="1:9" s="17" customFormat="1" ht="12.75">
      <c r="A14" s="1">
        <v>9</v>
      </c>
      <c r="B14" s="62">
        <v>692</v>
      </c>
      <c r="C14" s="25">
        <v>154</v>
      </c>
      <c r="D14" s="34">
        <v>752</v>
      </c>
      <c r="E14" s="34">
        <v>753</v>
      </c>
      <c r="F14" s="24">
        <v>146</v>
      </c>
      <c r="G14" s="51">
        <v>690</v>
      </c>
      <c r="H14" s="34">
        <v>260</v>
      </c>
      <c r="I14" s="25">
        <v>583</v>
      </c>
    </row>
    <row r="15" spans="1:9" s="17" customFormat="1" ht="12.75">
      <c r="A15" s="1">
        <v>10</v>
      </c>
      <c r="B15" s="62">
        <v>126</v>
      </c>
      <c r="C15" s="25">
        <v>19</v>
      </c>
      <c r="D15" s="34">
        <v>133</v>
      </c>
      <c r="E15" s="34">
        <v>132</v>
      </c>
      <c r="F15" s="24">
        <v>16</v>
      </c>
      <c r="G15" s="51">
        <v>129</v>
      </c>
      <c r="H15" s="34">
        <v>41</v>
      </c>
      <c r="I15" s="25">
        <v>103</v>
      </c>
    </row>
    <row r="16" spans="1:9" ht="12.75">
      <c r="A16" s="8" t="s">
        <v>0</v>
      </c>
      <c r="B16" s="19">
        <f aca="true" t="shared" si="0" ref="B16:I16">SUM(B6:B15)</f>
        <v>5753</v>
      </c>
      <c r="C16" s="19">
        <f t="shared" si="0"/>
        <v>1763</v>
      </c>
      <c r="D16" s="19">
        <f t="shared" si="0"/>
        <v>6581</v>
      </c>
      <c r="E16" s="19">
        <f t="shared" si="0"/>
        <v>6550</v>
      </c>
      <c r="F16" s="19">
        <f t="shared" si="0"/>
        <v>1643</v>
      </c>
      <c r="G16" s="19">
        <f t="shared" si="0"/>
        <v>5818</v>
      </c>
      <c r="H16" s="19">
        <f t="shared" si="0"/>
        <v>2641</v>
      </c>
      <c r="I16" s="19">
        <f t="shared" si="0"/>
        <v>4858</v>
      </c>
    </row>
    <row r="17" spans="1:5" ht="12.75">
      <c r="A17" s="38"/>
      <c r="B17" s="55"/>
      <c r="C17" s="55"/>
      <c r="D17" s="55"/>
      <c r="E17" s="55"/>
    </row>
    <row r="19" spans="1:5" ht="12.75">
      <c r="A19" s="60"/>
      <c r="B19" s="76"/>
      <c r="C19" s="77"/>
      <c r="D19" s="76"/>
      <c r="E19" s="81"/>
    </row>
    <row r="20" spans="1:5" ht="12.75">
      <c r="A20" s="29"/>
      <c r="B20" s="90" t="s">
        <v>70</v>
      </c>
      <c r="C20" s="92"/>
      <c r="D20" s="90" t="s">
        <v>71</v>
      </c>
      <c r="E20" s="92"/>
    </row>
    <row r="21" spans="1:5" ht="12.75">
      <c r="A21" s="30"/>
      <c r="B21" s="9"/>
      <c r="C21" s="78"/>
      <c r="D21" s="9"/>
      <c r="E21" s="11"/>
    </row>
    <row r="22" spans="1:5" ht="66" customHeight="1" thickBot="1">
      <c r="A22" s="65" t="s">
        <v>16</v>
      </c>
      <c r="B22" s="5" t="s">
        <v>68</v>
      </c>
      <c r="C22" s="5" t="s">
        <v>69</v>
      </c>
      <c r="D22" s="5" t="s">
        <v>68</v>
      </c>
      <c r="E22" s="5" t="s">
        <v>69</v>
      </c>
    </row>
    <row r="23" spans="1:5" ht="13.5" thickBot="1">
      <c r="A23" s="14"/>
      <c r="B23" s="46"/>
      <c r="C23" s="46"/>
      <c r="D23" s="46"/>
      <c r="E23" s="83"/>
    </row>
    <row r="24" spans="1:5" ht="12.75">
      <c r="A24" s="79">
        <v>1</v>
      </c>
      <c r="B24" s="84">
        <v>386</v>
      </c>
      <c r="C24" s="85">
        <v>269</v>
      </c>
      <c r="D24" s="86">
        <v>417</v>
      </c>
      <c r="E24" s="85">
        <v>234</v>
      </c>
    </row>
    <row r="25" spans="1:5" ht="12.75">
      <c r="A25" s="80">
        <v>2</v>
      </c>
      <c r="B25" s="84">
        <v>823</v>
      </c>
      <c r="C25" s="87">
        <v>590</v>
      </c>
      <c r="D25" s="88">
        <v>772</v>
      </c>
      <c r="E25" s="87">
        <v>634</v>
      </c>
    </row>
    <row r="26" spans="1:5" ht="12.75">
      <c r="A26" s="80">
        <v>3</v>
      </c>
      <c r="B26" s="84">
        <v>359</v>
      </c>
      <c r="C26" s="87">
        <v>230</v>
      </c>
      <c r="D26" s="88">
        <v>374</v>
      </c>
      <c r="E26" s="87">
        <v>207</v>
      </c>
    </row>
    <row r="27" spans="1:5" ht="12.75">
      <c r="A27" s="80">
        <v>4</v>
      </c>
      <c r="B27" s="84">
        <v>238</v>
      </c>
      <c r="C27" s="87">
        <v>127</v>
      </c>
      <c r="D27" s="88">
        <v>231</v>
      </c>
      <c r="E27" s="87">
        <v>127</v>
      </c>
    </row>
    <row r="28" spans="1:5" ht="12.75">
      <c r="A28" s="80">
        <v>5</v>
      </c>
      <c r="B28" s="84">
        <v>627</v>
      </c>
      <c r="C28" s="87">
        <v>559</v>
      </c>
      <c r="D28" s="88">
        <v>682</v>
      </c>
      <c r="E28" s="87">
        <v>504</v>
      </c>
    </row>
    <row r="29" spans="1:5" ht="12.75">
      <c r="A29" s="80">
        <v>6</v>
      </c>
      <c r="B29" s="84">
        <v>499</v>
      </c>
      <c r="C29" s="87">
        <v>394</v>
      </c>
      <c r="D29" s="88">
        <v>497</v>
      </c>
      <c r="E29" s="87">
        <v>401</v>
      </c>
    </row>
    <row r="30" spans="1:5" ht="12.75">
      <c r="A30" s="80">
        <v>7</v>
      </c>
      <c r="B30" s="84">
        <v>128</v>
      </c>
      <c r="C30" s="87">
        <v>108</v>
      </c>
      <c r="D30" s="88">
        <v>135</v>
      </c>
      <c r="E30" s="87">
        <v>97</v>
      </c>
    </row>
    <row r="31" spans="1:5" ht="12.75">
      <c r="A31" s="80">
        <v>8</v>
      </c>
      <c r="B31" s="84">
        <v>676</v>
      </c>
      <c r="C31" s="87">
        <v>547</v>
      </c>
      <c r="D31" s="88">
        <v>654</v>
      </c>
      <c r="E31" s="87">
        <v>569</v>
      </c>
    </row>
    <row r="32" spans="1:5" ht="12.75">
      <c r="A32" s="80">
        <v>9</v>
      </c>
      <c r="B32" s="84">
        <v>505</v>
      </c>
      <c r="C32" s="87">
        <v>349</v>
      </c>
      <c r="D32" s="88">
        <v>422</v>
      </c>
      <c r="E32" s="87">
        <v>430</v>
      </c>
    </row>
    <row r="33" spans="1:5" ht="12.75">
      <c r="A33" s="80">
        <v>10</v>
      </c>
      <c r="B33" s="84">
        <v>88</v>
      </c>
      <c r="C33" s="87">
        <v>59</v>
      </c>
      <c r="D33" s="88">
        <v>78</v>
      </c>
      <c r="E33" s="87">
        <v>69</v>
      </c>
    </row>
    <row r="34" spans="1:5" ht="12.75">
      <c r="A34" s="8" t="s">
        <v>0</v>
      </c>
      <c r="B34" s="19">
        <f>SUM(B24:B33)</f>
        <v>4329</v>
      </c>
      <c r="C34" s="19">
        <f>SUM(C24:C33)</f>
        <v>3232</v>
      </c>
      <c r="D34" s="19">
        <f>SUM(D24:D33)</f>
        <v>4262</v>
      </c>
      <c r="E34" s="19">
        <f>SUM(E24:E33)</f>
        <v>3272</v>
      </c>
    </row>
  </sheetData>
  <sheetProtection selectLockedCells="1"/>
  <mergeCells count="8">
    <mergeCell ref="B20:C20"/>
    <mergeCell ref="D20:E20"/>
    <mergeCell ref="B1:C1"/>
    <mergeCell ref="B2:C2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&amp;C&amp;"Helv,Bold"PAYETTE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pane xSplit="1" ySplit="6" topLeftCell="B7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6" width="8.57421875" style="12" customWidth="1"/>
    <col min="7" max="16384" width="9.140625" style="12" customWidth="1"/>
  </cols>
  <sheetData>
    <row r="1" spans="1:6" ht="12.75">
      <c r="A1" s="60"/>
      <c r="B1" s="103"/>
      <c r="C1" s="104"/>
      <c r="D1" s="104"/>
      <c r="E1" s="104"/>
      <c r="F1" s="105"/>
    </row>
    <row r="2" spans="1:6" ht="12.75">
      <c r="A2" s="56"/>
      <c r="B2" s="90" t="s">
        <v>14</v>
      </c>
      <c r="C2" s="91"/>
      <c r="D2" s="91"/>
      <c r="E2" s="91"/>
      <c r="F2" s="92"/>
    </row>
    <row r="3" spans="1:6" s="28" customFormat="1" ht="12.75">
      <c r="A3" s="29"/>
      <c r="B3" s="90" t="s">
        <v>15</v>
      </c>
      <c r="C3" s="91"/>
      <c r="D3" s="91"/>
      <c r="E3" s="91"/>
      <c r="F3" s="92"/>
    </row>
    <row r="4" spans="1:6" ht="13.5" customHeight="1">
      <c r="A4" s="30"/>
      <c r="B4" s="9"/>
      <c r="C4" s="10"/>
      <c r="D4" s="10"/>
      <c r="E4" s="10"/>
      <c r="F4" s="11"/>
    </row>
    <row r="5" spans="1:6" s="66" customFormat="1" ht="87.75" customHeight="1" thickBot="1">
      <c r="A5" s="65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</row>
    <row r="6" spans="1:6" s="17" customFormat="1" ht="13.5" thickBot="1">
      <c r="A6" s="14"/>
      <c r="B6" s="15"/>
      <c r="C6" s="15"/>
      <c r="D6" s="15"/>
      <c r="E6" s="15"/>
      <c r="F6" s="16"/>
    </row>
    <row r="7" spans="1:6" s="17" customFormat="1" ht="12.75">
      <c r="A7" s="1">
        <v>1</v>
      </c>
      <c r="B7" s="50">
        <v>1030</v>
      </c>
      <c r="C7" s="21">
        <v>114</v>
      </c>
      <c r="D7" s="44">
        <v>1144</v>
      </c>
      <c r="E7" s="21">
        <v>662</v>
      </c>
      <c r="F7" s="22">
        <f aca="true" t="shared" si="0" ref="F7:F17">IF(E7&lt;&gt;0,E7/D7,"")</f>
        <v>0.5786713286713286</v>
      </c>
    </row>
    <row r="8" spans="1:6" s="17" customFormat="1" ht="12.75">
      <c r="A8" s="1">
        <v>2</v>
      </c>
      <c r="B8" s="51">
        <v>2002</v>
      </c>
      <c r="C8" s="25">
        <v>113</v>
      </c>
      <c r="D8" s="45">
        <v>2115</v>
      </c>
      <c r="E8" s="25">
        <v>1432</v>
      </c>
      <c r="F8" s="22">
        <f t="shared" si="0"/>
        <v>0.6770685579196217</v>
      </c>
    </row>
    <row r="9" spans="1:6" s="17" customFormat="1" ht="12.75">
      <c r="A9" s="1">
        <v>3</v>
      </c>
      <c r="B9" s="51">
        <v>873</v>
      </c>
      <c r="C9" s="25">
        <v>75</v>
      </c>
      <c r="D9" s="45">
        <v>948</v>
      </c>
      <c r="E9" s="25">
        <v>601</v>
      </c>
      <c r="F9" s="22">
        <f t="shared" si="0"/>
        <v>0.6339662447257384</v>
      </c>
    </row>
    <row r="10" spans="1:6" s="17" customFormat="1" ht="12.75">
      <c r="A10" s="1">
        <v>4</v>
      </c>
      <c r="B10" s="51">
        <v>533</v>
      </c>
      <c r="C10" s="25">
        <v>35</v>
      </c>
      <c r="D10" s="45">
        <v>568</v>
      </c>
      <c r="E10" s="25">
        <v>370</v>
      </c>
      <c r="F10" s="22">
        <f t="shared" si="0"/>
        <v>0.6514084507042254</v>
      </c>
    </row>
    <row r="11" spans="1:6" s="17" customFormat="1" ht="12.75">
      <c r="A11" s="1">
        <v>5</v>
      </c>
      <c r="B11" s="51">
        <v>1785</v>
      </c>
      <c r="C11" s="25">
        <v>148</v>
      </c>
      <c r="D11" s="45">
        <v>1933</v>
      </c>
      <c r="E11" s="25">
        <v>1205</v>
      </c>
      <c r="F11" s="22">
        <f t="shared" si="0"/>
        <v>0.6233833419555096</v>
      </c>
    </row>
    <row r="12" spans="1:6" s="17" customFormat="1" ht="12.75">
      <c r="A12" s="1">
        <v>6</v>
      </c>
      <c r="B12" s="51">
        <v>1327</v>
      </c>
      <c r="C12" s="25">
        <v>126</v>
      </c>
      <c r="D12" s="45">
        <v>1453</v>
      </c>
      <c r="E12" s="25">
        <v>911</v>
      </c>
      <c r="F12" s="22">
        <f t="shared" si="0"/>
        <v>0.6269786648313833</v>
      </c>
    </row>
    <row r="13" spans="1:6" s="17" customFormat="1" ht="12.75">
      <c r="A13" s="1">
        <v>7</v>
      </c>
      <c r="B13" s="51">
        <v>325</v>
      </c>
      <c r="C13" s="25">
        <v>23</v>
      </c>
      <c r="D13" s="45">
        <v>348</v>
      </c>
      <c r="E13" s="25">
        <v>238</v>
      </c>
      <c r="F13" s="22">
        <f t="shared" si="0"/>
        <v>0.6839080459770115</v>
      </c>
    </row>
    <row r="14" spans="1:6" s="17" customFormat="1" ht="12.75">
      <c r="A14" s="1">
        <v>8</v>
      </c>
      <c r="B14" s="51">
        <v>1711</v>
      </c>
      <c r="C14" s="25">
        <v>152</v>
      </c>
      <c r="D14" s="45">
        <v>1863</v>
      </c>
      <c r="E14" s="25">
        <v>1245</v>
      </c>
      <c r="F14" s="22">
        <f t="shared" si="0"/>
        <v>0.6682769726247987</v>
      </c>
    </row>
    <row r="15" spans="1:6" s="17" customFormat="1" ht="12.75">
      <c r="A15" s="1">
        <v>9</v>
      </c>
      <c r="B15" s="51">
        <v>1190</v>
      </c>
      <c r="C15" s="25">
        <v>101</v>
      </c>
      <c r="D15" s="45">
        <v>1291</v>
      </c>
      <c r="E15" s="25">
        <v>866</v>
      </c>
      <c r="F15" s="22">
        <f t="shared" si="0"/>
        <v>0.6707978311386522</v>
      </c>
    </row>
    <row r="16" spans="1:6" s="36" customFormat="1" ht="12.75">
      <c r="A16" s="1">
        <v>10</v>
      </c>
      <c r="B16" s="51">
        <v>215</v>
      </c>
      <c r="C16" s="25">
        <v>11</v>
      </c>
      <c r="D16" s="45">
        <v>226</v>
      </c>
      <c r="E16" s="25">
        <v>148</v>
      </c>
      <c r="F16" s="22">
        <f t="shared" si="0"/>
        <v>0.6548672566371682</v>
      </c>
    </row>
    <row r="17" spans="1:6" ht="12.75">
      <c r="A17" s="8" t="s">
        <v>0</v>
      </c>
      <c r="B17" s="19">
        <f>SUM(B7:B16)</f>
        <v>10991</v>
      </c>
      <c r="C17" s="19">
        <f>SUM(C7:C16)</f>
        <v>898</v>
      </c>
      <c r="D17" s="19">
        <f>SUM(D7:D16)</f>
        <v>11889</v>
      </c>
      <c r="E17" s="19">
        <f>SUM(E7:E16)</f>
        <v>7678</v>
      </c>
      <c r="F17" s="75">
        <f t="shared" si="0"/>
        <v>0.6458070485322567</v>
      </c>
    </row>
    <row r="18" ht="13.5" thickBot="1">
      <c r="A18" s="38"/>
    </row>
    <row r="19" spans="1:5" ht="13.5" thickBot="1">
      <c r="A19" s="38"/>
      <c r="B19" s="102" t="s">
        <v>36</v>
      </c>
      <c r="C19" s="102"/>
      <c r="D19" s="102"/>
      <c r="E19" s="82">
        <v>1667</v>
      </c>
    </row>
  </sheetData>
  <sheetProtection selectLockedCells="1"/>
  <mergeCells count="4">
    <mergeCell ref="B19:D19"/>
    <mergeCell ref="B3:F3"/>
    <mergeCell ref="B1:F1"/>
    <mergeCell ref="B2:F2"/>
  </mergeCells>
  <printOptions horizontalCentered="1"/>
  <pageMargins left="1" right="0.5" top="1" bottom="0.5" header="0.5" footer="0.35"/>
  <pageSetup orientation="portrait" pageOrder="overThenDown" r:id="rId1"/>
  <headerFooter alignWithMargins="0">
    <oddHeader>&amp;C&amp;"Helv,Bold"PAYETTE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pane xSplit="1" ySplit="6" topLeftCell="B7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2" width="9.57421875" style="12" customWidth="1"/>
    <col min="3" max="3" width="10.7109375" style="12" customWidth="1"/>
    <col min="4" max="4" width="11.28125" style="12" customWidth="1"/>
    <col min="5" max="5" width="10.421875" style="12" customWidth="1"/>
    <col min="6" max="6" width="9.57421875" style="12" customWidth="1"/>
    <col min="7" max="16384" width="9.140625" style="12" customWidth="1"/>
  </cols>
  <sheetData>
    <row r="1" spans="1:6" ht="12.75">
      <c r="A1" s="60"/>
      <c r="B1" s="103"/>
      <c r="C1" s="104"/>
      <c r="D1" s="104"/>
      <c r="E1" s="104"/>
      <c r="F1" s="105"/>
    </row>
    <row r="2" spans="1:6" ht="12.75">
      <c r="A2" s="56"/>
      <c r="B2" s="93" t="s">
        <v>42</v>
      </c>
      <c r="C2" s="94"/>
      <c r="D2" s="94"/>
      <c r="E2" s="94"/>
      <c r="F2" s="95"/>
    </row>
    <row r="3" spans="1:6" s="28" customFormat="1" ht="12.75">
      <c r="A3" s="29"/>
      <c r="B3" s="61" t="s">
        <v>23</v>
      </c>
      <c r="C3" s="106" t="s">
        <v>17</v>
      </c>
      <c r="D3" s="107"/>
      <c r="E3" s="106" t="s">
        <v>18</v>
      </c>
      <c r="F3" s="107"/>
    </row>
    <row r="4" spans="1:6" ht="13.5" customHeight="1">
      <c r="A4" s="30"/>
      <c r="B4" s="2" t="s">
        <v>4</v>
      </c>
      <c r="C4" s="2" t="s">
        <v>4</v>
      </c>
      <c r="D4" s="2" t="s">
        <v>3</v>
      </c>
      <c r="E4" s="2" t="s">
        <v>4</v>
      </c>
      <c r="F4" s="2" t="s">
        <v>3</v>
      </c>
    </row>
    <row r="5" spans="1:6" s="66" customFormat="1" ht="107.25" customHeight="1" thickBot="1">
      <c r="A5" s="65" t="s">
        <v>16</v>
      </c>
      <c r="B5" s="4" t="s">
        <v>43</v>
      </c>
      <c r="C5" s="5" t="s">
        <v>44</v>
      </c>
      <c r="D5" s="5" t="s">
        <v>52</v>
      </c>
      <c r="E5" s="5" t="s">
        <v>45</v>
      </c>
      <c r="F5" s="5" t="s">
        <v>53</v>
      </c>
    </row>
    <row r="6" spans="1:6" s="17" customFormat="1" ht="13.5" thickBot="1">
      <c r="A6" s="14"/>
      <c r="B6" s="15"/>
      <c r="C6" s="15"/>
      <c r="D6" s="15"/>
      <c r="E6" s="15"/>
      <c r="F6" s="16"/>
    </row>
    <row r="7" spans="1:6" s="17" customFormat="1" ht="12.75">
      <c r="A7" s="1">
        <v>1</v>
      </c>
      <c r="B7" s="20">
        <v>556</v>
      </c>
      <c r="C7" s="32">
        <v>453</v>
      </c>
      <c r="D7" s="21">
        <v>192</v>
      </c>
      <c r="E7" s="48">
        <v>457</v>
      </c>
      <c r="F7" s="21">
        <v>185</v>
      </c>
    </row>
    <row r="8" spans="1:6" s="17" customFormat="1" ht="12.75">
      <c r="A8" s="1">
        <v>2</v>
      </c>
      <c r="B8" s="24">
        <v>1214</v>
      </c>
      <c r="C8" s="34">
        <v>1042</v>
      </c>
      <c r="D8" s="25">
        <v>349</v>
      </c>
      <c r="E8" s="49">
        <v>1026</v>
      </c>
      <c r="F8" s="25">
        <v>359</v>
      </c>
    </row>
    <row r="9" spans="1:6" s="17" customFormat="1" ht="12.75">
      <c r="A9" s="1">
        <v>3</v>
      </c>
      <c r="B9" s="24">
        <v>501</v>
      </c>
      <c r="C9" s="34">
        <v>407</v>
      </c>
      <c r="D9" s="25">
        <v>181</v>
      </c>
      <c r="E9" s="49">
        <v>423</v>
      </c>
      <c r="F9" s="25">
        <v>164</v>
      </c>
    </row>
    <row r="10" spans="1:6" s="17" customFormat="1" ht="12.75">
      <c r="A10" s="1">
        <v>4</v>
      </c>
      <c r="B10" s="24">
        <v>306</v>
      </c>
      <c r="C10" s="34">
        <v>270</v>
      </c>
      <c r="D10" s="25">
        <v>86</v>
      </c>
      <c r="E10" s="49">
        <v>270</v>
      </c>
      <c r="F10" s="25">
        <v>89</v>
      </c>
    </row>
    <row r="11" spans="1:6" s="17" customFormat="1" ht="12.75">
      <c r="A11" s="1">
        <v>5</v>
      </c>
      <c r="B11" s="24">
        <v>1046</v>
      </c>
      <c r="C11" s="34">
        <v>873</v>
      </c>
      <c r="D11" s="25">
        <v>300</v>
      </c>
      <c r="E11" s="49">
        <v>829</v>
      </c>
      <c r="F11" s="25">
        <v>341</v>
      </c>
    </row>
    <row r="12" spans="1:6" s="17" customFormat="1" ht="12.75">
      <c r="A12" s="1">
        <v>6</v>
      </c>
      <c r="B12" s="24">
        <v>782</v>
      </c>
      <c r="C12" s="34">
        <v>653</v>
      </c>
      <c r="D12" s="25">
        <v>222</v>
      </c>
      <c r="E12" s="49">
        <v>658</v>
      </c>
      <c r="F12" s="25">
        <v>226</v>
      </c>
    </row>
    <row r="13" spans="1:6" s="17" customFormat="1" ht="12.75">
      <c r="A13" s="1">
        <v>7</v>
      </c>
      <c r="B13" s="24">
        <v>205</v>
      </c>
      <c r="C13" s="34">
        <v>186</v>
      </c>
      <c r="D13" s="25">
        <v>48</v>
      </c>
      <c r="E13" s="49">
        <v>184</v>
      </c>
      <c r="F13" s="25">
        <v>46</v>
      </c>
    </row>
    <row r="14" spans="1:6" s="17" customFormat="1" ht="12.75">
      <c r="A14" s="1">
        <v>8</v>
      </c>
      <c r="B14" s="24">
        <v>1070</v>
      </c>
      <c r="C14" s="34">
        <v>898</v>
      </c>
      <c r="D14" s="25">
        <v>314</v>
      </c>
      <c r="E14" s="49">
        <v>913</v>
      </c>
      <c r="F14" s="25">
        <v>297</v>
      </c>
    </row>
    <row r="15" spans="1:6" s="17" customFormat="1" ht="12.75">
      <c r="A15" s="1">
        <v>9</v>
      </c>
      <c r="B15" s="53">
        <v>733</v>
      </c>
      <c r="C15" s="37">
        <v>606</v>
      </c>
      <c r="D15" s="23">
        <v>223</v>
      </c>
      <c r="E15" s="63">
        <v>670</v>
      </c>
      <c r="F15" s="23">
        <v>174</v>
      </c>
    </row>
    <row r="16" spans="1:6" s="36" customFormat="1" ht="12.75">
      <c r="A16" s="1">
        <v>10</v>
      </c>
      <c r="B16" s="53">
        <v>129</v>
      </c>
      <c r="C16" s="37">
        <v>117</v>
      </c>
      <c r="D16" s="23">
        <v>24</v>
      </c>
      <c r="E16" s="63">
        <v>118</v>
      </c>
      <c r="F16" s="23">
        <v>24</v>
      </c>
    </row>
    <row r="17" spans="1:6" ht="12.75">
      <c r="A17" s="8" t="s">
        <v>0</v>
      </c>
      <c r="B17" s="57">
        <f>SUM(B7:B16)</f>
        <v>6542</v>
      </c>
      <c r="C17" s="19">
        <f>SUM(C7:C16)</f>
        <v>5505</v>
      </c>
      <c r="D17" s="19">
        <f>SUM(D7:D16)</f>
        <v>1939</v>
      </c>
      <c r="E17" s="19">
        <f>SUM(E7:E16)</f>
        <v>5548</v>
      </c>
      <c r="F17" s="19">
        <f>SUM(F7:F16)</f>
        <v>1905</v>
      </c>
    </row>
    <row r="18" ht="12.75">
      <c r="A18" s="38"/>
    </row>
    <row r="19" ht="12.75">
      <c r="A19" s="38"/>
    </row>
    <row r="20" spans="1:7" ht="12.75">
      <c r="A20" s="26"/>
      <c r="B20" s="98" t="s">
        <v>26</v>
      </c>
      <c r="C20" s="99"/>
      <c r="D20" s="59" t="s">
        <v>29</v>
      </c>
      <c r="E20" s="71"/>
      <c r="F20" s="59"/>
      <c r="G20" s="47"/>
    </row>
    <row r="21" spans="1:7" ht="12.75">
      <c r="A21" s="27"/>
      <c r="B21" s="93" t="s">
        <v>27</v>
      </c>
      <c r="C21" s="95"/>
      <c r="D21" s="58" t="s">
        <v>28</v>
      </c>
      <c r="E21" s="52" t="s">
        <v>26</v>
      </c>
      <c r="F21" s="58" t="s">
        <v>26</v>
      </c>
      <c r="G21" s="52" t="s">
        <v>26</v>
      </c>
    </row>
    <row r="22" spans="1:7" ht="12.75">
      <c r="A22" s="27"/>
      <c r="B22" s="61" t="s">
        <v>41</v>
      </c>
      <c r="C22" s="61" t="s">
        <v>55</v>
      </c>
      <c r="D22" s="58" t="s">
        <v>19</v>
      </c>
      <c r="E22" s="7" t="s">
        <v>11</v>
      </c>
      <c r="F22" s="43" t="s">
        <v>30</v>
      </c>
      <c r="G22" s="7" t="s">
        <v>31</v>
      </c>
    </row>
    <row r="23" spans="1:7" ht="12.75">
      <c r="A23" s="40"/>
      <c r="B23" s="2" t="s">
        <v>4</v>
      </c>
      <c r="C23" s="2" t="s">
        <v>4</v>
      </c>
      <c r="D23" s="2" t="s">
        <v>4</v>
      </c>
      <c r="E23" s="2" t="s">
        <v>4</v>
      </c>
      <c r="F23" s="3" t="s">
        <v>4</v>
      </c>
      <c r="G23" s="3" t="s">
        <v>4</v>
      </c>
    </row>
    <row r="24" spans="1:7" ht="98.25" customHeight="1" thickBot="1">
      <c r="A24" s="41" t="s">
        <v>16</v>
      </c>
      <c r="B24" s="72" t="s">
        <v>72</v>
      </c>
      <c r="C24" s="4" t="s">
        <v>73</v>
      </c>
      <c r="D24" s="4" t="s">
        <v>74</v>
      </c>
      <c r="E24" s="4" t="s">
        <v>75</v>
      </c>
      <c r="F24" s="73" t="s">
        <v>76</v>
      </c>
      <c r="G24" s="4" t="s">
        <v>77</v>
      </c>
    </row>
    <row r="25" spans="1:7" ht="13.5" thickBot="1">
      <c r="A25" s="14"/>
      <c r="B25" s="15"/>
      <c r="C25" s="15"/>
      <c r="D25" s="46"/>
      <c r="E25" s="16"/>
      <c r="F25" s="15"/>
      <c r="G25" s="16"/>
    </row>
    <row r="26" spans="1:7" ht="12.75">
      <c r="A26" s="1">
        <v>1</v>
      </c>
      <c r="B26" s="32">
        <v>560</v>
      </c>
      <c r="C26" s="21">
        <v>556</v>
      </c>
      <c r="D26" s="67">
        <v>573</v>
      </c>
      <c r="E26" s="20">
        <v>574</v>
      </c>
      <c r="F26" s="42">
        <v>563</v>
      </c>
      <c r="G26" s="20">
        <v>577</v>
      </c>
    </row>
    <row r="27" spans="1:7" ht="12.75">
      <c r="A27" s="1">
        <v>2</v>
      </c>
      <c r="B27" s="34">
        <v>1238</v>
      </c>
      <c r="C27" s="25">
        <v>1231</v>
      </c>
      <c r="D27" s="68">
        <v>1256</v>
      </c>
      <c r="E27" s="24">
        <v>1248</v>
      </c>
      <c r="F27" s="62">
        <v>1227</v>
      </c>
      <c r="G27" s="24">
        <v>1239</v>
      </c>
    </row>
    <row r="28" spans="1:7" ht="12.75">
      <c r="A28" s="1">
        <v>3</v>
      </c>
      <c r="B28" s="34">
        <v>511</v>
      </c>
      <c r="C28" s="25">
        <v>504</v>
      </c>
      <c r="D28" s="68">
        <v>527</v>
      </c>
      <c r="E28" s="24">
        <v>515</v>
      </c>
      <c r="F28" s="62">
        <v>513</v>
      </c>
      <c r="G28" s="24">
        <v>521</v>
      </c>
    </row>
    <row r="29" spans="1:7" ht="12.75">
      <c r="A29" s="1">
        <v>4</v>
      </c>
      <c r="B29" s="34">
        <v>313</v>
      </c>
      <c r="C29" s="25">
        <v>312</v>
      </c>
      <c r="D29" s="68">
        <v>319</v>
      </c>
      <c r="E29" s="24">
        <v>316</v>
      </c>
      <c r="F29" s="62">
        <v>310</v>
      </c>
      <c r="G29" s="24">
        <v>315</v>
      </c>
    </row>
    <row r="30" spans="1:7" ht="12.75">
      <c r="A30" s="1">
        <v>5</v>
      </c>
      <c r="B30" s="34">
        <v>1041</v>
      </c>
      <c r="C30" s="25">
        <v>1063</v>
      </c>
      <c r="D30" s="68">
        <v>1049</v>
      </c>
      <c r="E30" s="24">
        <v>1050</v>
      </c>
      <c r="F30" s="62">
        <v>1041</v>
      </c>
      <c r="G30" s="24">
        <v>1059</v>
      </c>
    </row>
    <row r="31" spans="1:7" ht="12.75">
      <c r="A31" s="1">
        <v>6</v>
      </c>
      <c r="B31" s="34">
        <v>796</v>
      </c>
      <c r="C31" s="25">
        <v>796</v>
      </c>
      <c r="D31" s="68">
        <v>806</v>
      </c>
      <c r="E31" s="24">
        <v>805</v>
      </c>
      <c r="F31" s="62">
        <v>792</v>
      </c>
      <c r="G31" s="24">
        <v>798</v>
      </c>
    </row>
    <row r="32" spans="1:7" ht="12.75">
      <c r="A32" s="1">
        <v>7</v>
      </c>
      <c r="B32" s="34">
        <v>213</v>
      </c>
      <c r="C32" s="25">
        <v>213</v>
      </c>
      <c r="D32" s="68">
        <v>211</v>
      </c>
      <c r="E32" s="24">
        <v>211</v>
      </c>
      <c r="F32" s="62">
        <v>208</v>
      </c>
      <c r="G32" s="24">
        <v>214</v>
      </c>
    </row>
    <row r="33" spans="1:7" ht="12.75">
      <c r="A33" s="1">
        <v>8</v>
      </c>
      <c r="B33" s="34">
        <v>1092</v>
      </c>
      <c r="C33" s="25">
        <v>1088</v>
      </c>
      <c r="D33" s="68">
        <v>1092</v>
      </c>
      <c r="E33" s="24">
        <v>1097</v>
      </c>
      <c r="F33" s="62">
        <v>1079</v>
      </c>
      <c r="G33" s="24">
        <v>1094</v>
      </c>
    </row>
    <row r="34" spans="1:7" ht="12.75">
      <c r="A34" s="1">
        <v>9</v>
      </c>
      <c r="B34" s="37">
        <v>757</v>
      </c>
      <c r="C34" s="23">
        <v>752</v>
      </c>
      <c r="D34" s="68">
        <v>759</v>
      </c>
      <c r="E34" s="24">
        <v>758</v>
      </c>
      <c r="F34" s="62">
        <v>756</v>
      </c>
      <c r="G34" s="24">
        <v>758</v>
      </c>
    </row>
    <row r="35" spans="1:7" ht="12.75">
      <c r="A35" s="1">
        <v>10</v>
      </c>
      <c r="B35" s="34">
        <v>134</v>
      </c>
      <c r="C35" s="23">
        <v>136</v>
      </c>
      <c r="D35" s="68">
        <v>132</v>
      </c>
      <c r="E35" s="24">
        <v>133</v>
      </c>
      <c r="F35" s="54">
        <v>134</v>
      </c>
      <c r="G35" s="24">
        <v>137</v>
      </c>
    </row>
    <row r="36" spans="1:7" ht="12.75">
      <c r="A36" s="8" t="s">
        <v>0</v>
      </c>
      <c r="B36" s="19">
        <f aca="true" t="shared" si="0" ref="B36:G36">SUM(B26:B35)</f>
        <v>6655</v>
      </c>
      <c r="C36" s="19">
        <f t="shared" si="0"/>
        <v>6651</v>
      </c>
      <c r="D36" s="19">
        <f t="shared" si="0"/>
        <v>6724</v>
      </c>
      <c r="E36" s="19">
        <f t="shared" si="0"/>
        <v>6707</v>
      </c>
      <c r="F36" s="19">
        <f t="shared" si="0"/>
        <v>6623</v>
      </c>
      <c r="G36" s="19">
        <f t="shared" si="0"/>
        <v>6712</v>
      </c>
    </row>
  </sheetData>
  <sheetProtection selectLockedCells="1"/>
  <mergeCells count="6">
    <mergeCell ref="B20:C20"/>
    <mergeCell ref="B21:C21"/>
    <mergeCell ref="B1:F1"/>
    <mergeCell ref="B2:F2"/>
    <mergeCell ref="C3:D3"/>
    <mergeCell ref="E3:F3"/>
  </mergeCells>
  <printOptions horizontalCentered="1"/>
  <pageMargins left="1" right="0.5" top="1" bottom="0.5" header="0.5" footer="0.35"/>
  <pageSetup orientation="portrait" pageOrder="overThenDown" r:id="rId1"/>
  <headerFooter alignWithMargins="0">
    <oddHeader>&amp;C&amp;"Helv,Bold"PAYETTE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2018-11-16T22:27:37Z</cp:lastPrinted>
  <dcterms:created xsi:type="dcterms:W3CDTF">1998-04-10T16:02:13Z</dcterms:created>
  <dcterms:modified xsi:type="dcterms:W3CDTF">2018-11-21T19:21:34Z</dcterms:modified>
  <cp:category/>
  <cp:version/>
  <cp:contentType/>
  <cp:contentStatus/>
</cp:coreProperties>
</file>