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LT Gov - St Treas" sheetId="3" r:id="rId3"/>
    <sheet name="Voting Stats - Clerk" sheetId="4" r:id="rId4"/>
    <sheet name="Co Treas - Soil" sheetId="5" r:id="rId5"/>
  </sheets>
  <definedNames>
    <definedName name="_xlnm.Print_Titles" localSheetId="4">'Co Treas - Soil'!$1:$6</definedName>
    <definedName name="_xlnm.Print_Titles" localSheetId="1">'Gov - St Cont'!$A:$A</definedName>
    <definedName name="_xlnm.Print_Titles" localSheetId="2">'LT Gov - St Treas'!$A:$A</definedName>
    <definedName name="_xlnm.Print_Titles" localSheetId="0">'US Sen - Gov'!$A:$A</definedName>
    <definedName name="_xlnm.Print_Titles" localSheetId="3">'Voting Stats - Clerk'!$A:$A</definedName>
  </definedNames>
  <calcPr fullCalcOnLoad="1"/>
</workbook>
</file>

<file path=xl/sharedStrings.xml><?xml version="1.0" encoding="utf-8"?>
<sst xmlns="http://schemas.openxmlformats.org/spreadsheetml/2006/main" count="213" uniqueCount="113">
  <si>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</si>
  <si>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</si>
  <si>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</si>
  <si>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</si>
  <si>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</si>
  <si>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</si>
  <si>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</si>
  <si>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</si>
  <si>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</si>
  <si>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</si>
  <si>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</si>
  <si>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</si>
  <si>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</si>
  <si>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</si>
  <si>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</si>
  <si>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</si>
  <si>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</si>
  <si>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</si>
  <si>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</si>
  <si>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</si>
  <si>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</si>
  <si>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</si>
  <si>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</si>
  <si>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</si>
  <si>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</si>
  <si>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</si>
  <si>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</si>
  <si>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</si>
  <si>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</si>
  <si>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</si>
  <si>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</si>
  <si>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</si>
  <si>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</si>
  <si>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</si>
  <si>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</si>
  <si>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</si>
  <si>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</si>
  <si>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</si>
  <si>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</si>
  <si>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</si>
  <si>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</si>
  <si>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</si>
  <si>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</si>
  <si>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</si>
  <si>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</si>
  <si>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</si>
  <si>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</si>
  <si>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</si>
  <si>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</si>
  <si>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</si>
  <si>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</si>
  <si>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</si>
  <si>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</si>
  <si>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</si>
  <si>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</si>
  <si>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</si>
  <si>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</si>
  <si>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</si>
  <si>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</si>
  <si>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</si>
  <si>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</si>
  <si>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</si>
  <si>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</si>
  <si>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</si>
  <si>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</si>
  <si>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LEGISLATIVE DIST 27</t>
  </si>
  <si>
    <t>Dean L. Cameron</t>
  </si>
  <si>
    <t>Scott Bedke</t>
  </si>
  <si>
    <t>Fred Wood</t>
  </si>
  <si>
    <t>Robert D. Moore</t>
  </si>
  <si>
    <t>Kent McClellan</t>
  </si>
  <si>
    <t>Patty Temple</t>
  </si>
  <si>
    <t>Laura Twiss</t>
  </si>
  <si>
    <t>Max Vaughn</t>
  </si>
  <si>
    <t>C.V. "Lucky" Bourn</t>
  </si>
  <si>
    <t>SHERIFF</t>
  </si>
  <si>
    <t>Jim Broner</t>
  </si>
  <si>
    <t>Eric Snarr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</si>
  <si>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</si>
  <si>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</si>
  <si>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</si>
  <si>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</si>
  <si>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</si>
  <si>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</si>
  <si>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</si>
  <si>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</si>
  <si>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</si>
  <si>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</si>
  <si>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</si>
  <si>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</si>
  <si>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</si>
  <si>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</si>
  <si>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W/I</t>
  </si>
  <si>
    <t>H.J.R. 2</t>
  </si>
  <si>
    <t>SEAT 3</t>
  </si>
  <si>
    <t>Dusty Wilkins</t>
  </si>
  <si>
    <t>SEAT 4</t>
  </si>
  <si>
    <t>SEAT 5</t>
  </si>
  <si>
    <t>Russell Suchan</t>
  </si>
  <si>
    <t>Brian Kossman</t>
  </si>
  <si>
    <t>Lynn Porter</t>
  </si>
  <si>
    <t>Absentee</t>
  </si>
  <si>
    <t>CONSTITUTIONAL</t>
  </si>
  <si>
    <t xml:space="preserve"> AMENDMENT</t>
  </si>
  <si>
    <t>Walt Bayes</t>
  </si>
  <si>
    <t>CLERK OF</t>
  </si>
  <si>
    <t>MINIDOKA SOIL &amp; WATER</t>
  </si>
  <si>
    <t>CONSERVATION DISTRICT</t>
  </si>
  <si>
    <t>SUPERVISORS</t>
  </si>
  <si>
    <t>MAGISTRATE</t>
  </si>
  <si>
    <t>JUDGE</t>
  </si>
  <si>
    <t>RETENTION</t>
  </si>
  <si>
    <t>Rick Bollar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</si>
</sst>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 vertical="center" textRotation="90"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D19" sqref="D19:K19"/>
    </sheetView>
  </sheetViews>
  <sheetFormatPr defaultColWidth="9.140625" defaultRowHeight="12.75"/>
  <cols>
    <col min="1" max="1" width="9.57421875" style="15" bestFit="1" customWidth="1"/>
    <col min="2" max="3" width="8.7109375" style="15" customWidth="1"/>
    <col min="4" max="5" width="8.7109375" style="36" customWidth="1"/>
    <col min="6" max="11" width="8.7109375" style="9" customWidth="1"/>
    <col min="12" max="16384" width="9.140625" style="9" customWidth="1"/>
  </cols>
  <sheetData>
    <row r="1" spans="1:11" ht="13.5">
      <c r="A1" s="23"/>
      <c r="B1" s="113"/>
      <c r="C1" s="115"/>
      <c r="D1" s="110" t="s">
        <v>37</v>
      </c>
      <c r="E1" s="110"/>
      <c r="F1" s="113"/>
      <c r="G1" s="114"/>
      <c r="H1" s="114"/>
      <c r="I1" s="114"/>
      <c r="J1" s="114"/>
      <c r="K1" s="115"/>
    </row>
    <row r="2" spans="1:11" s="25" customFormat="1" ht="13.5">
      <c r="A2" s="24"/>
      <c r="B2" s="108" t="s">
        <v>37</v>
      </c>
      <c r="C2" s="109"/>
      <c r="D2" s="108" t="s">
        <v>39</v>
      </c>
      <c r="E2" s="111"/>
      <c r="F2" s="116"/>
      <c r="G2" s="117"/>
      <c r="H2" s="117"/>
      <c r="I2" s="117"/>
      <c r="J2" s="117"/>
      <c r="K2" s="118"/>
    </row>
    <row r="3" spans="1:11" s="25" customFormat="1" ht="13.5">
      <c r="A3" s="26"/>
      <c r="B3" s="106" t="s">
        <v>38</v>
      </c>
      <c r="C3" s="107"/>
      <c r="D3" s="106" t="s">
        <v>51</v>
      </c>
      <c r="E3" s="112"/>
      <c r="F3" s="106" t="s">
        <v>2</v>
      </c>
      <c r="G3" s="112"/>
      <c r="H3" s="112"/>
      <c r="I3" s="112"/>
      <c r="J3" s="112"/>
      <c r="K3" s="107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84</v>
      </c>
      <c r="H4" s="2" t="s">
        <v>85</v>
      </c>
      <c r="I4" s="2" t="s">
        <v>4</v>
      </c>
      <c r="J4" s="2" t="s">
        <v>86</v>
      </c>
      <c r="K4" s="2" t="s">
        <v>85</v>
      </c>
    </row>
    <row r="5" spans="1:11" s="10" customFormat="1" ht="87.75" customHeight="1" thickBot="1">
      <c r="A5" s="28" t="s">
        <v>16</v>
      </c>
      <c r="B5" s="6" t="s">
        <v>40</v>
      </c>
      <c r="C5" s="6" t="s">
        <v>41</v>
      </c>
      <c r="D5" s="6" t="s">
        <v>53</v>
      </c>
      <c r="E5" s="6" t="s">
        <v>52</v>
      </c>
      <c r="F5" s="6" t="s">
        <v>42</v>
      </c>
      <c r="G5" s="6" t="s">
        <v>78</v>
      </c>
      <c r="H5" s="6" t="s">
        <v>79</v>
      </c>
      <c r="I5" s="6" t="s">
        <v>31</v>
      </c>
      <c r="J5" s="6" t="s">
        <v>80</v>
      </c>
      <c r="K5" s="6" t="s">
        <v>81</v>
      </c>
    </row>
    <row r="6" spans="1:11" s="14" customFormat="1" ht="14.25" thickBot="1">
      <c r="A6" s="11"/>
      <c r="B6" s="41"/>
      <c r="C6" s="41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54</v>
      </c>
      <c r="B7" s="64">
        <v>68</v>
      </c>
      <c r="C7" s="74">
        <v>304</v>
      </c>
      <c r="D7" s="29">
        <v>266</v>
      </c>
      <c r="E7" s="18">
        <v>103</v>
      </c>
      <c r="F7" s="29">
        <v>90</v>
      </c>
      <c r="G7" s="30">
        <v>16</v>
      </c>
      <c r="H7" s="30">
        <v>3</v>
      </c>
      <c r="I7" s="30">
        <v>253</v>
      </c>
      <c r="J7" s="30">
        <v>6</v>
      </c>
      <c r="K7" s="18">
        <v>4</v>
      </c>
    </row>
    <row r="8" spans="1:11" s="14" customFormat="1" ht="13.5">
      <c r="A8" s="1" t="s">
        <v>55</v>
      </c>
      <c r="B8" s="65">
        <v>71</v>
      </c>
      <c r="C8" s="61">
        <v>397</v>
      </c>
      <c r="D8" s="31">
        <v>362</v>
      </c>
      <c r="E8" s="22">
        <v>102</v>
      </c>
      <c r="F8" s="31">
        <v>108</v>
      </c>
      <c r="G8" s="32">
        <v>13</v>
      </c>
      <c r="H8" s="32">
        <v>11</v>
      </c>
      <c r="I8" s="32">
        <v>341</v>
      </c>
      <c r="J8" s="32">
        <v>6</v>
      </c>
      <c r="K8" s="22">
        <v>0</v>
      </c>
    </row>
    <row r="9" spans="1:11" s="14" customFormat="1" ht="13.5">
      <c r="A9" s="1" t="s">
        <v>56</v>
      </c>
      <c r="B9" s="65">
        <v>100</v>
      </c>
      <c r="C9" s="61">
        <v>272</v>
      </c>
      <c r="D9" s="31">
        <v>237</v>
      </c>
      <c r="E9" s="22">
        <v>128</v>
      </c>
      <c r="F9" s="31">
        <v>114</v>
      </c>
      <c r="G9" s="32">
        <v>10</v>
      </c>
      <c r="H9" s="32">
        <v>11</v>
      </c>
      <c r="I9" s="32">
        <v>232</v>
      </c>
      <c r="J9" s="32">
        <v>3</v>
      </c>
      <c r="K9" s="22">
        <v>5</v>
      </c>
    </row>
    <row r="10" spans="1:11" s="33" customFormat="1" ht="13.5">
      <c r="A10" s="1" t="s">
        <v>57</v>
      </c>
      <c r="B10" s="65">
        <v>73</v>
      </c>
      <c r="C10" s="61">
        <v>333</v>
      </c>
      <c r="D10" s="31">
        <v>309</v>
      </c>
      <c r="E10" s="22">
        <v>89</v>
      </c>
      <c r="F10" s="31">
        <v>89</v>
      </c>
      <c r="G10" s="32">
        <v>18</v>
      </c>
      <c r="H10" s="32">
        <v>8</v>
      </c>
      <c r="I10" s="32">
        <v>287</v>
      </c>
      <c r="J10" s="32">
        <v>2</v>
      </c>
      <c r="K10" s="22">
        <v>2</v>
      </c>
    </row>
    <row r="11" spans="1:11" s="33" customFormat="1" ht="13.5">
      <c r="A11" s="1" t="s">
        <v>58</v>
      </c>
      <c r="B11" s="65">
        <v>105</v>
      </c>
      <c r="C11" s="61">
        <v>332</v>
      </c>
      <c r="D11" s="31">
        <v>295</v>
      </c>
      <c r="E11" s="22">
        <v>137</v>
      </c>
      <c r="F11" s="31">
        <v>134</v>
      </c>
      <c r="G11" s="32">
        <v>14</v>
      </c>
      <c r="H11" s="32">
        <v>9</v>
      </c>
      <c r="I11" s="32">
        <v>272</v>
      </c>
      <c r="J11" s="32">
        <v>2</v>
      </c>
      <c r="K11" s="22">
        <v>5</v>
      </c>
    </row>
    <row r="12" spans="1:11" s="33" customFormat="1" ht="13.5">
      <c r="A12" s="1" t="s">
        <v>59</v>
      </c>
      <c r="B12" s="65">
        <v>47</v>
      </c>
      <c r="C12" s="61">
        <v>269</v>
      </c>
      <c r="D12" s="31">
        <v>238</v>
      </c>
      <c r="E12" s="22">
        <v>76</v>
      </c>
      <c r="F12" s="31">
        <v>59</v>
      </c>
      <c r="G12" s="32">
        <v>22</v>
      </c>
      <c r="H12" s="32">
        <v>12</v>
      </c>
      <c r="I12" s="32">
        <v>226</v>
      </c>
      <c r="J12" s="32">
        <v>1</v>
      </c>
      <c r="K12" s="22">
        <v>1</v>
      </c>
    </row>
    <row r="13" spans="1:11" s="33" customFormat="1" ht="13.5">
      <c r="A13" s="1" t="s">
        <v>60</v>
      </c>
      <c r="B13" s="65">
        <v>90</v>
      </c>
      <c r="C13" s="61">
        <v>293</v>
      </c>
      <c r="D13" s="31">
        <v>261</v>
      </c>
      <c r="E13" s="22">
        <v>121</v>
      </c>
      <c r="F13" s="31">
        <v>126</v>
      </c>
      <c r="G13" s="32">
        <v>11</v>
      </c>
      <c r="H13" s="32">
        <v>8</v>
      </c>
      <c r="I13" s="32">
        <v>230</v>
      </c>
      <c r="J13" s="32">
        <v>3</v>
      </c>
      <c r="K13" s="22">
        <v>6</v>
      </c>
    </row>
    <row r="14" spans="1:11" s="33" customFormat="1" ht="13.5">
      <c r="A14" s="1" t="s">
        <v>61</v>
      </c>
      <c r="B14" s="65">
        <v>77</v>
      </c>
      <c r="C14" s="61">
        <v>324</v>
      </c>
      <c r="D14" s="31">
        <v>305</v>
      </c>
      <c r="E14" s="22">
        <v>93</v>
      </c>
      <c r="F14" s="31">
        <v>78</v>
      </c>
      <c r="G14" s="32">
        <v>9</v>
      </c>
      <c r="H14" s="32">
        <v>5</v>
      </c>
      <c r="I14" s="32">
        <v>291</v>
      </c>
      <c r="J14" s="32">
        <v>14</v>
      </c>
      <c r="K14" s="22">
        <v>5</v>
      </c>
    </row>
    <row r="15" spans="1:11" s="33" customFormat="1" ht="13.5">
      <c r="A15" s="1" t="s">
        <v>62</v>
      </c>
      <c r="B15" s="65">
        <v>94</v>
      </c>
      <c r="C15" s="61">
        <v>189</v>
      </c>
      <c r="D15" s="34">
        <v>183</v>
      </c>
      <c r="E15" s="22">
        <v>100</v>
      </c>
      <c r="F15" s="31">
        <v>104</v>
      </c>
      <c r="G15" s="32">
        <v>9</v>
      </c>
      <c r="H15" s="32">
        <v>2</v>
      </c>
      <c r="I15" s="32">
        <v>155</v>
      </c>
      <c r="J15" s="32">
        <v>8</v>
      </c>
      <c r="K15" s="22">
        <v>5</v>
      </c>
    </row>
    <row r="16" spans="1:11" s="33" customFormat="1" ht="13.5">
      <c r="A16" s="1" t="s">
        <v>63</v>
      </c>
      <c r="B16" s="65">
        <v>72</v>
      </c>
      <c r="C16" s="61">
        <v>287</v>
      </c>
      <c r="D16" s="34">
        <v>268</v>
      </c>
      <c r="E16" s="22">
        <v>92</v>
      </c>
      <c r="F16" s="31">
        <v>76</v>
      </c>
      <c r="G16" s="32">
        <v>11</v>
      </c>
      <c r="H16" s="32">
        <v>10</v>
      </c>
      <c r="I16" s="32">
        <v>256</v>
      </c>
      <c r="J16" s="32">
        <v>3</v>
      </c>
      <c r="K16" s="22">
        <v>5</v>
      </c>
    </row>
    <row r="17" spans="1:11" s="33" customFormat="1" ht="13.5">
      <c r="A17" s="1" t="s">
        <v>64</v>
      </c>
      <c r="B17" s="78">
        <v>24</v>
      </c>
      <c r="C17" s="79">
        <v>180</v>
      </c>
      <c r="D17" s="34">
        <v>160</v>
      </c>
      <c r="E17" s="20">
        <v>41</v>
      </c>
      <c r="F17" s="34">
        <v>42</v>
      </c>
      <c r="G17" s="80">
        <v>10</v>
      </c>
      <c r="H17" s="80">
        <v>2</v>
      </c>
      <c r="I17" s="80">
        <v>145</v>
      </c>
      <c r="J17" s="80">
        <v>3</v>
      </c>
      <c r="K17" s="20">
        <v>4</v>
      </c>
    </row>
    <row r="18" spans="1:11" s="33" customFormat="1" ht="13.5">
      <c r="A18" s="1" t="s">
        <v>101</v>
      </c>
      <c r="B18" s="67">
        <v>160</v>
      </c>
      <c r="C18" s="75">
        <v>442</v>
      </c>
      <c r="D18" s="45">
        <v>407</v>
      </c>
      <c r="E18" s="51">
        <v>189</v>
      </c>
      <c r="F18" s="45">
        <v>162</v>
      </c>
      <c r="G18" s="73">
        <v>18</v>
      </c>
      <c r="H18" s="73">
        <v>15</v>
      </c>
      <c r="I18" s="73">
        <v>399</v>
      </c>
      <c r="J18" s="73">
        <v>6</v>
      </c>
      <c r="K18" s="51">
        <v>5</v>
      </c>
    </row>
    <row r="19" spans="1:11" ht="13.5">
      <c r="A19" s="8" t="s">
        <v>0</v>
      </c>
      <c r="B19" s="16">
        <f>SUM(B7:B18)</f>
        <v>981</v>
      </c>
      <c r="C19" s="16">
        <f>SUM(C7:C18)</f>
        <v>3622</v>
      </c>
      <c r="D19" s="16">
        <f>SUM(D7:D18)</f>
        <v>3291</v>
      </c>
      <c r="E19" s="49">
        <f>SUM(E7:E18)</f>
        <v>1271</v>
      </c>
      <c r="F19" s="16">
        <f aca="true" t="shared" si="0" ref="F19:K19">SUM(F7:F18)</f>
        <v>1182</v>
      </c>
      <c r="G19" s="16">
        <f t="shared" si="0"/>
        <v>161</v>
      </c>
      <c r="H19" s="16">
        <f t="shared" si="0"/>
        <v>96</v>
      </c>
      <c r="I19" s="16">
        <f t="shared" si="0"/>
        <v>3087</v>
      </c>
      <c r="J19" s="16">
        <f t="shared" si="0"/>
        <v>57</v>
      </c>
      <c r="K19" s="16">
        <f t="shared" si="0"/>
        <v>47</v>
      </c>
    </row>
    <row r="20" spans="1:5" ht="13.5">
      <c r="A20" s="35"/>
      <c r="B20" s="47"/>
      <c r="C20" s="47"/>
      <c r="D20" s="47"/>
      <c r="E20" s="47"/>
    </row>
  </sheetData>
  <sheetProtection selectLockedCells="1"/>
  <mergeCells count="9">
    <mergeCell ref="B3:C3"/>
    <mergeCell ref="B2:C2"/>
    <mergeCell ref="D1:E1"/>
    <mergeCell ref="D2:E2"/>
    <mergeCell ref="D3:E3"/>
    <mergeCell ref="F1:K1"/>
    <mergeCell ref="F2:K2"/>
    <mergeCell ref="F3:K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GENERAL ELECTION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B19" sqref="B19:F19"/>
    </sheetView>
  </sheetViews>
  <sheetFormatPr defaultColWidth="9.140625" defaultRowHeight="12.75"/>
  <cols>
    <col min="1" max="1" width="9.57421875" style="15" bestFit="1" customWidth="1"/>
    <col min="2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113"/>
      <c r="C1" s="114"/>
      <c r="D1" s="114"/>
      <c r="E1" s="114"/>
      <c r="F1" s="115"/>
      <c r="G1" s="119"/>
      <c r="H1" s="120"/>
      <c r="I1" s="121"/>
      <c r="J1" s="119"/>
      <c r="K1" s="120"/>
      <c r="L1" s="82"/>
    </row>
    <row r="2" spans="1:12" s="25" customFormat="1" ht="13.5">
      <c r="A2" s="24"/>
      <c r="B2" s="116"/>
      <c r="C2" s="117"/>
      <c r="D2" s="117"/>
      <c r="E2" s="117"/>
      <c r="F2" s="118"/>
      <c r="G2" s="108" t="s">
        <v>1</v>
      </c>
      <c r="H2" s="111"/>
      <c r="I2" s="109"/>
      <c r="J2" s="108" t="s">
        <v>5</v>
      </c>
      <c r="K2" s="109"/>
      <c r="L2" s="42" t="s">
        <v>6</v>
      </c>
    </row>
    <row r="3" spans="1:12" s="25" customFormat="1" ht="13.5">
      <c r="A3" s="26"/>
      <c r="B3" s="106" t="s">
        <v>2</v>
      </c>
      <c r="C3" s="112"/>
      <c r="D3" s="112"/>
      <c r="E3" s="112"/>
      <c r="F3" s="107"/>
      <c r="G3" s="106" t="s">
        <v>2</v>
      </c>
      <c r="H3" s="112"/>
      <c r="I3" s="107"/>
      <c r="J3" s="106" t="s">
        <v>9</v>
      </c>
      <c r="K3" s="112"/>
      <c r="L3" s="7" t="s">
        <v>10</v>
      </c>
    </row>
    <row r="4" spans="1:12" ht="13.5" customHeight="1">
      <c r="A4" s="27"/>
      <c r="B4" s="2" t="s">
        <v>92</v>
      </c>
      <c r="C4" s="2" t="s">
        <v>92</v>
      </c>
      <c r="D4" s="2" t="s">
        <v>92</v>
      </c>
      <c r="E4" s="2" t="s">
        <v>92</v>
      </c>
      <c r="F4" s="2" t="s">
        <v>92</v>
      </c>
      <c r="G4" s="2" t="s">
        <v>86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8" t="s">
        <v>16</v>
      </c>
      <c r="B5" s="6" t="s">
        <v>104</v>
      </c>
      <c r="C5" s="6" t="s">
        <v>88</v>
      </c>
      <c r="D5" s="6" t="s">
        <v>89</v>
      </c>
      <c r="E5" s="6" t="s">
        <v>82</v>
      </c>
      <c r="F5" s="6" t="s">
        <v>83</v>
      </c>
      <c r="G5" s="6" t="s">
        <v>87</v>
      </c>
      <c r="H5" s="6" t="s">
        <v>32</v>
      </c>
      <c r="I5" s="6" t="s">
        <v>43</v>
      </c>
      <c r="J5" s="4" t="s">
        <v>36</v>
      </c>
      <c r="K5" s="4" t="s">
        <v>50</v>
      </c>
      <c r="L5" s="4" t="s">
        <v>44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54</v>
      </c>
      <c r="B7" s="29">
        <v>0</v>
      </c>
      <c r="C7" s="30">
        <v>0</v>
      </c>
      <c r="D7" s="30">
        <v>0</v>
      </c>
      <c r="E7" s="30">
        <v>0</v>
      </c>
      <c r="F7" s="18">
        <v>0</v>
      </c>
      <c r="G7" s="29">
        <v>17</v>
      </c>
      <c r="H7" s="30">
        <v>285</v>
      </c>
      <c r="I7" s="18">
        <v>63</v>
      </c>
      <c r="J7" s="29">
        <v>228</v>
      </c>
      <c r="K7" s="18">
        <v>124</v>
      </c>
      <c r="L7" s="17">
        <v>286</v>
      </c>
    </row>
    <row r="8" spans="1:12" s="14" customFormat="1" ht="13.5">
      <c r="A8" s="1" t="s">
        <v>55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31</v>
      </c>
      <c r="H8" s="32">
        <v>362</v>
      </c>
      <c r="I8" s="22">
        <v>68</v>
      </c>
      <c r="J8" s="31">
        <v>315</v>
      </c>
      <c r="K8" s="22">
        <v>141</v>
      </c>
      <c r="L8" s="21">
        <v>374</v>
      </c>
    </row>
    <row r="9" spans="1:12" s="14" customFormat="1" ht="13.5">
      <c r="A9" s="1" t="s">
        <v>56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20</v>
      </c>
      <c r="H9" s="32">
        <v>241</v>
      </c>
      <c r="I9" s="22">
        <v>106</v>
      </c>
      <c r="J9" s="31">
        <v>211</v>
      </c>
      <c r="K9" s="22">
        <v>150</v>
      </c>
      <c r="L9" s="21">
        <v>271</v>
      </c>
    </row>
    <row r="10" spans="1:12" s="33" customFormat="1" ht="13.5">
      <c r="A10" s="1" t="s">
        <v>57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25</v>
      </c>
      <c r="H10" s="32">
        <v>309</v>
      </c>
      <c r="I10" s="22">
        <v>65</v>
      </c>
      <c r="J10" s="31">
        <v>273</v>
      </c>
      <c r="K10" s="22">
        <v>127</v>
      </c>
      <c r="L10" s="21">
        <v>349</v>
      </c>
    </row>
    <row r="11" spans="1:12" s="33" customFormat="1" ht="13.5">
      <c r="A11" s="1" t="s">
        <v>58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17</v>
      </c>
      <c r="H11" s="32">
        <v>309</v>
      </c>
      <c r="I11" s="22">
        <v>95</v>
      </c>
      <c r="J11" s="31">
        <v>259</v>
      </c>
      <c r="K11" s="22">
        <v>169</v>
      </c>
      <c r="L11" s="21">
        <v>345</v>
      </c>
    </row>
    <row r="12" spans="1:12" s="33" customFormat="1" ht="13.5">
      <c r="A12" s="1" t="s">
        <v>59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24</v>
      </c>
      <c r="H12" s="32">
        <v>251</v>
      </c>
      <c r="I12" s="22">
        <v>46</v>
      </c>
      <c r="J12" s="31">
        <v>196</v>
      </c>
      <c r="K12" s="22">
        <v>115</v>
      </c>
      <c r="L12" s="21">
        <v>278</v>
      </c>
    </row>
    <row r="13" spans="1:12" s="33" customFormat="1" ht="13.5">
      <c r="A13" s="1" t="s">
        <v>60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18</v>
      </c>
      <c r="H13" s="32">
        <v>274</v>
      </c>
      <c r="I13" s="22">
        <v>88</v>
      </c>
      <c r="J13" s="31">
        <v>233</v>
      </c>
      <c r="K13" s="20">
        <v>139</v>
      </c>
      <c r="L13" s="43">
        <v>324</v>
      </c>
    </row>
    <row r="14" spans="1:12" s="33" customFormat="1" ht="13.5">
      <c r="A14" s="1" t="s">
        <v>61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21</v>
      </c>
      <c r="H14" s="32">
        <v>304</v>
      </c>
      <c r="I14" s="22">
        <v>68</v>
      </c>
      <c r="J14" s="31">
        <v>254</v>
      </c>
      <c r="K14" s="20">
        <v>136</v>
      </c>
      <c r="L14" s="43">
        <v>335</v>
      </c>
    </row>
    <row r="15" spans="1:12" s="33" customFormat="1" ht="13.5">
      <c r="A15" s="1" t="s">
        <v>62</v>
      </c>
      <c r="B15" s="31">
        <v>0</v>
      </c>
      <c r="C15" s="32">
        <v>0</v>
      </c>
      <c r="D15" s="32">
        <v>0</v>
      </c>
      <c r="E15" s="32">
        <v>0</v>
      </c>
      <c r="F15" s="22">
        <v>0</v>
      </c>
      <c r="G15" s="31">
        <v>19</v>
      </c>
      <c r="H15" s="32">
        <v>172</v>
      </c>
      <c r="I15" s="22">
        <v>88</v>
      </c>
      <c r="J15" s="31">
        <v>138</v>
      </c>
      <c r="K15" s="22">
        <v>135</v>
      </c>
      <c r="L15" s="21">
        <v>230</v>
      </c>
    </row>
    <row r="16" spans="1:12" s="33" customFormat="1" ht="13.5">
      <c r="A16" s="1" t="s">
        <v>63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13</v>
      </c>
      <c r="H16" s="32">
        <v>275</v>
      </c>
      <c r="I16" s="22">
        <v>72</v>
      </c>
      <c r="J16" s="31">
        <v>234</v>
      </c>
      <c r="K16" s="20">
        <v>121</v>
      </c>
      <c r="L16" s="43">
        <v>318</v>
      </c>
    </row>
    <row r="17" spans="1:12" s="33" customFormat="1" ht="13.5">
      <c r="A17" s="1" t="s">
        <v>64</v>
      </c>
      <c r="B17" s="34">
        <v>0</v>
      </c>
      <c r="C17" s="80">
        <v>0</v>
      </c>
      <c r="D17" s="80">
        <v>0</v>
      </c>
      <c r="E17" s="80">
        <v>0</v>
      </c>
      <c r="F17" s="20">
        <v>0</v>
      </c>
      <c r="G17" s="34">
        <v>7</v>
      </c>
      <c r="H17" s="80">
        <v>169</v>
      </c>
      <c r="I17" s="20">
        <v>27</v>
      </c>
      <c r="J17" s="34">
        <v>145</v>
      </c>
      <c r="K17" s="20">
        <v>58</v>
      </c>
      <c r="L17" s="43">
        <v>170</v>
      </c>
    </row>
    <row r="18" spans="1:12" s="33" customFormat="1" ht="13.5">
      <c r="A18" s="1" t="s">
        <v>101</v>
      </c>
      <c r="B18" s="45">
        <v>0</v>
      </c>
      <c r="C18" s="73">
        <v>0</v>
      </c>
      <c r="D18" s="73">
        <v>0</v>
      </c>
      <c r="E18" s="73">
        <v>0</v>
      </c>
      <c r="F18" s="51">
        <v>0</v>
      </c>
      <c r="G18" s="45">
        <v>31</v>
      </c>
      <c r="H18" s="73">
        <v>424</v>
      </c>
      <c r="I18" s="51">
        <v>143</v>
      </c>
      <c r="J18" s="45">
        <v>388</v>
      </c>
      <c r="K18" s="51">
        <v>211</v>
      </c>
      <c r="L18" s="46">
        <v>509</v>
      </c>
    </row>
    <row r="19" spans="1:12" ht="13.5">
      <c r="A19" s="8" t="s">
        <v>0</v>
      </c>
      <c r="B19" s="16">
        <f aca="true" t="shared" si="0" ref="B19:L19">SUM(B7:B18)</f>
        <v>0</v>
      </c>
      <c r="C19" s="16">
        <f t="shared" si="0"/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243</v>
      </c>
      <c r="H19" s="16">
        <f t="shared" si="0"/>
        <v>3375</v>
      </c>
      <c r="I19" s="16">
        <f t="shared" si="0"/>
        <v>929</v>
      </c>
      <c r="J19" s="16">
        <f t="shared" si="0"/>
        <v>2874</v>
      </c>
      <c r="K19" s="16">
        <f t="shared" si="0"/>
        <v>1626</v>
      </c>
      <c r="L19" s="16">
        <f t="shared" si="0"/>
        <v>3789</v>
      </c>
    </row>
    <row r="20" spans="1:12" ht="13.5">
      <c r="A20" s="35"/>
      <c r="J20" s="47"/>
      <c r="K20" s="47"/>
      <c r="L20" s="47"/>
    </row>
  </sheetData>
  <sheetProtection selectLockedCells="1"/>
  <mergeCells count="9">
    <mergeCell ref="B3:F3"/>
    <mergeCell ref="G3:I3"/>
    <mergeCell ref="J1:K1"/>
    <mergeCell ref="J3:K3"/>
    <mergeCell ref="G1:I1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GENERAL ELECTION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B18" sqref="B18:G18"/>
    </sheetView>
  </sheetViews>
  <sheetFormatPr defaultColWidth="9.140625" defaultRowHeight="12.75"/>
  <cols>
    <col min="1" max="1" width="9.42187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s="25" customFormat="1" ht="13.5">
      <c r="A1" s="63"/>
      <c r="B1" s="122" t="s">
        <v>6</v>
      </c>
      <c r="C1" s="123"/>
      <c r="D1" s="127" t="s">
        <v>7</v>
      </c>
      <c r="E1" s="127"/>
      <c r="F1" s="110" t="s">
        <v>8</v>
      </c>
      <c r="G1" s="110"/>
      <c r="H1" s="119" t="s">
        <v>102</v>
      </c>
      <c r="I1" s="121"/>
    </row>
    <row r="2" spans="1:9" s="25" customFormat="1" ht="13.5">
      <c r="A2" s="26"/>
      <c r="B2" s="106" t="s">
        <v>11</v>
      </c>
      <c r="C2" s="107"/>
      <c r="D2" s="126" t="s">
        <v>12</v>
      </c>
      <c r="E2" s="126"/>
      <c r="F2" s="126" t="s">
        <v>13</v>
      </c>
      <c r="G2" s="126"/>
      <c r="H2" s="108" t="s">
        <v>103</v>
      </c>
      <c r="I2" s="109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2" t="s">
        <v>3</v>
      </c>
      <c r="G3" s="3" t="s">
        <v>4</v>
      </c>
      <c r="H3" s="124" t="s">
        <v>93</v>
      </c>
      <c r="I3" s="125"/>
    </row>
    <row r="4" spans="1:9" s="10" customFormat="1" ht="87.75" customHeight="1" thickBot="1">
      <c r="A4" s="28" t="s">
        <v>16</v>
      </c>
      <c r="B4" s="4" t="s">
        <v>33</v>
      </c>
      <c r="C4" s="4" t="s">
        <v>45</v>
      </c>
      <c r="D4" s="5" t="s">
        <v>46</v>
      </c>
      <c r="E4" s="5" t="s">
        <v>34</v>
      </c>
      <c r="F4" s="71" t="s">
        <v>47</v>
      </c>
      <c r="G4" s="72" t="s">
        <v>48</v>
      </c>
      <c r="H4" s="104" t="s">
        <v>90</v>
      </c>
      <c r="I4" s="105" t="s">
        <v>91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54</v>
      </c>
      <c r="B6" s="29">
        <v>281</v>
      </c>
      <c r="C6" s="18">
        <v>81</v>
      </c>
      <c r="D6" s="29">
        <v>66</v>
      </c>
      <c r="E6" s="18">
        <v>296</v>
      </c>
      <c r="F6" s="29">
        <v>161</v>
      </c>
      <c r="G6" s="18">
        <v>204</v>
      </c>
      <c r="H6" s="64">
        <v>199</v>
      </c>
      <c r="I6" s="74">
        <v>128</v>
      </c>
    </row>
    <row r="7" spans="1:9" s="14" customFormat="1" ht="13.5">
      <c r="A7" s="1" t="s">
        <v>55</v>
      </c>
      <c r="B7" s="31">
        <v>356</v>
      </c>
      <c r="C7" s="22">
        <v>100</v>
      </c>
      <c r="D7" s="31">
        <v>79</v>
      </c>
      <c r="E7" s="22">
        <v>372</v>
      </c>
      <c r="F7" s="31">
        <v>201</v>
      </c>
      <c r="G7" s="22">
        <v>252</v>
      </c>
      <c r="H7" s="78">
        <v>258</v>
      </c>
      <c r="I7" s="79">
        <v>167</v>
      </c>
    </row>
    <row r="8" spans="1:9" s="14" customFormat="1" ht="13.5">
      <c r="A8" s="1" t="s">
        <v>56</v>
      </c>
      <c r="B8" s="31">
        <v>242</v>
      </c>
      <c r="C8" s="22">
        <v>106</v>
      </c>
      <c r="D8" s="31">
        <v>95</v>
      </c>
      <c r="E8" s="22">
        <v>250</v>
      </c>
      <c r="F8" s="31">
        <v>181</v>
      </c>
      <c r="G8" s="22">
        <v>179</v>
      </c>
      <c r="H8" s="78">
        <v>184</v>
      </c>
      <c r="I8" s="79">
        <v>148</v>
      </c>
    </row>
    <row r="9" spans="1:9" s="33" customFormat="1" ht="13.5">
      <c r="A9" s="1" t="s">
        <v>57</v>
      </c>
      <c r="B9" s="31">
        <v>313</v>
      </c>
      <c r="C9" s="22">
        <v>87</v>
      </c>
      <c r="D9" s="31">
        <v>74</v>
      </c>
      <c r="E9" s="22">
        <v>322</v>
      </c>
      <c r="F9" s="31">
        <v>161</v>
      </c>
      <c r="G9" s="22">
        <v>236</v>
      </c>
      <c r="H9" s="78">
        <v>227</v>
      </c>
      <c r="I9" s="79">
        <v>156</v>
      </c>
    </row>
    <row r="10" spans="1:9" s="33" customFormat="1" ht="13.5">
      <c r="A10" s="1" t="s">
        <v>58</v>
      </c>
      <c r="B10" s="31">
        <v>299</v>
      </c>
      <c r="C10" s="22">
        <v>121</v>
      </c>
      <c r="D10" s="31">
        <v>100</v>
      </c>
      <c r="E10" s="22">
        <v>319</v>
      </c>
      <c r="F10" s="31">
        <v>238</v>
      </c>
      <c r="G10" s="22">
        <v>193</v>
      </c>
      <c r="H10" s="78">
        <v>229</v>
      </c>
      <c r="I10" s="79">
        <v>164</v>
      </c>
    </row>
    <row r="11" spans="1:9" s="33" customFormat="1" ht="13.5">
      <c r="A11" s="1" t="s">
        <v>59</v>
      </c>
      <c r="B11" s="31">
        <v>251</v>
      </c>
      <c r="C11" s="22">
        <v>63</v>
      </c>
      <c r="D11" s="31">
        <v>53</v>
      </c>
      <c r="E11" s="22">
        <v>261</v>
      </c>
      <c r="F11" s="31">
        <v>124</v>
      </c>
      <c r="G11" s="22">
        <v>190</v>
      </c>
      <c r="H11" s="78">
        <v>189</v>
      </c>
      <c r="I11" s="79">
        <v>114</v>
      </c>
    </row>
    <row r="12" spans="1:9" s="33" customFormat="1" ht="13.5">
      <c r="A12" s="1" t="s">
        <v>60</v>
      </c>
      <c r="B12" s="34">
        <v>252</v>
      </c>
      <c r="C12" s="22">
        <v>125</v>
      </c>
      <c r="D12" s="31">
        <v>89</v>
      </c>
      <c r="E12" s="22">
        <v>282</v>
      </c>
      <c r="F12" s="31">
        <v>182</v>
      </c>
      <c r="G12" s="22">
        <v>196</v>
      </c>
      <c r="H12" s="78">
        <v>211</v>
      </c>
      <c r="I12" s="79">
        <v>150</v>
      </c>
    </row>
    <row r="13" spans="1:9" s="33" customFormat="1" ht="13.5">
      <c r="A13" s="1" t="s">
        <v>61</v>
      </c>
      <c r="B13" s="34">
        <v>303</v>
      </c>
      <c r="C13" s="22">
        <v>90</v>
      </c>
      <c r="D13" s="31">
        <v>80</v>
      </c>
      <c r="E13" s="22">
        <v>307</v>
      </c>
      <c r="F13" s="31">
        <v>163</v>
      </c>
      <c r="G13" s="22">
        <v>225</v>
      </c>
      <c r="H13" s="78">
        <v>221</v>
      </c>
      <c r="I13" s="79">
        <v>153</v>
      </c>
    </row>
    <row r="14" spans="1:9" s="33" customFormat="1" ht="13.5">
      <c r="A14" s="1" t="s">
        <v>62</v>
      </c>
      <c r="B14" s="31">
        <v>172</v>
      </c>
      <c r="C14" s="22">
        <v>104</v>
      </c>
      <c r="D14" s="31">
        <v>86</v>
      </c>
      <c r="E14" s="20">
        <v>184</v>
      </c>
      <c r="F14" s="31">
        <v>150</v>
      </c>
      <c r="G14" s="22">
        <v>125</v>
      </c>
      <c r="H14" s="78">
        <v>154</v>
      </c>
      <c r="I14" s="79">
        <v>109</v>
      </c>
    </row>
    <row r="15" spans="1:9" s="33" customFormat="1" ht="13.5">
      <c r="A15" s="1" t="s">
        <v>63</v>
      </c>
      <c r="B15" s="34">
        <v>278</v>
      </c>
      <c r="C15" s="22">
        <v>82</v>
      </c>
      <c r="D15" s="31">
        <v>73</v>
      </c>
      <c r="E15" s="20">
        <v>285</v>
      </c>
      <c r="F15" s="31">
        <v>136</v>
      </c>
      <c r="G15" s="20">
        <v>224</v>
      </c>
      <c r="H15" s="78">
        <v>199</v>
      </c>
      <c r="I15" s="79">
        <v>143</v>
      </c>
    </row>
    <row r="16" spans="1:9" s="33" customFormat="1" ht="13.5">
      <c r="A16" s="1" t="s">
        <v>64</v>
      </c>
      <c r="B16" s="34">
        <v>174</v>
      </c>
      <c r="C16" s="20">
        <v>28</v>
      </c>
      <c r="D16" s="34">
        <v>28</v>
      </c>
      <c r="E16" s="20">
        <v>175</v>
      </c>
      <c r="F16" s="34">
        <v>81</v>
      </c>
      <c r="G16" s="20">
        <v>120</v>
      </c>
      <c r="H16" s="78">
        <v>126</v>
      </c>
      <c r="I16" s="79">
        <v>65</v>
      </c>
    </row>
    <row r="17" spans="1:9" s="33" customFormat="1" ht="13.5">
      <c r="A17" s="1" t="s">
        <v>101</v>
      </c>
      <c r="B17" s="45">
        <v>419</v>
      </c>
      <c r="C17" s="51">
        <v>183</v>
      </c>
      <c r="D17" s="45">
        <v>135</v>
      </c>
      <c r="E17" s="51">
        <v>464</v>
      </c>
      <c r="F17" s="45">
        <v>241</v>
      </c>
      <c r="G17" s="51">
        <v>344</v>
      </c>
      <c r="H17" s="78">
        <v>305</v>
      </c>
      <c r="I17" s="79">
        <v>262</v>
      </c>
    </row>
    <row r="18" spans="1:9" ht="13.5">
      <c r="A18" s="8" t="s">
        <v>0</v>
      </c>
      <c r="B18" s="16">
        <f aca="true" t="shared" si="0" ref="B18:I18">SUM(B6:B17)</f>
        <v>3340</v>
      </c>
      <c r="C18" s="16">
        <f t="shared" si="0"/>
        <v>1170</v>
      </c>
      <c r="D18" s="16">
        <f t="shared" si="0"/>
        <v>958</v>
      </c>
      <c r="E18" s="16">
        <f t="shared" si="0"/>
        <v>3517</v>
      </c>
      <c r="F18" s="16">
        <f t="shared" si="0"/>
        <v>2019</v>
      </c>
      <c r="G18" s="16">
        <f t="shared" si="0"/>
        <v>2488</v>
      </c>
      <c r="H18" s="16">
        <f t="shared" si="0"/>
        <v>2502</v>
      </c>
      <c r="I18" s="16">
        <f t="shared" si="0"/>
        <v>1759</v>
      </c>
    </row>
    <row r="19" spans="1:4" ht="13.5">
      <c r="A19" s="35"/>
      <c r="B19" s="47"/>
      <c r="C19" s="47"/>
      <c r="D19" s="47"/>
    </row>
  </sheetData>
  <sheetProtection selectLockedCells="1"/>
  <mergeCells count="9">
    <mergeCell ref="B1:C1"/>
    <mergeCell ref="B2:C2"/>
    <mergeCell ref="H3:I3"/>
    <mergeCell ref="F1:G1"/>
    <mergeCell ref="F2:G2"/>
    <mergeCell ref="D1:E1"/>
    <mergeCell ref="D2:E2"/>
    <mergeCell ref="H1:I1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GENERAL ELECTION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G7" sqref="G7:I18"/>
    </sheetView>
  </sheetViews>
  <sheetFormatPr defaultColWidth="9.140625" defaultRowHeight="12.75"/>
  <cols>
    <col min="1" max="1" width="9.57421875" style="15" bestFit="1" customWidth="1"/>
    <col min="2" max="11" width="8.7109375" style="9" customWidth="1"/>
    <col min="12" max="12" width="11.8515625" style="9" bestFit="1" customWidth="1"/>
    <col min="13" max="16384" width="9.140625" style="9" customWidth="1"/>
  </cols>
  <sheetData>
    <row r="1" spans="1:12" ht="13.5">
      <c r="A1" s="23"/>
      <c r="B1" s="113"/>
      <c r="C1" s="114"/>
      <c r="D1" s="114"/>
      <c r="E1" s="114"/>
      <c r="F1" s="115"/>
      <c r="G1" s="113"/>
      <c r="H1" s="114"/>
      <c r="I1" s="115"/>
      <c r="J1" s="119" t="s">
        <v>26</v>
      </c>
      <c r="K1" s="121"/>
      <c r="L1" s="82" t="s">
        <v>105</v>
      </c>
    </row>
    <row r="2" spans="1:12" ht="13.5">
      <c r="A2" s="94"/>
      <c r="B2" s="108" t="s">
        <v>14</v>
      </c>
      <c r="C2" s="111"/>
      <c r="D2" s="111"/>
      <c r="E2" s="111"/>
      <c r="F2" s="109"/>
      <c r="G2" s="106" t="s">
        <v>65</v>
      </c>
      <c r="H2" s="112"/>
      <c r="I2" s="112"/>
      <c r="J2" s="108" t="s">
        <v>27</v>
      </c>
      <c r="K2" s="109"/>
      <c r="L2" s="42" t="s">
        <v>28</v>
      </c>
    </row>
    <row r="3" spans="1:12" s="25" customFormat="1" ht="13.5">
      <c r="A3" s="26"/>
      <c r="B3" s="108" t="s">
        <v>15</v>
      </c>
      <c r="C3" s="111"/>
      <c r="D3" s="111"/>
      <c r="E3" s="111"/>
      <c r="F3" s="109"/>
      <c r="G3" s="55" t="s">
        <v>23</v>
      </c>
      <c r="H3" s="62" t="s">
        <v>17</v>
      </c>
      <c r="I3" s="55" t="s">
        <v>18</v>
      </c>
      <c r="J3" s="55" t="s">
        <v>49</v>
      </c>
      <c r="K3" s="62" t="s">
        <v>35</v>
      </c>
      <c r="L3" s="7" t="s">
        <v>19</v>
      </c>
    </row>
    <row r="4" spans="1:12" ht="13.5" customHeight="1">
      <c r="A4" s="27"/>
      <c r="B4" s="128"/>
      <c r="C4" s="129"/>
      <c r="D4" s="129"/>
      <c r="E4" s="129"/>
      <c r="F4" s="130"/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0" customFormat="1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66</v>
      </c>
      <c r="H5" s="5" t="s">
        <v>67</v>
      </c>
      <c r="I5" s="5" t="s">
        <v>68</v>
      </c>
      <c r="J5" s="4" t="s">
        <v>69</v>
      </c>
      <c r="K5" s="4" t="s">
        <v>70</v>
      </c>
      <c r="L5" s="4" t="s">
        <v>71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95"/>
    </row>
    <row r="7" spans="1:12" s="14" customFormat="1" ht="13.5">
      <c r="A7" s="91" t="s">
        <v>54</v>
      </c>
      <c r="B7" s="17">
        <v>661</v>
      </c>
      <c r="C7" s="18">
        <v>34</v>
      </c>
      <c r="D7" s="39">
        <f>B7+C7</f>
        <v>695</v>
      </c>
      <c r="E7" s="18">
        <v>374</v>
      </c>
      <c r="F7" s="19">
        <f aca="true" t="shared" si="0" ref="F7:F17">IF(D7&lt;&gt;0,E7/D7,"")</f>
        <v>0.5381294964028777</v>
      </c>
      <c r="G7" s="29">
        <v>312</v>
      </c>
      <c r="H7" s="29">
        <v>308</v>
      </c>
      <c r="I7" s="29">
        <v>299</v>
      </c>
      <c r="J7" s="17">
        <v>292</v>
      </c>
      <c r="K7" s="17">
        <v>293</v>
      </c>
      <c r="L7" s="96">
        <v>315</v>
      </c>
    </row>
    <row r="8" spans="1:12" s="14" customFormat="1" ht="13.5">
      <c r="A8" s="92" t="s">
        <v>55</v>
      </c>
      <c r="B8" s="21">
        <v>836</v>
      </c>
      <c r="C8" s="22">
        <v>39</v>
      </c>
      <c r="D8" s="40">
        <f aca="true" t="shared" si="1" ref="D8:D17">B8+C8</f>
        <v>875</v>
      </c>
      <c r="E8" s="22">
        <v>480</v>
      </c>
      <c r="F8" s="19">
        <f t="shared" si="0"/>
        <v>0.5485714285714286</v>
      </c>
      <c r="G8" s="34">
        <v>400</v>
      </c>
      <c r="H8" s="34">
        <v>389</v>
      </c>
      <c r="I8" s="34">
        <v>382</v>
      </c>
      <c r="J8" s="43">
        <v>385</v>
      </c>
      <c r="K8" s="43">
        <v>373</v>
      </c>
      <c r="L8" s="97">
        <v>386</v>
      </c>
    </row>
    <row r="9" spans="1:12" s="14" customFormat="1" ht="13.5">
      <c r="A9" s="92" t="s">
        <v>56</v>
      </c>
      <c r="B9" s="21">
        <v>738</v>
      </c>
      <c r="C9" s="22">
        <v>46</v>
      </c>
      <c r="D9" s="40">
        <f t="shared" si="1"/>
        <v>784</v>
      </c>
      <c r="E9" s="22">
        <v>382</v>
      </c>
      <c r="F9" s="19">
        <f t="shared" si="0"/>
        <v>0.4872448979591837</v>
      </c>
      <c r="G9" s="34">
        <v>286</v>
      </c>
      <c r="H9" s="34">
        <v>284</v>
      </c>
      <c r="I9" s="34">
        <v>289</v>
      </c>
      <c r="J9" s="21">
        <v>276</v>
      </c>
      <c r="K9" s="21">
        <v>277</v>
      </c>
      <c r="L9" s="97">
        <v>297</v>
      </c>
    </row>
    <row r="10" spans="1:12" s="33" customFormat="1" ht="13.5">
      <c r="A10" s="92" t="s">
        <v>57</v>
      </c>
      <c r="B10" s="21">
        <v>800</v>
      </c>
      <c r="C10" s="22">
        <v>41</v>
      </c>
      <c r="D10" s="40">
        <f t="shared" si="1"/>
        <v>841</v>
      </c>
      <c r="E10" s="22">
        <v>410</v>
      </c>
      <c r="F10" s="19">
        <f t="shared" si="0"/>
        <v>0.4875148632580262</v>
      </c>
      <c r="G10" s="34">
        <v>363</v>
      </c>
      <c r="H10" s="34">
        <v>355</v>
      </c>
      <c r="I10" s="34">
        <v>354</v>
      </c>
      <c r="J10" s="21">
        <v>362</v>
      </c>
      <c r="K10" s="21">
        <v>353</v>
      </c>
      <c r="L10" s="97">
        <v>360</v>
      </c>
    </row>
    <row r="11" spans="1:12" s="33" customFormat="1" ht="13.5">
      <c r="A11" s="92" t="s">
        <v>58</v>
      </c>
      <c r="B11" s="21">
        <v>745</v>
      </c>
      <c r="C11" s="22">
        <v>28</v>
      </c>
      <c r="D11" s="40">
        <f t="shared" si="1"/>
        <v>773</v>
      </c>
      <c r="E11" s="22">
        <v>442</v>
      </c>
      <c r="F11" s="19">
        <f t="shared" si="0"/>
        <v>0.5717981888745148</v>
      </c>
      <c r="G11" s="34">
        <v>366</v>
      </c>
      <c r="H11" s="34">
        <v>357</v>
      </c>
      <c r="I11" s="34">
        <v>355</v>
      </c>
      <c r="J11" s="21">
        <v>359</v>
      </c>
      <c r="K11" s="21">
        <v>362</v>
      </c>
      <c r="L11" s="97">
        <v>376</v>
      </c>
    </row>
    <row r="12" spans="1:12" s="33" customFormat="1" ht="13.5">
      <c r="A12" s="92" t="s">
        <v>59</v>
      </c>
      <c r="B12" s="21">
        <v>606</v>
      </c>
      <c r="C12" s="22">
        <v>23</v>
      </c>
      <c r="D12" s="40">
        <f t="shared" si="1"/>
        <v>629</v>
      </c>
      <c r="E12" s="22">
        <v>322</v>
      </c>
      <c r="F12" s="19">
        <f t="shared" si="0"/>
        <v>0.5119236883942766</v>
      </c>
      <c r="G12" s="34">
        <v>291</v>
      </c>
      <c r="H12" s="34">
        <v>283</v>
      </c>
      <c r="I12" s="34">
        <v>286</v>
      </c>
      <c r="J12" s="21">
        <v>280</v>
      </c>
      <c r="K12" s="21">
        <v>289</v>
      </c>
      <c r="L12" s="97">
        <v>297</v>
      </c>
    </row>
    <row r="13" spans="1:12" s="33" customFormat="1" ht="13.5">
      <c r="A13" s="92" t="s">
        <v>60</v>
      </c>
      <c r="B13" s="21">
        <v>779</v>
      </c>
      <c r="C13" s="22">
        <v>36</v>
      </c>
      <c r="D13" s="40">
        <f t="shared" si="1"/>
        <v>815</v>
      </c>
      <c r="E13" s="22">
        <v>387</v>
      </c>
      <c r="F13" s="19">
        <f t="shared" si="0"/>
        <v>0.47484662576687114</v>
      </c>
      <c r="G13" s="34">
        <v>337</v>
      </c>
      <c r="H13" s="34">
        <v>337</v>
      </c>
      <c r="I13" s="34">
        <v>330</v>
      </c>
      <c r="J13" s="21">
        <v>328</v>
      </c>
      <c r="K13" s="21">
        <v>325</v>
      </c>
      <c r="L13" s="97">
        <v>336</v>
      </c>
    </row>
    <row r="14" spans="1:12" s="33" customFormat="1" ht="13.5">
      <c r="A14" s="92" t="s">
        <v>61</v>
      </c>
      <c r="B14" s="21">
        <v>770</v>
      </c>
      <c r="C14" s="22">
        <v>57</v>
      </c>
      <c r="D14" s="40">
        <f t="shared" si="1"/>
        <v>827</v>
      </c>
      <c r="E14" s="22">
        <v>408</v>
      </c>
      <c r="F14" s="19">
        <f t="shared" si="0"/>
        <v>0.49334945586457074</v>
      </c>
      <c r="G14" s="34">
        <v>352</v>
      </c>
      <c r="H14" s="34">
        <v>349</v>
      </c>
      <c r="I14" s="34">
        <v>344</v>
      </c>
      <c r="J14" s="21">
        <v>347</v>
      </c>
      <c r="K14" s="21">
        <v>347</v>
      </c>
      <c r="L14" s="97">
        <v>352</v>
      </c>
    </row>
    <row r="15" spans="1:12" s="33" customFormat="1" ht="13.5">
      <c r="A15" s="92" t="s">
        <v>62</v>
      </c>
      <c r="B15" s="21">
        <v>592</v>
      </c>
      <c r="C15" s="22">
        <v>38</v>
      </c>
      <c r="D15" s="40">
        <f t="shared" si="1"/>
        <v>630</v>
      </c>
      <c r="E15" s="22">
        <v>286</v>
      </c>
      <c r="F15" s="19">
        <f t="shared" si="0"/>
        <v>0.45396825396825397</v>
      </c>
      <c r="G15" s="54">
        <v>250</v>
      </c>
      <c r="H15" s="34">
        <v>242</v>
      </c>
      <c r="I15" s="54">
        <v>248</v>
      </c>
      <c r="J15" s="43">
        <v>246</v>
      </c>
      <c r="K15" s="43">
        <v>248</v>
      </c>
      <c r="L15" s="97">
        <v>256</v>
      </c>
    </row>
    <row r="16" spans="1:12" s="33" customFormat="1" ht="13.5">
      <c r="A16" s="92" t="s">
        <v>63</v>
      </c>
      <c r="B16" s="21">
        <v>633</v>
      </c>
      <c r="C16" s="22">
        <v>40</v>
      </c>
      <c r="D16" s="40">
        <f t="shared" si="1"/>
        <v>673</v>
      </c>
      <c r="E16" s="22">
        <v>365</v>
      </c>
      <c r="F16" s="19">
        <f t="shared" si="0"/>
        <v>0.5423476968796433</v>
      </c>
      <c r="G16" s="54">
        <v>327</v>
      </c>
      <c r="H16" s="54">
        <v>319</v>
      </c>
      <c r="I16" s="54">
        <v>321</v>
      </c>
      <c r="J16" s="53">
        <v>325</v>
      </c>
      <c r="K16" s="53">
        <v>324</v>
      </c>
      <c r="L16" s="97">
        <v>330</v>
      </c>
    </row>
    <row r="17" spans="1:12" s="33" customFormat="1" ht="13.5">
      <c r="A17" s="92" t="s">
        <v>64</v>
      </c>
      <c r="B17" s="21">
        <v>391</v>
      </c>
      <c r="C17" s="22">
        <v>15</v>
      </c>
      <c r="D17" s="40">
        <f t="shared" si="1"/>
        <v>406</v>
      </c>
      <c r="E17" s="22">
        <v>208</v>
      </c>
      <c r="F17" s="19">
        <f t="shared" si="0"/>
        <v>0.5123152709359606</v>
      </c>
      <c r="G17" s="54">
        <v>184</v>
      </c>
      <c r="H17" s="54">
        <v>171</v>
      </c>
      <c r="I17" s="54">
        <v>168</v>
      </c>
      <c r="J17" s="53">
        <v>175</v>
      </c>
      <c r="K17" s="53">
        <v>172</v>
      </c>
      <c r="L17" s="98">
        <v>181</v>
      </c>
    </row>
    <row r="18" spans="1:12" s="33" customFormat="1" ht="13.5">
      <c r="A18" s="93" t="s">
        <v>101</v>
      </c>
      <c r="B18" s="103"/>
      <c r="C18" s="76"/>
      <c r="D18" s="76"/>
      <c r="E18" s="61">
        <v>613</v>
      </c>
      <c r="F18" s="77">
        <f>IF(D18&lt;&gt;0,E18/D18,"")</f>
      </c>
      <c r="G18" s="52">
        <v>528</v>
      </c>
      <c r="H18" s="52">
        <v>513</v>
      </c>
      <c r="I18" s="52">
        <v>512</v>
      </c>
      <c r="J18" s="44">
        <v>513</v>
      </c>
      <c r="K18" s="44">
        <v>511</v>
      </c>
      <c r="L18" s="99">
        <v>543</v>
      </c>
    </row>
    <row r="19" spans="1:12" ht="13.5">
      <c r="A19" s="8" t="s">
        <v>0</v>
      </c>
      <c r="B19" s="16">
        <f>SUM(B7:B18)</f>
        <v>7551</v>
      </c>
      <c r="C19" s="16">
        <f>SUM(C7:C18)</f>
        <v>397</v>
      </c>
      <c r="D19" s="16">
        <f>SUM(D7:D18)</f>
        <v>7948</v>
      </c>
      <c r="E19" s="16">
        <f>SUM(E7:E18)</f>
        <v>4677</v>
      </c>
      <c r="F19" s="66">
        <f>IF(D19&lt;&gt;0,E19/D19,"")</f>
        <v>0.5884499245093106</v>
      </c>
      <c r="G19" s="49">
        <f aca="true" t="shared" si="2" ref="G19:L19">SUM(G7:G18)</f>
        <v>3996</v>
      </c>
      <c r="H19" s="16">
        <f t="shared" si="2"/>
        <v>3907</v>
      </c>
      <c r="I19" s="16">
        <f t="shared" si="2"/>
        <v>3888</v>
      </c>
      <c r="J19" s="16">
        <f t="shared" si="2"/>
        <v>3888</v>
      </c>
      <c r="K19" s="16">
        <f t="shared" si="2"/>
        <v>3874</v>
      </c>
      <c r="L19" s="16">
        <f t="shared" si="2"/>
        <v>4029</v>
      </c>
    </row>
    <row r="20" ht="13.5">
      <c r="A20" s="35"/>
    </row>
    <row r="21" ht="13.5">
      <c r="L21" s="50"/>
    </row>
    <row r="22" ht="13.5">
      <c r="L22" s="56"/>
    </row>
    <row r="23" ht="13.5">
      <c r="L23" s="56"/>
    </row>
    <row r="24" ht="13.5">
      <c r="L24" s="56"/>
    </row>
    <row r="25" ht="13.5">
      <c r="L25" s="56"/>
    </row>
    <row r="26" ht="13.5">
      <c r="L26" s="56"/>
    </row>
    <row r="27" ht="13.5">
      <c r="L27" s="56"/>
    </row>
    <row r="28" ht="13.5">
      <c r="L28" s="56"/>
    </row>
    <row r="29" ht="13.5">
      <c r="L29" s="56"/>
    </row>
    <row r="30" ht="13.5">
      <c r="L30" s="56"/>
    </row>
    <row r="31" ht="13.5">
      <c r="L31" s="56"/>
    </row>
  </sheetData>
  <sheetProtection selectLockedCells="1"/>
  <mergeCells count="8">
    <mergeCell ref="B1:F1"/>
    <mergeCell ref="G1:I1"/>
    <mergeCell ref="J1:K1"/>
    <mergeCell ref="B4:F4"/>
    <mergeCell ref="B2:F2"/>
    <mergeCell ref="B3:F3"/>
    <mergeCell ref="G2:I2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GENERAL ELECTION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57421875" style="15" bestFit="1" customWidth="1"/>
    <col min="2" max="2" width="10.57421875" style="9" bestFit="1" customWidth="1"/>
    <col min="3" max="3" width="9.8515625" style="9" bestFit="1" customWidth="1"/>
    <col min="4" max="12" width="8.7109375" style="9" customWidth="1"/>
    <col min="13" max="16384" width="9.140625" style="9" customWidth="1"/>
  </cols>
  <sheetData>
    <row r="1" spans="1:12" ht="13.5">
      <c r="A1" s="23"/>
      <c r="B1" s="48"/>
      <c r="C1" s="60"/>
      <c r="D1" s="122"/>
      <c r="E1" s="123"/>
      <c r="F1" s="122"/>
      <c r="G1" s="123"/>
      <c r="H1" s="119" t="s">
        <v>106</v>
      </c>
      <c r="I1" s="114"/>
      <c r="J1" s="115"/>
      <c r="K1" s="119" t="s">
        <v>109</v>
      </c>
      <c r="L1" s="121"/>
    </row>
    <row r="2" spans="1:12" s="25" customFormat="1" ht="13.5">
      <c r="A2" s="24"/>
      <c r="B2" s="42" t="s">
        <v>26</v>
      </c>
      <c r="C2" s="58" t="s">
        <v>26</v>
      </c>
      <c r="D2" s="108" t="s">
        <v>26</v>
      </c>
      <c r="E2" s="109"/>
      <c r="F2" s="108" t="s">
        <v>26</v>
      </c>
      <c r="G2" s="109"/>
      <c r="H2" s="108" t="s">
        <v>107</v>
      </c>
      <c r="I2" s="111"/>
      <c r="J2" s="109"/>
      <c r="K2" s="108" t="s">
        <v>110</v>
      </c>
      <c r="L2" s="109"/>
    </row>
    <row r="3" spans="1:12" s="25" customFormat="1" ht="13.5">
      <c r="A3" s="24"/>
      <c r="B3" s="7" t="s">
        <v>11</v>
      </c>
      <c r="C3" s="59" t="s">
        <v>29</v>
      </c>
      <c r="D3" s="106" t="s">
        <v>30</v>
      </c>
      <c r="E3" s="107"/>
      <c r="F3" s="108" t="s">
        <v>75</v>
      </c>
      <c r="G3" s="109"/>
      <c r="H3" s="108" t="s">
        <v>108</v>
      </c>
      <c r="I3" s="111"/>
      <c r="J3" s="109"/>
      <c r="K3" s="106" t="s">
        <v>111</v>
      </c>
      <c r="L3" s="107"/>
    </row>
    <row r="4" spans="1:12" ht="13.5">
      <c r="A4" s="37"/>
      <c r="B4" s="3" t="s">
        <v>4</v>
      </c>
      <c r="C4" s="3" t="s">
        <v>4</v>
      </c>
      <c r="D4" s="2" t="s">
        <v>4</v>
      </c>
      <c r="E4" s="3" t="s">
        <v>85</v>
      </c>
      <c r="F4" s="3" t="s">
        <v>4</v>
      </c>
      <c r="G4" s="2" t="s">
        <v>92</v>
      </c>
      <c r="H4" s="62" t="s">
        <v>94</v>
      </c>
      <c r="I4" s="62" t="s">
        <v>96</v>
      </c>
      <c r="J4" s="100" t="s">
        <v>97</v>
      </c>
      <c r="K4" s="113" t="s">
        <v>112</v>
      </c>
      <c r="L4" s="115"/>
    </row>
    <row r="5" spans="1:12" s="10" customFormat="1" ht="87.75" customHeight="1" thickBot="1">
      <c r="A5" s="38" t="s">
        <v>16</v>
      </c>
      <c r="B5" s="71" t="s">
        <v>72</v>
      </c>
      <c r="C5" s="5" t="s">
        <v>73</v>
      </c>
      <c r="D5" s="4" t="s">
        <v>74</v>
      </c>
      <c r="E5" s="4" t="s">
        <v>100</v>
      </c>
      <c r="F5" s="4" t="s">
        <v>77</v>
      </c>
      <c r="G5" s="4" t="s">
        <v>76</v>
      </c>
      <c r="H5" s="101" t="s">
        <v>95</v>
      </c>
      <c r="I5" s="102" t="s">
        <v>98</v>
      </c>
      <c r="J5" s="101" t="s">
        <v>99</v>
      </c>
      <c r="K5" s="6" t="s">
        <v>90</v>
      </c>
      <c r="L5" s="6" t="s">
        <v>91</v>
      </c>
    </row>
    <row r="6" spans="1:12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54</v>
      </c>
      <c r="B7" s="17">
        <v>314</v>
      </c>
      <c r="C7" s="29">
        <v>305</v>
      </c>
      <c r="D7" s="29">
        <v>245</v>
      </c>
      <c r="E7" s="68">
        <v>102</v>
      </c>
      <c r="F7" s="64">
        <v>305</v>
      </c>
      <c r="G7" s="68">
        <v>3</v>
      </c>
      <c r="H7" s="83">
        <v>276</v>
      </c>
      <c r="I7" s="83">
        <v>274</v>
      </c>
      <c r="J7" s="84">
        <v>269</v>
      </c>
      <c r="K7" s="64">
        <v>291</v>
      </c>
      <c r="L7" s="68">
        <v>38</v>
      </c>
    </row>
    <row r="8" spans="1:12" s="14" customFormat="1" ht="13.5">
      <c r="A8" s="1" t="s">
        <v>55</v>
      </c>
      <c r="B8" s="21">
        <v>399</v>
      </c>
      <c r="C8" s="34">
        <v>381</v>
      </c>
      <c r="D8" s="31">
        <v>293</v>
      </c>
      <c r="E8" s="69">
        <v>130</v>
      </c>
      <c r="F8" s="65">
        <v>375</v>
      </c>
      <c r="G8" s="69">
        <v>5</v>
      </c>
      <c r="H8" s="85">
        <v>324</v>
      </c>
      <c r="I8" s="85">
        <v>342</v>
      </c>
      <c r="J8" s="86">
        <v>351</v>
      </c>
      <c r="K8" s="65">
        <v>366</v>
      </c>
      <c r="L8" s="69">
        <v>51</v>
      </c>
    </row>
    <row r="9" spans="1:12" s="14" customFormat="1" ht="13.5">
      <c r="A9" s="1" t="s">
        <v>56</v>
      </c>
      <c r="B9" s="21">
        <v>308</v>
      </c>
      <c r="C9" s="34">
        <v>291</v>
      </c>
      <c r="D9" s="31">
        <v>226</v>
      </c>
      <c r="E9" s="69">
        <v>104</v>
      </c>
      <c r="F9" s="65">
        <v>294</v>
      </c>
      <c r="G9" s="69">
        <v>1</v>
      </c>
      <c r="H9" s="85">
        <v>268</v>
      </c>
      <c r="I9" s="85">
        <v>266</v>
      </c>
      <c r="J9" s="86">
        <v>271</v>
      </c>
      <c r="K9" s="65">
        <v>266</v>
      </c>
      <c r="L9" s="69">
        <v>60</v>
      </c>
    </row>
    <row r="10" spans="1:12" s="14" customFormat="1" ht="13.5">
      <c r="A10" s="1" t="s">
        <v>57</v>
      </c>
      <c r="B10" s="21">
        <v>361</v>
      </c>
      <c r="C10" s="34">
        <v>352</v>
      </c>
      <c r="D10" s="31">
        <v>269</v>
      </c>
      <c r="E10" s="69">
        <v>113</v>
      </c>
      <c r="F10" s="65">
        <v>334</v>
      </c>
      <c r="G10" s="69">
        <v>3</v>
      </c>
      <c r="H10" s="85">
        <v>340</v>
      </c>
      <c r="I10" s="85">
        <v>343</v>
      </c>
      <c r="J10" s="86">
        <v>340</v>
      </c>
      <c r="K10" s="65">
        <v>329</v>
      </c>
      <c r="L10" s="69">
        <v>53</v>
      </c>
    </row>
    <row r="11" spans="1:12" s="14" customFormat="1" ht="13.5">
      <c r="A11" s="1" t="s">
        <v>58</v>
      </c>
      <c r="B11" s="21">
        <v>385</v>
      </c>
      <c r="C11" s="34">
        <v>379</v>
      </c>
      <c r="D11" s="31">
        <v>268</v>
      </c>
      <c r="E11" s="69">
        <v>143</v>
      </c>
      <c r="F11" s="65">
        <v>361</v>
      </c>
      <c r="G11" s="69">
        <v>5</v>
      </c>
      <c r="H11" s="85">
        <v>333</v>
      </c>
      <c r="I11" s="85">
        <v>361</v>
      </c>
      <c r="J11" s="86">
        <v>356</v>
      </c>
      <c r="K11" s="65">
        <v>338</v>
      </c>
      <c r="L11" s="69">
        <v>67</v>
      </c>
    </row>
    <row r="12" spans="1:12" s="14" customFormat="1" ht="13.5">
      <c r="A12" s="1" t="s">
        <v>59</v>
      </c>
      <c r="B12" s="21">
        <v>300</v>
      </c>
      <c r="C12" s="34">
        <v>289</v>
      </c>
      <c r="D12" s="31">
        <v>215</v>
      </c>
      <c r="E12" s="69">
        <v>96</v>
      </c>
      <c r="F12" s="65">
        <v>273</v>
      </c>
      <c r="G12" s="69">
        <v>5</v>
      </c>
      <c r="H12" s="85">
        <v>272</v>
      </c>
      <c r="I12" s="85">
        <v>273</v>
      </c>
      <c r="J12" s="86">
        <v>270</v>
      </c>
      <c r="K12" s="65">
        <v>255</v>
      </c>
      <c r="L12" s="69">
        <v>46</v>
      </c>
    </row>
    <row r="13" spans="1:12" s="33" customFormat="1" ht="13.5">
      <c r="A13" s="1" t="s">
        <v>60</v>
      </c>
      <c r="B13" s="21">
        <v>340</v>
      </c>
      <c r="C13" s="34">
        <v>335</v>
      </c>
      <c r="D13" s="31">
        <v>218</v>
      </c>
      <c r="E13" s="69">
        <v>146</v>
      </c>
      <c r="F13" s="65">
        <v>339</v>
      </c>
      <c r="G13" s="69">
        <v>1</v>
      </c>
      <c r="H13" s="85">
        <v>326</v>
      </c>
      <c r="I13" s="85">
        <v>327</v>
      </c>
      <c r="J13" s="86">
        <v>321</v>
      </c>
      <c r="K13" s="65">
        <v>333</v>
      </c>
      <c r="L13" s="69">
        <v>32</v>
      </c>
    </row>
    <row r="14" spans="1:12" ht="13.5">
      <c r="A14" s="1" t="s">
        <v>61</v>
      </c>
      <c r="B14" s="21">
        <v>359</v>
      </c>
      <c r="C14" s="34">
        <v>350</v>
      </c>
      <c r="D14" s="31">
        <v>265</v>
      </c>
      <c r="E14" s="69">
        <v>114</v>
      </c>
      <c r="F14" s="65">
        <v>332</v>
      </c>
      <c r="G14" s="69">
        <v>5</v>
      </c>
      <c r="H14" s="85">
        <v>328</v>
      </c>
      <c r="I14" s="85">
        <v>330</v>
      </c>
      <c r="J14" s="86">
        <v>325</v>
      </c>
      <c r="K14" s="65">
        <v>317</v>
      </c>
      <c r="L14" s="69">
        <v>62</v>
      </c>
    </row>
    <row r="15" spans="1:12" ht="13.5">
      <c r="A15" s="1" t="s">
        <v>62</v>
      </c>
      <c r="B15" s="21">
        <v>261</v>
      </c>
      <c r="C15" s="34">
        <v>252</v>
      </c>
      <c r="D15" s="31">
        <v>165</v>
      </c>
      <c r="E15" s="69">
        <v>102</v>
      </c>
      <c r="F15" s="65">
        <v>254</v>
      </c>
      <c r="G15" s="69">
        <v>1</v>
      </c>
      <c r="H15" s="85">
        <v>241</v>
      </c>
      <c r="I15" s="85">
        <v>243</v>
      </c>
      <c r="J15" s="86">
        <v>236</v>
      </c>
      <c r="K15" s="65">
        <v>232</v>
      </c>
      <c r="L15" s="69">
        <v>37</v>
      </c>
    </row>
    <row r="16" spans="1:12" ht="13.5">
      <c r="A16" s="1" t="s">
        <v>63</v>
      </c>
      <c r="B16" s="21">
        <v>337</v>
      </c>
      <c r="C16" s="34">
        <v>326</v>
      </c>
      <c r="D16" s="31">
        <v>234</v>
      </c>
      <c r="E16" s="69">
        <v>112</v>
      </c>
      <c r="F16" s="65">
        <v>328</v>
      </c>
      <c r="G16" s="69">
        <v>2</v>
      </c>
      <c r="H16" s="85">
        <v>312</v>
      </c>
      <c r="I16" s="85">
        <v>312</v>
      </c>
      <c r="J16" s="86">
        <v>313</v>
      </c>
      <c r="K16" s="65">
        <v>295</v>
      </c>
      <c r="L16" s="69">
        <v>47</v>
      </c>
    </row>
    <row r="17" spans="1:12" ht="13.5">
      <c r="A17" s="1" t="s">
        <v>64</v>
      </c>
      <c r="B17" s="43">
        <v>181</v>
      </c>
      <c r="C17" s="34">
        <v>179</v>
      </c>
      <c r="D17" s="34">
        <v>138</v>
      </c>
      <c r="E17" s="81">
        <v>60</v>
      </c>
      <c r="F17" s="78">
        <v>175</v>
      </c>
      <c r="G17" s="81">
        <v>0</v>
      </c>
      <c r="H17" s="87">
        <v>162</v>
      </c>
      <c r="I17" s="87">
        <v>163</v>
      </c>
      <c r="J17" s="88">
        <v>163</v>
      </c>
      <c r="K17" s="78">
        <v>189</v>
      </c>
      <c r="L17" s="81">
        <v>10</v>
      </c>
    </row>
    <row r="18" spans="1:12" ht="13.5">
      <c r="A18" s="1" t="s">
        <v>101</v>
      </c>
      <c r="B18" s="46">
        <v>547</v>
      </c>
      <c r="C18" s="45">
        <v>538</v>
      </c>
      <c r="D18" s="45">
        <v>364</v>
      </c>
      <c r="E18" s="70">
        <v>215</v>
      </c>
      <c r="F18" s="67">
        <v>537</v>
      </c>
      <c r="G18" s="70">
        <v>7</v>
      </c>
      <c r="H18" s="89">
        <v>501</v>
      </c>
      <c r="I18" s="89">
        <v>508</v>
      </c>
      <c r="J18" s="90">
        <v>499</v>
      </c>
      <c r="K18" s="67">
        <v>535</v>
      </c>
      <c r="L18" s="70">
        <v>54</v>
      </c>
    </row>
    <row r="19" spans="1:12" ht="13.5">
      <c r="A19" s="8" t="s">
        <v>0</v>
      </c>
      <c r="B19" s="16">
        <f aca="true" t="shared" si="0" ref="B19:J19">SUM(B7:B18)</f>
        <v>4092</v>
      </c>
      <c r="C19" s="16">
        <f t="shared" si="0"/>
        <v>3977</v>
      </c>
      <c r="D19" s="16">
        <f t="shared" si="0"/>
        <v>2900</v>
      </c>
      <c r="E19" s="16">
        <f t="shared" si="0"/>
        <v>1437</v>
      </c>
      <c r="F19" s="16">
        <f t="shared" si="0"/>
        <v>3907</v>
      </c>
      <c r="G19" s="16">
        <f t="shared" si="0"/>
        <v>38</v>
      </c>
      <c r="H19" s="16">
        <f t="shared" si="0"/>
        <v>3683</v>
      </c>
      <c r="I19" s="16">
        <f t="shared" si="0"/>
        <v>3742</v>
      </c>
      <c r="J19" s="16">
        <f t="shared" si="0"/>
        <v>3714</v>
      </c>
      <c r="K19" s="16">
        <f>SUM(K7:K18)</f>
        <v>3746</v>
      </c>
      <c r="L19" s="16">
        <f>SUM(L7:L18)</f>
        <v>557</v>
      </c>
    </row>
    <row r="21" spans="2:12" ht="13.5">
      <c r="B21" s="111"/>
      <c r="C21" s="111"/>
      <c r="D21" s="50"/>
      <c r="E21" s="50"/>
      <c r="F21" s="50"/>
      <c r="G21" s="50"/>
      <c r="K21" s="50"/>
      <c r="L21" s="50"/>
    </row>
    <row r="22" spans="2:12" ht="13.5">
      <c r="B22" s="131"/>
      <c r="C22" s="131"/>
      <c r="D22" s="57"/>
      <c r="E22" s="57"/>
      <c r="F22" s="57"/>
      <c r="G22" s="57"/>
      <c r="K22" s="57"/>
      <c r="L22" s="57"/>
    </row>
    <row r="23" spans="2:12" ht="13.5">
      <c r="B23" s="131"/>
      <c r="C23" s="131"/>
      <c r="D23" s="57"/>
      <c r="E23" s="57"/>
      <c r="F23" s="57"/>
      <c r="G23" s="57"/>
      <c r="K23" s="57"/>
      <c r="L23" s="57"/>
    </row>
    <row r="24" spans="2:12" ht="13.5">
      <c r="B24" s="131"/>
      <c r="C24" s="131"/>
      <c r="D24" s="57"/>
      <c r="E24" s="57"/>
      <c r="F24" s="57"/>
      <c r="G24" s="57"/>
      <c r="K24" s="57"/>
      <c r="L24" s="57"/>
    </row>
    <row r="25" spans="2:12" ht="13.5">
      <c r="B25" s="131"/>
      <c r="C25" s="131"/>
      <c r="D25" s="57"/>
      <c r="E25" s="57"/>
      <c r="F25" s="57"/>
      <c r="G25" s="57"/>
      <c r="K25" s="57"/>
      <c r="L25" s="57"/>
    </row>
    <row r="26" spans="2:12" ht="13.5">
      <c r="B26" s="131"/>
      <c r="C26" s="131"/>
      <c r="D26" s="57"/>
      <c r="E26" s="57"/>
      <c r="F26" s="57"/>
      <c r="G26" s="57"/>
      <c r="K26" s="57"/>
      <c r="L26" s="57"/>
    </row>
    <row r="27" spans="2:12" ht="13.5">
      <c r="B27" s="131"/>
      <c r="C27" s="131"/>
      <c r="D27" s="57"/>
      <c r="E27" s="57"/>
      <c r="F27" s="57"/>
      <c r="G27" s="57"/>
      <c r="K27" s="57"/>
      <c r="L27" s="57"/>
    </row>
    <row r="28" spans="2:12" ht="13.5">
      <c r="B28" s="131"/>
      <c r="C28" s="131"/>
      <c r="D28" s="57"/>
      <c r="E28" s="57"/>
      <c r="F28" s="57"/>
      <c r="G28" s="57"/>
      <c r="K28" s="57"/>
      <c r="L28" s="57"/>
    </row>
    <row r="29" spans="2:12" ht="13.5">
      <c r="B29" s="131"/>
      <c r="C29" s="131"/>
      <c r="D29" s="57"/>
      <c r="E29" s="57"/>
      <c r="F29" s="57"/>
      <c r="G29" s="57"/>
      <c r="K29" s="57"/>
      <c r="L29" s="57"/>
    </row>
    <row r="30" spans="2:12" ht="13.5">
      <c r="B30" s="131"/>
      <c r="C30" s="131"/>
      <c r="D30" s="57"/>
      <c r="E30" s="57"/>
      <c r="F30" s="57"/>
      <c r="G30" s="57"/>
      <c r="K30" s="57"/>
      <c r="L30" s="57"/>
    </row>
    <row r="31" spans="2:12" ht="13.5">
      <c r="B31" s="131"/>
      <c r="C31" s="131"/>
      <c r="D31" s="57"/>
      <c r="E31" s="57"/>
      <c r="F31" s="57"/>
      <c r="G31" s="57"/>
      <c r="K31" s="57"/>
      <c r="L31" s="57"/>
    </row>
  </sheetData>
  <sheetProtection selectLockedCells="1"/>
  <mergeCells count="24">
    <mergeCell ref="B23:C23"/>
    <mergeCell ref="B27:C27"/>
    <mergeCell ref="K1:L1"/>
    <mergeCell ref="K2:L2"/>
    <mergeCell ref="K3:L3"/>
    <mergeCell ref="K4:L4"/>
    <mergeCell ref="D1:E1"/>
    <mergeCell ref="D2:E2"/>
    <mergeCell ref="D3:E3"/>
    <mergeCell ref="B21:C21"/>
    <mergeCell ref="B30:C30"/>
    <mergeCell ref="B31:C31"/>
    <mergeCell ref="B24:C24"/>
    <mergeCell ref="B25:C25"/>
    <mergeCell ref="B26:C26"/>
    <mergeCell ref="B28:C28"/>
    <mergeCell ref="B29:C29"/>
    <mergeCell ref="B22:C22"/>
    <mergeCell ref="F2:G2"/>
    <mergeCell ref="F3:G3"/>
    <mergeCell ref="F1:G1"/>
    <mergeCell ref="H2:J2"/>
    <mergeCell ref="H3:J3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&amp;C&amp;"Helv,Bold"MINIDOKA COUNTY RESULTS
GENERAL ELECTION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2014-11-06T15:13:53Z</cp:lastPrinted>
  <dcterms:created xsi:type="dcterms:W3CDTF">1998-04-10T16:02:13Z</dcterms:created>
  <dcterms:modified xsi:type="dcterms:W3CDTF">2014-11-10T23:45:13Z</dcterms:modified>
  <cp:category/>
  <cp:version/>
  <cp:contentType/>
  <cp:contentStatus/>
</cp:coreProperties>
</file>