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955" windowHeight="7905" tabRatio="599" activeTab="0"/>
  </bookViews>
  <sheets>
    <sheet name="US Rep - St Con" sheetId="1" r:id="rId1"/>
    <sheet name="St Tres-  Voting Stats" sheetId="2" r:id="rId2"/>
    <sheet name="Leg 26 - County Comm" sheetId="3" r:id="rId3"/>
    <sheet name="County &amp; City" sheetId="4" r:id="rId4"/>
    <sheet name="Soil Con Dist" sheetId="5" r:id="rId5"/>
  </sheets>
  <definedNames>
    <definedName name="_xlnm.Print_Titles" localSheetId="2">'Leg 26 - County Comm'!$1:$6</definedName>
    <definedName name="_xlnm.Print_Titles" localSheetId="1">'St Tres-  Voting Stats'!$A:$A</definedName>
    <definedName name="_xlnm.Print_Titles" localSheetId="0">'US Rep - St Con'!$A:$A</definedName>
  </definedNames>
  <calcPr fullCalcOnLoad="1"/>
</workbook>
</file>

<file path=xl/sharedStrings.xml><?xml version="1.0" encoding="utf-8"?>
<sst xmlns="http://schemas.openxmlformats.org/spreadsheetml/2006/main" count="224" uniqueCount="113">
  <si>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</si>
  <si>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</si>
  <si>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</si>
  <si>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</si>
  <si>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</si>
  <si>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</si>
  <si>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</si>
  <si>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</si>
  <si>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</si>
  <si>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</si>
  <si>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</si>
  <si>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</si>
  <si>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</si>
  <si>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</si>
  <si>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</si>
  <si>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</si>
  <si>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</si>
  <si>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</si>
  <si>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</si>
  <si>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</si>
  <si>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</si>
  <si>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</si>
  <si>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</si>
  <si>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</si>
  <si>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</si>
  <si>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</si>
  <si>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</si>
  <si>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</si>
  <si>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</si>
  <si>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</si>
  <si>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CORONER</t>
  </si>
  <si>
    <t>Brad Little</t>
  </si>
  <si>
    <t>Lawrence Wasden</t>
  </si>
  <si>
    <t>Lawerence E. Denney</t>
  </si>
  <si>
    <t>UNITED STATES</t>
  </si>
  <si>
    <t>REPRESENTATIVE</t>
  </si>
  <si>
    <t>Brandon D Woolf</t>
  </si>
  <si>
    <t>Bruce S. Bistline</t>
  </si>
  <si>
    <t>Sherri Ybarra</t>
  </si>
  <si>
    <t>DIST 1</t>
  </si>
  <si>
    <t>LEGISLATIVE DIST 26</t>
  </si>
  <si>
    <t>Michelle Stennett</t>
  </si>
  <si>
    <t>Steve Miller</t>
  </si>
  <si>
    <t>JoLynn Drage</t>
  </si>
  <si>
    <t>John David Davidson</t>
  </si>
  <si>
    <t>DISTRICT 2</t>
  </si>
  <si>
    <t>Mike Simpson</t>
  </si>
  <si>
    <t>Aaron Swisher</t>
  </si>
  <si>
    <t>Paulette Jordan</t>
  </si>
  <si>
    <t>Lisa Marie</t>
  </si>
  <si>
    <t>Kristin Collum</t>
  </si>
  <si>
    <t>Janice McGeachin</t>
  </si>
  <si>
    <t>Jill Humble</t>
  </si>
  <si>
    <t>Cindy Wilson</t>
  </si>
  <si>
    <t>Julie Lynn</t>
  </si>
  <si>
    <t>Muffy Davis</t>
  </si>
  <si>
    <t>Sally Toone</t>
  </si>
  <si>
    <t>Mike McFadyen</t>
  </si>
  <si>
    <t>Jim Williams</t>
  </si>
  <si>
    <t>Russell Mikel</t>
  </si>
  <si>
    <t>02 Sun Valley</t>
  </si>
  <si>
    <t>06 Deer Creek</t>
  </si>
  <si>
    <t>08 NE Hailey</t>
  </si>
  <si>
    <t>05 Quigley</t>
  </si>
  <si>
    <t>10 NW Woodside</t>
  </si>
  <si>
    <t>11 SE Woodside</t>
  </si>
  <si>
    <t>12 Poverty Flat</t>
  </si>
  <si>
    <t>13 Bellevue</t>
  </si>
  <si>
    <t>09 SW Hailey</t>
  </si>
  <si>
    <t>01 N Blaine County</t>
  </si>
  <si>
    <t>03 N Ketchum</t>
  </si>
  <si>
    <t>04 S Ketchum</t>
  </si>
  <si>
    <t>07 NW Hailey</t>
  </si>
  <si>
    <t>14 Carey</t>
  </si>
  <si>
    <t>15 Gannett/Picabo</t>
  </si>
  <si>
    <t>16 Yale</t>
  </si>
  <si>
    <t>Julie A. Ellsworth</t>
  </si>
  <si>
    <t>Dick Fosbury</t>
  </si>
  <si>
    <t>Mick Halverson</t>
  </si>
  <si>
    <t>Angenie McCleary</t>
  </si>
  <si>
    <t>David W. Gadd</t>
  </si>
  <si>
    <t>Roger B. Harris</t>
  </si>
  <si>
    <t>17 Absentee</t>
  </si>
  <si>
    <t>CON</t>
  </si>
  <si>
    <t>Walter L. Bayes</t>
  </si>
  <si>
    <t>Bev "Angel" Boeck</t>
  </si>
  <si>
    <t>LIB</t>
  </si>
  <si>
    <t>W/I</t>
  </si>
  <si>
    <t>PROP ONE</t>
  </si>
  <si>
    <t>Yes</t>
  </si>
  <si>
    <t>No</t>
  </si>
  <si>
    <t>Debra Hall</t>
  </si>
  <si>
    <t>IND</t>
  </si>
  <si>
    <t>DIST 3</t>
  </si>
  <si>
    <t>Mickey Garcia</t>
  </si>
  <si>
    <t>DISTRICT  5</t>
  </si>
  <si>
    <t>To Succeed: Randy J. Stoker</t>
  </si>
  <si>
    <t>ASSESSOR</t>
  </si>
  <si>
    <t xml:space="preserve">COUNTY </t>
  </si>
  <si>
    <t>PROP TWO</t>
  </si>
  <si>
    <t xml:space="preserve">DISTRICT JUDGE </t>
  </si>
  <si>
    <t>Mayor</t>
  </si>
  <si>
    <t>Ned Burns</t>
  </si>
  <si>
    <t>Jared Murphy</t>
  </si>
  <si>
    <t>ALDERMAN</t>
  </si>
  <si>
    <t>Gregory Cappel</t>
  </si>
  <si>
    <t>Tammy E. Davis</t>
  </si>
  <si>
    <t>Doug Brown</t>
  </si>
  <si>
    <t>BLAINE</t>
  </si>
  <si>
    <t>SOIL CONSERVATION</t>
  </si>
  <si>
    <t>DISTRICT</t>
  </si>
  <si>
    <t>Wade Prescott</t>
  </si>
  <si>
    <t>Robert Simpson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</si>
</sst>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5999634265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5" xfId="0" applyNumberFormat="1" applyFont="1" applyFill="1" applyBorder="1" applyAlignment="1" applyProtection="1">
      <alignment horizontal="left"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33" borderId="17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8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 locked="0"/>
    </xf>
    <xf numFmtId="164" fontId="6" fillId="0" borderId="20" xfId="0" applyNumberFormat="1" applyFont="1" applyFill="1" applyBorder="1" applyAlignment="1" applyProtection="1">
      <alignment horizontal="center"/>
      <protection/>
    </xf>
    <xf numFmtId="3" fontId="6" fillId="0" borderId="21" xfId="0" applyNumberFormat="1" applyFont="1" applyBorder="1" applyAlignment="1" applyProtection="1">
      <alignment horizontal="center"/>
      <protection locked="0"/>
    </xf>
    <xf numFmtId="3" fontId="6" fillId="0" borderId="20" xfId="0" applyNumberFormat="1" applyFont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4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3" fontId="6" fillId="0" borderId="31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3" fontId="9" fillId="33" borderId="16" xfId="0" applyNumberFormat="1" applyFont="1" applyFill="1" applyBorder="1" applyAlignment="1" applyProtection="1">
      <alignment/>
      <protection/>
    </xf>
    <xf numFmtId="3" fontId="6" fillId="0" borderId="19" xfId="0" applyNumberFormat="1" applyFont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/>
    </xf>
    <xf numFmtId="3" fontId="7" fillId="33" borderId="16" xfId="0" applyNumberFormat="1" applyFont="1" applyFill="1" applyBorder="1" applyAlignment="1" applyProtection="1">
      <alignment horizontal="left"/>
      <protection/>
    </xf>
    <xf numFmtId="0" fontId="6" fillId="0" borderId="22" xfId="0" applyFont="1" applyBorder="1" applyAlignment="1" applyProtection="1">
      <alignment horizontal="center"/>
      <protection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  <protection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3" fontId="7" fillId="33" borderId="17" xfId="0" applyNumberFormat="1" applyFont="1" applyFill="1" applyBorder="1" applyAlignment="1" applyProtection="1">
      <alignment horizontal="left"/>
      <protection/>
    </xf>
    <xf numFmtId="1" fontId="6" fillId="0" borderId="25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Fill="1" applyBorder="1" applyAlignment="1" applyProtection="1">
      <alignment horizontal="center"/>
      <protection locked="0"/>
    </xf>
    <xf numFmtId="3" fontId="6" fillId="0" borderId="10" xfId="0" applyNumberFormat="1" applyFont="1" applyFill="1" applyBorder="1" applyAlignment="1" applyProtection="1">
      <alignment horizontal="center"/>
      <protection locked="0"/>
    </xf>
    <xf numFmtId="3" fontId="6" fillId="0" borderId="18" xfId="0" applyNumberFormat="1" applyFont="1" applyFill="1" applyBorder="1" applyAlignment="1" applyProtection="1">
      <alignment horizontal="center"/>
      <protection locked="0"/>
    </xf>
    <xf numFmtId="3" fontId="6" fillId="0" borderId="21" xfId="0" applyNumberFormat="1" applyFont="1" applyFill="1" applyBorder="1" applyAlignment="1" applyProtection="1">
      <alignment horizontal="center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1" fontId="6" fillId="0" borderId="43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26" xfId="0" applyNumberFormat="1" applyFont="1" applyFill="1" applyBorder="1" applyAlignment="1" applyProtection="1">
      <alignment horizontal="center"/>
      <protection locked="0"/>
    </xf>
    <xf numFmtId="3" fontId="6" fillId="0" borderId="28" xfId="0" applyNumberFormat="1" applyFont="1" applyFill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Fill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164" fontId="43" fillId="0" borderId="11" xfId="0" applyNumberFormat="1" applyFont="1" applyFill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 horizontal="center" vertical="center" textRotation="90"/>
      <protection locked="0"/>
    </xf>
    <xf numFmtId="0" fontId="6" fillId="0" borderId="0" xfId="0" applyFont="1" applyFill="1" applyBorder="1" applyAlignment="1" applyProtection="1">
      <alignment horizontal="center" vertical="center" textRotation="90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left"/>
      <protection/>
    </xf>
    <xf numFmtId="3" fontId="6" fillId="0" borderId="36" xfId="0" applyNumberFormat="1" applyFont="1" applyFill="1" applyBorder="1" applyAlignment="1" applyProtection="1">
      <alignment horizontal="center"/>
      <protection locked="0"/>
    </xf>
    <xf numFmtId="3" fontId="6" fillId="0" borderId="53" xfId="0" applyNumberFormat="1" applyFont="1" applyFill="1" applyBorder="1" applyAlignment="1" applyProtection="1">
      <alignment horizontal="center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Fill="1" applyBorder="1" applyAlignment="1" applyProtection="1">
      <alignment horizontal="center"/>
      <protection locked="0"/>
    </xf>
    <xf numFmtId="3" fontId="6" fillId="0" borderId="56" xfId="0" applyNumberFormat="1" applyFont="1" applyBorder="1" applyAlignment="1" applyProtection="1">
      <alignment horizontal="center"/>
      <protection locked="0"/>
    </xf>
    <xf numFmtId="3" fontId="6" fillId="0" borderId="57" xfId="0" applyNumberFormat="1" applyFont="1" applyBorder="1" applyAlignment="1" applyProtection="1">
      <alignment horizontal="center"/>
      <protection locked="0"/>
    </xf>
    <xf numFmtId="3" fontId="6" fillId="0" borderId="14" xfId="0" applyNumberFormat="1" applyFont="1" applyBorder="1" applyAlignment="1" applyProtection="1">
      <alignment horizontal="center"/>
      <protection locked="0"/>
    </xf>
    <xf numFmtId="3" fontId="9" fillId="33" borderId="17" xfId="0" applyNumberFormat="1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/>
      <protection/>
    </xf>
    <xf numFmtId="3" fontId="6" fillId="0" borderId="58" xfId="0" applyNumberFormat="1" applyFont="1" applyBorder="1" applyAlignment="1" applyProtection="1">
      <alignment horizontal="center"/>
      <protection locked="0"/>
    </xf>
    <xf numFmtId="3" fontId="6" fillId="0" borderId="5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27" xfId="0" applyNumberFormat="1" applyFont="1" applyFill="1" applyBorder="1" applyAlignment="1" applyProtection="1">
      <alignment horizontal="center"/>
      <protection locked="0"/>
    </xf>
    <xf numFmtId="3" fontId="6" fillId="0" borderId="29" xfId="0" applyNumberFormat="1" applyFont="1" applyFill="1" applyBorder="1" applyAlignment="1" applyProtection="1">
      <alignment horizontal="center"/>
      <protection locked="0"/>
    </xf>
    <xf numFmtId="3" fontId="6" fillId="0" borderId="41" xfId="0" applyNumberFormat="1" applyFont="1" applyFill="1" applyBorder="1" applyAlignment="1" applyProtection="1">
      <alignment horizontal="center"/>
      <protection locked="0"/>
    </xf>
    <xf numFmtId="3" fontId="6" fillId="0" borderId="19" xfId="0" applyNumberFormat="1" applyFont="1" applyFill="1" applyBorder="1" applyAlignment="1" applyProtection="1">
      <alignment horizontal="center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3" fontId="6" fillId="0" borderId="60" xfId="0" applyNumberFormat="1" applyFont="1" applyFill="1" applyBorder="1" applyAlignment="1" applyProtection="1">
      <alignment horizontal="center"/>
      <protection locked="0"/>
    </xf>
    <xf numFmtId="3" fontId="6" fillId="0" borderId="61" xfId="0" applyNumberFormat="1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/>
      <protection locked="0"/>
    </xf>
    <xf numFmtId="3" fontId="6" fillId="34" borderId="20" xfId="0" applyNumberFormat="1" applyFont="1" applyFill="1" applyBorder="1" applyAlignment="1" applyProtection="1">
      <alignment horizontal="center"/>
      <protection locked="0"/>
    </xf>
    <xf numFmtId="3" fontId="6" fillId="34" borderId="20" xfId="0" applyNumberFormat="1" applyFont="1" applyFill="1" applyBorder="1" applyAlignment="1" applyProtection="1">
      <alignment horizontal="center"/>
      <protection/>
    </xf>
    <xf numFmtId="164" fontId="6" fillId="34" borderId="20" xfId="0" applyNumberFormat="1" applyFont="1" applyFill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center"/>
      <protection locked="0"/>
    </xf>
    <xf numFmtId="0" fontId="6" fillId="0" borderId="63" xfId="0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54" xfId="0" applyFont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4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48" xfId="0" applyFont="1" applyFill="1" applyBorder="1" applyAlignment="1" applyProtection="1">
      <alignment horizontal="center"/>
      <protection/>
    </xf>
    <xf numFmtId="0" fontId="6" fillId="0" borderId="62" xfId="0" applyFont="1" applyFill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63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6" fillId="0" borderId="64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43" xfId="0" applyFont="1" applyBorder="1" applyAlignment="1" applyProtection="1">
      <alignment horizontal="center"/>
      <protection/>
    </xf>
    <xf numFmtId="0" fontId="7" fillId="0" borderId="39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6" fillId="0" borderId="39" xfId="0" applyFont="1" applyBorder="1" applyAlignment="1" applyProtection="1">
      <alignment horizontal="center"/>
      <protection/>
    </xf>
    <xf numFmtId="0" fontId="6" fillId="0" borderId="43" xfId="0" applyFont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15.140625" style="18" customWidth="1"/>
    <col min="2" max="3" width="8.57421875" style="38" customWidth="1"/>
    <col min="4" max="4" width="7.57421875" style="12" customWidth="1"/>
    <col min="5" max="6" width="8.57421875" style="12" customWidth="1"/>
    <col min="7" max="8" width="8.00390625" style="12" customWidth="1"/>
    <col min="9" max="12" width="8.57421875" style="12" customWidth="1"/>
    <col min="13" max="13" width="12.00390625" style="12" customWidth="1"/>
    <col min="14" max="16384" width="9.140625" style="12" customWidth="1"/>
  </cols>
  <sheetData>
    <row r="1" spans="1:13" ht="12.75">
      <c r="A1" s="25"/>
      <c r="B1" s="117" t="s">
        <v>34</v>
      </c>
      <c r="C1" s="117"/>
      <c r="D1" s="122"/>
      <c r="E1" s="123"/>
      <c r="F1" s="123"/>
      <c r="G1" s="123"/>
      <c r="H1" s="124"/>
      <c r="I1" s="122"/>
      <c r="J1" s="124"/>
      <c r="K1" s="122"/>
      <c r="L1" s="124"/>
      <c r="M1" s="113"/>
    </row>
    <row r="2" spans="1:13" s="27" customFormat="1" ht="12.75">
      <c r="A2" s="26"/>
      <c r="B2" s="118" t="s">
        <v>35</v>
      </c>
      <c r="C2" s="119"/>
      <c r="D2" s="125"/>
      <c r="E2" s="126"/>
      <c r="F2" s="126"/>
      <c r="G2" s="126"/>
      <c r="H2" s="127"/>
      <c r="I2" s="118" t="s">
        <v>1</v>
      </c>
      <c r="J2" s="129"/>
      <c r="K2" s="118" t="s">
        <v>5</v>
      </c>
      <c r="L2" s="129"/>
      <c r="M2" s="52" t="s">
        <v>6</v>
      </c>
    </row>
    <row r="3" spans="1:13" s="27" customFormat="1" ht="12.75">
      <c r="A3" s="28"/>
      <c r="B3" s="120" t="s">
        <v>45</v>
      </c>
      <c r="C3" s="121"/>
      <c r="D3" s="120" t="s">
        <v>2</v>
      </c>
      <c r="E3" s="121"/>
      <c r="F3" s="121"/>
      <c r="G3" s="121"/>
      <c r="H3" s="128"/>
      <c r="I3" s="120" t="s">
        <v>2</v>
      </c>
      <c r="J3" s="128"/>
      <c r="K3" s="120" t="s">
        <v>9</v>
      </c>
      <c r="L3" s="128"/>
      <c r="M3" s="8" t="s">
        <v>10</v>
      </c>
    </row>
    <row r="4" spans="1:13" ht="13.5" customHeight="1">
      <c r="A4" s="29"/>
      <c r="B4" s="2" t="s">
        <v>4</v>
      </c>
      <c r="C4" s="2" t="s">
        <v>3</v>
      </c>
      <c r="D4" s="2" t="s">
        <v>83</v>
      </c>
      <c r="E4" s="2" t="s">
        <v>86</v>
      </c>
      <c r="F4" s="2" t="s">
        <v>3</v>
      </c>
      <c r="G4" s="2" t="s">
        <v>4</v>
      </c>
      <c r="H4" s="2" t="s">
        <v>87</v>
      </c>
      <c r="I4" s="2" t="s">
        <v>3</v>
      </c>
      <c r="J4" s="2" t="s">
        <v>4</v>
      </c>
      <c r="K4" s="2" t="s">
        <v>4</v>
      </c>
      <c r="L4" s="2" t="s">
        <v>3</v>
      </c>
      <c r="M4" s="2" t="s">
        <v>4</v>
      </c>
    </row>
    <row r="5" spans="1:13" s="13" customFormat="1" ht="87.75" customHeight="1" thickBot="1">
      <c r="A5" s="30" t="s">
        <v>16</v>
      </c>
      <c r="B5" s="7" t="s">
        <v>46</v>
      </c>
      <c r="C5" s="7" t="s">
        <v>47</v>
      </c>
      <c r="D5" s="7" t="s">
        <v>84</v>
      </c>
      <c r="E5" s="7" t="s">
        <v>85</v>
      </c>
      <c r="F5" s="7" t="s">
        <v>48</v>
      </c>
      <c r="G5" s="7" t="s">
        <v>31</v>
      </c>
      <c r="H5" s="7" t="s">
        <v>49</v>
      </c>
      <c r="I5" s="7" t="s">
        <v>50</v>
      </c>
      <c r="J5" s="7" t="s">
        <v>51</v>
      </c>
      <c r="K5" s="4" t="s">
        <v>33</v>
      </c>
      <c r="L5" s="4" t="s">
        <v>52</v>
      </c>
      <c r="M5" s="4" t="s">
        <v>36</v>
      </c>
    </row>
    <row r="6" spans="1:13" s="17" customFormat="1" ht="13.5" thickBo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</row>
    <row r="7" spans="1:13" s="17" customFormat="1" ht="12.75">
      <c r="A7" s="1" t="s">
        <v>69</v>
      </c>
      <c r="B7" s="41">
        <v>146</v>
      </c>
      <c r="C7" s="21">
        <v>288</v>
      </c>
      <c r="D7" s="31">
        <v>3</v>
      </c>
      <c r="E7" s="32">
        <v>9</v>
      </c>
      <c r="F7" s="32">
        <v>301</v>
      </c>
      <c r="G7" s="48">
        <v>122</v>
      </c>
      <c r="H7" s="21">
        <v>0</v>
      </c>
      <c r="I7" s="31">
        <v>305</v>
      </c>
      <c r="J7" s="21">
        <v>127</v>
      </c>
      <c r="K7" s="31">
        <v>149</v>
      </c>
      <c r="L7" s="21">
        <v>278</v>
      </c>
      <c r="M7" s="20">
        <v>296</v>
      </c>
    </row>
    <row r="8" spans="1:13" s="17" customFormat="1" ht="12.75">
      <c r="A8" s="1" t="s">
        <v>60</v>
      </c>
      <c r="B8" s="61">
        <v>202</v>
      </c>
      <c r="C8" s="24">
        <v>210</v>
      </c>
      <c r="D8" s="36">
        <v>0</v>
      </c>
      <c r="E8" s="77">
        <v>4</v>
      </c>
      <c r="F8" s="77">
        <v>234</v>
      </c>
      <c r="G8" s="49">
        <v>174</v>
      </c>
      <c r="H8" s="24">
        <v>0</v>
      </c>
      <c r="I8" s="33">
        <v>237</v>
      </c>
      <c r="J8" s="24">
        <v>176</v>
      </c>
      <c r="K8" s="33">
        <v>203</v>
      </c>
      <c r="L8" s="24">
        <v>205</v>
      </c>
      <c r="M8" s="23">
        <v>310</v>
      </c>
    </row>
    <row r="9" spans="1:13" s="17" customFormat="1" ht="12.75">
      <c r="A9" s="1" t="s">
        <v>70</v>
      </c>
      <c r="B9" s="61">
        <v>134</v>
      </c>
      <c r="C9" s="24">
        <v>362</v>
      </c>
      <c r="D9" s="36">
        <v>1</v>
      </c>
      <c r="E9" s="77">
        <v>9</v>
      </c>
      <c r="F9" s="77">
        <v>384</v>
      </c>
      <c r="G9" s="49">
        <v>105</v>
      </c>
      <c r="H9" s="24">
        <v>0</v>
      </c>
      <c r="I9" s="33">
        <v>378</v>
      </c>
      <c r="J9" s="24">
        <v>109</v>
      </c>
      <c r="K9" s="33">
        <v>135</v>
      </c>
      <c r="L9" s="24">
        <v>353</v>
      </c>
      <c r="M9" s="23">
        <v>298</v>
      </c>
    </row>
    <row r="10" spans="1:13" s="17" customFormat="1" ht="12.75">
      <c r="A10" s="1" t="s">
        <v>71</v>
      </c>
      <c r="B10" s="61">
        <v>160</v>
      </c>
      <c r="C10" s="24">
        <v>466</v>
      </c>
      <c r="D10" s="36">
        <v>3</v>
      </c>
      <c r="E10" s="77">
        <v>6</v>
      </c>
      <c r="F10" s="77">
        <v>489</v>
      </c>
      <c r="G10" s="49">
        <v>129</v>
      </c>
      <c r="H10" s="24">
        <v>0</v>
      </c>
      <c r="I10" s="33">
        <v>483</v>
      </c>
      <c r="J10" s="24">
        <v>137</v>
      </c>
      <c r="K10" s="33">
        <v>161</v>
      </c>
      <c r="L10" s="24">
        <v>455</v>
      </c>
      <c r="M10" s="23">
        <v>431</v>
      </c>
    </row>
    <row r="11" spans="1:13" s="17" customFormat="1" ht="12.75">
      <c r="A11" s="1" t="s">
        <v>63</v>
      </c>
      <c r="B11" s="61">
        <v>115</v>
      </c>
      <c r="C11" s="24">
        <v>177</v>
      </c>
      <c r="D11" s="36">
        <v>0</v>
      </c>
      <c r="E11" s="77">
        <v>5</v>
      </c>
      <c r="F11" s="77">
        <v>190</v>
      </c>
      <c r="G11" s="49">
        <v>97</v>
      </c>
      <c r="H11" s="24">
        <v>0</v>
      </c>
      <c r="I11" s="33">
        <v>201</v>
      </c>
      <c r="J11" s="24">
        <v>91</v>
      </c>
      <c r="K11" s="33">
        <v>106</v>
      </c>
      <c r="L11" s="24">
        <v>185</v>
      </c>
      <c r="M11" s="23">
        <v>200</v>
      </c>
    </row>
    <row r="12" spans="1:13" s="17" customFormat="1" ht="12.75">
      <c r="A12" s="1" t="s">
        <v>61</v>
      </c>
      <c r="B12" s="61">
        <v>80</v>
      </c>
      <c r="C12" s="24">
        <v>103</v>
      </c>
      <c r="D12" s="36">
        <v>1</v>
      </c>
      <c r="E12" s="77">
        <v>5</v>
      </c>
      <c r="F12" s="77">
        <v>108</v>
      </c>
      <c r="G12" s="49">
        <v>70</v>
      </c>
      <c r="H12" s="24">
        <v>0</v>
      </c>
      <c r="I12" s="33">
        <v>118</v>
      </c>
      <c r="J12" s="24">
        <v>66</v>
      </c>
      <c r="K12" s="33">
        <v>73</v>
      </c>
      <c r="L12" s="24">
        <v>109</v>
      </c>
      <c r="M12" s="23">
        <v>141</v>
      </c>
    </row>
    <row r="13" spans="1:13" s="17" customFormat="1" ht="12.75">
      <c r="A13" s="1" t="s">
        <v>72</v>
      </c>
      <c r="B13" s="61">
        <v>103</v>
      </c>
      <c r="C13" s="24">
        <v>205</v>
      </c>
      <c r="D13" s="36">
        <v>4</v>
      </c>
      <c r="E13" s="77">
        <v>5</v>
      </c>
      <c r="F13" s="77">
        <v>222</v>
      </c>
      <c r="G13" s="49">
        <v>80</v>
      </c>
      <c r="H13" s="24">
        <v>0</v>
      </c>
      <c r="I13" s="33">
        <v>222</v>
      </c>
      <c r="J13" s="24">
        <v>85</v>
      </c>
      <c r="K13" s="33">
        <v>110</v>
      </c>
      <c r="L13" s="24">
        <v>198</v>
      </c>
      <c r="M13" s="23">
        <v>236</v>
      </c>
    </row>
    <row r="14" spans="1:13" s="17" customFormat="1" ht="12.75">
      <c r="A14" s="1" t="s">
        <v>62</v>
      </c>
      <c r="B14" s="61">
        <v>136</v>
      </c>
      <c r="C14" s="24">
        <v>218</v>
      </c>
      <c r="D14" s="36">
        <v>1</v>
      </c>
      <c r="E14" s="77">
        <v>3</v>
      </c>
      <c r="F14" s="77">
        <v>245</v>
      </c>
      <c r="G14" s="49">
        <v>106</v>
      </c>
      <c r="H14" s="24">
        <v>0</v>
      </c>
      <c r="I14" s="33">
        <v>239</v>
      </c>
      <c r="J14" s="24">
        <v>111</v>
      </c>
      <c r="K14" s="33">
        <v>123</v>
      </c>
      <c r="L14" s="24">
        <v>225</v>
      </c>
      <c r="M14" s="23">
        <v>238</v>
      </c>
    </row>
    <row r="15" spans="1:13" s="17" customFormat="1" ht="12.75">
      <c r="A15" s="1" t="s">
        <v>68</v>
      </c>
      <c r="B15" s="61">
        <v>79</v>
      </c>
      <c r="C15" s="24">
        <v>248</v>
      </c>
      <c r="D15" s="36">
        <v>0</v>
      </c>
      <c r="E15" s="77">
        <v>8</v>
      </c>
      <c r="F15" s="77">
        <v>259</v>
      </c>
      <c r="G15" s="49">
        <v>63</v>
      </c>
      <c r="H15" s="24">
        <v>0</v>
      </c>
      <c r="I15" s="33">
        <v>261</v>
      </c>
      <c r="J15" s="24">
        <v>62</v>
      </c>
      <c r="K15" s="33">
        <v>78</v>
      </c>
      <c r="L15" s="24">
        <v>241</v>
      </c>
      <c r="M15" s="23">
        <v>203</v>
      </c>
    </row>
    <row r="16" spans="1:13" s="17" customFormat="1" ht="12.75">
      <c r="A16" s="1" t="s">
        <v>64</v>
      </c>
      <c r="B16" s="61">
        <v>95</v>
      </c>
      <c r="C16" s="24">
        <v>203</v>
      </c>
      <c r="D16" s="36">
        <v>1</v>
      </c>
      <c r="E16" s="77">
        <v>7</v>
      </c>
      <c r="F16" s="77">
        <v>214</v>
      </c>
      <c r="G16" s="49">
        <v>80</v>
      </c>
      <c r="H16" s="24">
        <v>0</v>
      </c>
      <c r="I16" s="33">
        <v>214</v>
      </c>
      <c r="J16" s="24">
        <v>83</v>
      </c>
      <c r="K16" s="33">
        <v>91</v>
      </c>
      <c r="L16" s="24">
        <v>204</v>
      </c>
      <c r="M16" s="23">
        <v>198</v>
      </c>
    </row>
    <row r="17" spans="1:13" s="17" customFormat="1" ht="12.75">
      <c r="A17" s="1" t="s">
        <v>65</v>
      </c>
      <c r="B17" s="61">
        <v>163</v>
      </c>
      <c r="C17" s="24">
        <v>254</v>
      </c>
      <c r="D17" s="36">
        <v>2</v>
      </c>
      <c r="E17" s="77">
        <v>8</v>
      </c>
      <c r="F17" s="77">
        <v>282</v>
      </c>
      <c r="G17" s="49">
        <v>129</v>
      </c>
      <c r="H17" s="24">
        <v>0</v>
      </c>
      <c r="I17" s="33">
        <v>265</v>
      </c>
      <c r="J17" s="24">
        <v>152</v>
      </c>
      <c r="K17" s="33">
        <v>156</v>
      </c>
      <c r="L17" s="24">
        <v>258</v>
      </c>
      <c r="M17" s="23">
        <v>309</v>
      </c>
    </row>
    <row r="18" spans="1:13" s="17" customFormat="1" ht="12.75">
      <c r="A18" s="1" t="s">
        <v>66</v>
      </c>
      <c r="B18" s="61">
        <v>76</v>
      </c>
      <c r="C18" s="24">
        <v>73</v>
      </c>
      <c r="D18" s="36">
        <v>0</v>
      </c>
      <c r="E18" s="77">
        <v>1</v>
      </c>
      <c r="F18" s="77">
        <v>83</v>
      </c>
      <c r="G18" s="49">
        <v>66</v>
      </c>
      <c r="H18" s="24">
        <v>0</v>
      </c>
      <c r="I18" s="33">
        <v>73</v>
      </c>
      <c r="J18" s="24">
        <v>75</v>
      </c>
      <c r="K18" s="33">
        <v>75</v>
      </c>
      <c r="L18" s="24">
        <v>71</v>
      </c>
      <c r="M18" s="23">
        <v>112</v>
      </c>
    </row>
    <row r="19" spans="1:13" s="35" customFormat="1" ht="12.75">
      <c r="A19" s="1" t="s">
        <v>67</v>
      </c>
      <c r="B19" s="61">
        <v>276</v>
      </c>
      <c r="C19" s="24">
        <v>272</v>
      </c>
      <c r="D19" s="36">
        <v>8</v>
      </c>
      <c r="E19" s="77">
        <v>7</v>
      </c>
      <c r="F19" s="77">
        <v>308</v>
      </c>
      <c r="G19" s="49">
        <v>227</v>
      </c>
      <c r="H19" s="24">
        <v>0</v>
      </c>
      <c r="I19" s="33">
        <v>302</v>
      </c>
      <c r="J19" s="24">
        <v>242</v>
      </c>
      <c r="K19" s="33">
        <v>262</v>
      </c>
      <c r="L19" s="24">
        <v>281</v>
      </c>
      <c r="M19" s="23">
        <v>419</v>
      </c>
    </row>
    <row r="20" spans="1:13" s="35" customFormat="1" ht="12.75">
      <c r="A20" s="1" t="s">
        <v>73</v>
      </c>
      <c r="B20" s="61">
        <v>238</v>
      </c>
      <c r="C20" s="24">
        <v>58</v>
      </c>
      <c r="D20" s="36">
        <v>4</v>
      </c>
      <c r="E20" s="77">
        <v>4</v>
      </c>
      <c r="F20" s="77">
        <v>67</v>
      </c>
      <c r="G20" s="49">
        <v>223</v>
      </c>
      <c r="H20" s="24">
        <v>0</v>
      </c>
      <c r="I20" s="33">
        <v>68</v>
      </c>
      <c r="J20" s="24">
        <v>226</v>
      </c>
      <c r="K20" s="33">
        <v>232</v>
      </c>
      <c r="L20" s="24">
        <v>61</v>
      </c>
      <c r="M20" s="23">
        <v>270</v>
      </c>
    </row>
    <row r="21" spans="1:13" s="35" customFormat="1" ht="12.75">
      <c r="A21" s="1" t="s">
        <v>74</v>
      </c>
      <c r="B21" s="61">
        <v>141</v>
      </c>
      <c r="C21" s="24">
        <v>69</v>
      </c>
      <c r="D21" s="36">
        <v>1</v>
      </c>
      <c r="E21" s="77">
        <v>0</v>
      </c>
      <c r="F21" s="77">
        <v>77</v>
      </c>
      <c r="G21" s="49">
        <v>133</v>
      </c>
      <c r="H21" s="24">
        <v>0</v>
      </c>
      <c r="I21" s="33">
        <v>79</v>
      </c>
      <c r="J21" s="24">
        <v>133</v>
      </c>
      <c r="K21" s="33">
        <v>140</v>
      </c>
      <c r="L21" s="24">
        <v>68</v>
      </c>
      <c r="M21" s="23">
        <v>189</v>
      </c>
    </row>
    <row r="22" spans="1:13" s="35" customFormat="1" ht="12.75">
      <c r="A22" s="1" t="s">
        <v>75</v>
      </c>
      <c r="B22" s="61">
        <v>5</v>
      </c>
      <c r="C22" s="75">
        <v>0</v>
      </c>
      <c r="D22" s="87">
        <v>0</v>
      </c>
      <c r="E22" s="88">
        <v>0</v>
      </c>
      <c r="F22" s="88">
        <v>0</v>
      </c>
      <c r="G22" s="49">
        <v>5</v>
      </c>
      <c r="H22" s="24">
        <v>0</v>
      </c>
      <c r="I22" s="36">
        <v>0</v>
      </c>
      <c r="J22" s="75">
        <v>4</v>
      </c>
      <c r="K22" s="36">
        <v>4</v>
      </c>
      <c r="L22" s="75">
        <v>0</v>
      </c>
      <c r="M22" s="53">
        <v>4</v>
      </c>
    </row>
    <row r="23" spans="1:13" s="35" customFormat="1" ht="12.75">
      <c r="A23" s="1" t="s">
        <v>82</v>
      </c>
      <c r="B23" s="61">
        <v>1521</v>
      </c>
      <c r="C23" s="71">
        <v>3558</v>
      </c>
      <c r="D23" s="79">
        <v>11</v>
      </c>
      <c r="E23" s="78">
        <v>36</v>
      </c>
      <c r="F23" s="78">
        <v>3804</v>
      </c>
      <c r="G23" s="83">
        <v>1254</v>
      </c>
      <c r="H23" s="71">
        <v>0</v>
      </c>
      <c r="I23" s="64">
        <v>3822</v>
      </c>
      <c r="J23" s="71">
        <v>1245</v>
      </c>
      <c r="K23" s="64">
        <v>1381</v>
      </c>
      <c r="L23" s="71">
        <v>3669</v>
      </c>
      <c r="M23" s="82">
        <v>2981</v>
      </c>
    </row>
    <row r="24" spans="1:13" ht="12.75">
      <c r="A24" s="9" t="s">
        <v>0</v>
      </c>
      <c r="B24" s="19">
        <f aca="true" t="shared" si="0" ref="B24:M24">SUM(B7:B23)</f>
        <v>3670</v>
      </c>
      <c r="C24" s="19">
        <f t="shared" si="0"/>
        <v>6764</v>
      </c>
      <c r="D24" s="19">
        <f t="shared" si="0"/>
        <v>40</v>
      </c>
      <c r="E24" s="19">
        <f t="shared" si="0"/>
        <v>117</v>
      </c>
      <c r="F24" s="19">
        <f t="shared" si="0"/>
        <v>7267</v>
      </c>
      <c r="G24" s="19">
        <f t="shared" si="0"/>
        <v>3063</v>
      </c>
      <c r="H24" s="19">
        <f t="shared" si="0"/>
        <v>0</v>
      </c>
      <c r="I24" s="19">
        <f t="shared" si="0"/>
        <v>7267</v>
      </c>
      <c r="J24" s="19">
        <f t="shared" si="0"/>
        <v>3124</v>
      </c>
      <c r="K24" s="19">
        <f t="shared" si="0"/>
        <v>3479</v>
      </c>
      <c r="L24" s="19">
        <f t="shared" si="0"/>
        <v>6861</v>
      </c>
      <c r="M24" s="19">
        <f t="shared" si="0"/>
        <v>6835</v>
      </c>
    </row>
    <row r="25" spans="1:3" ht="12.75">
      <c r="A25" s="37"/>
      <c r="B25" s="56"/>
      <c r="C25" s="56"/>
    </row>
  </sheetData>
  <sheetProtection selectLockedCells="1"/>
  <mergeCells count="12">
    <mergeCell ref="I1:J1"/>
    <mergeCell ref="I2:J2"/>
    <mergeCell ref="I3:J3"/>
    <mergeCell ref="K2:L2"/>
    <mergeCell ref="K3:L3"/>
    <mergeCell ref="K1:L1"/>
    <mergeCell ref="B1:C1"/>
    <mergeCell ref="B2:C2"/>
    <mergeCell ref="B3:C3"/>
    <mergeCell ref="D1:H1"/>
    <mergeCell ref="D2:H2"/>
    <mergeCell ref="D3:H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&amp;C&amp;"Helv,Bold"BLAINE COUNTY RESULTS
GENERAL ELECTION NOVEMBER 6,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100" zoomScalePageLayoutView="0" workbookViewId="0" topLeftCell="A1">
      <pane xSplit="1" ySplit="5" topLeftCell="B6" activePane="bottomRight" state="frozen"/>
      <selection pane="topLeft" activeCell="P31" sqref="P31"/>
      <selection pane="topRight" activeCell="P31" sqref="P31"/>
      <selection pane="bottomLeft" activeCell="P31" sqref="P31"/>
      <selection pane="bottomRight" activeCell="B6" sqref="B6"/>
    </sheetView>
  </sheetViews>
  <sheetFormatPr defaultColWidth="9.140625" defaultRowHeight="12.75"/>
  <cols>
    <col min="1" max="1" width="14.00390625" style="18" customWidth="1"/>
    <col min="2" max="2" width="10.00390625" style="18" customWidth="1"/>
    <col min="3" max="3" width="7.140625" style="12" customWidth="1"/>
    <col min="4" max="4" width="7.00390625" style="12" customWidth="1"/>
    <col min="5" max="6" width="9.140625" style="12" customWidth="1"/>
    <col min="7" max="7" width="6.140625" style="12" customWidth="1"/>
    <col min="8" max="8" width="6.28125" style="12" customWidth="1"/>
    <col min="9" max="9" width="7.28125" style="12" customWidth="1"/>
    <col min="10" max="10" width="7.421875" style="12" customWidth="1"/>
    <col min="11" max="11" width="8.140625" style="12" customWidth="1"/>
    <col min="12" max="12" width="7.421875" style="12" customWidth="1"/>
    <col min="13" max="13" width="9.140625" style="12" customWidth="1"/>
    <col min="14" max="14" width="7.57421875" style="12" customWidth="1"/>
    <col min="15" max="15" width="7.7109375" style="12" customWidth="1"/>
    <col min="16" max="16384" width="9.140625" style="12" customWidth="1"/>
  </cols>
  <sheetData>
    <row r="1" spans="1:15" ht="12.75">
      <c r="A1" s="25"/>
      <c r="B1" s="60" t="s">
        <v>6</v>
      </c>
      <c r="C1" s="136" t="s">
        <v>7</v>
      </c>
      <c r="D1" s="136"/>
      <c r="E1" s="117" t="s">
        <v>8</v>
      </c>
      <c r="F1" s="117"/>
      <c r="G1" s="130"/>
      <c r="H1" s="132"/>
      <c r="I1" s="130"/>
      <c r="J1" s="132"/>
      <c r="K1" s="130" t="s">
        <v>14</v>
      </c>
      <c r="L1" s="131"/>
      <c r="M1" s="131"/>
      <c r="N1" s="131"/>
      <c r="O1" s="132"/>
    </row>
    <row r="2" spans="1:15" ht="12.75">
      <c r="A2" s="28"/>
      <c r="B2" s="42" t="s">
        <v>11</v>
      </c>
      <c r="C2" s="137" t="s">
        <v>12</v>
      </c>
      <c r="D2" s="137"/>
      <c r="E2" s="137" t="s">
        <v>13</v>
      </c>
      <c r="F2" s="137"/>
      <c r="G2" s="118" t="s">
        <v>88</v>
      </c>
      <c r="H2" s="129"/>
      <c r="I2" s="119" t="s">
        <v>99</v>
      </c>
      <c r="J2" s="119"/>
      <c r="K2" s="118" t="s">
        <v>15</v>
      </c>
      <c r="L2" s="119"/>
      <c r="M2" s="119"/>
      <c r="N2" s="119"/>
      <c r="O2" s="129"/>
    </row>
    <row r="3" spans="1:15" ht="12.75">
      <c r="A3" s="29"/>
      <c r="B3" s="2" t="s">
        <v>4</v>
      </c>
      <c r="C3" s="2" t="s">
        <v>3</v>
      </c>
      <c r="D3" s="3" t="s">
        <v>4</v>
      </c>
      <c r="E3" s="3" t="s">
        <v>3</v>
      </c>
      <c r="F3" s="3" t="s">
        <v>4</v>
      </c>
      <c r="G3" s="133"/>
      <c r="H3" s="134"/>
      <c r="I3" s="133"/>
      <c r="J3" s="134"/>
      <c r="K3" s="133"/>
      <c r="L3" s="135"/>
      <c r="M3" s="135"/>
      <c r="N3" s="135"/>
      <c r="O3" s="134"/>
    </row>
    <row r="4" spans="1:15" ht="87.75" customHeight="1" thickBot="1">
      <c r="A4" s="30" t="s">
        <v>16</v>
      </c>
      <c r="B4" s="4" t="s">
        <v>76</v>
      </c>
      <c r="C4" s="5" t="s">
        <v>37</v>
      </c>
      <c r="D4" s="5" t="s">
        <v>32</v>
      </c>
      <c r="E4" s="5" t="s">
        <v>53</v>
      </c>
      <c r="F4" s="5" t="s">
        <v>38</v>
      </c>
      <c r="G4" s="6" t="s">
        <v>89</v>
      </c>
      <c r="H4" s="6" t="s">
        <v>90</v>
      </c>
      <c r="I4" s="6" t="s">
        <v>89</v>
      </c>
      <c r="J4" s="6" t="s">
        <v>90</v>
      </c>
      <c r="K4" s="7" t="s">
        <v>20</v>
      </c>
      <c r="L4" s="7" t="s">
        <v>21</v>
      </c>
      <c r="M4" s="7" t="s">
        <v>24</v>
      </c>
      <c r="N4" s="7" t="s">
        <v>25</v>
      </c>
      <c r="O4" s="4" t="s">
        <v>22</v>
      </c>
    </row>
    <row r="5" spans="1:15" ht="13.5" thickBot="1">
      <c r="A5" s="14"/>
      <c r="B5" s="15"/>
      <c r="C5" s="15"/>
      <c r="D5" s="15"/>
      <c r="E5" s="15"/>
      <c r="F5" s="16"/>
      <c r="G5" s="15"/>
      <c r="H5" s="15"/>
      <c r="I5" s="15"/>
      <c r="J5" s="15"/>
      <c r="K5" s="15"/>
      <c r="L5" s="15"/>
      <c r="M5" s="15"/>
      <c r="N5" s="15"/>
      <c r="O5" s="16"/>
    </row>
    <row r="6" spans="1:15" ht="12.75">
      <c r="A6" s="1" t="s">
        <v>69</v>
      </c>
      <c r="B6" s="31">
        <v>298</v>
      </c>
      <c r="C6" s="31">
        <v>273</v>
      </c>
      <c r="D6" s="50">
        <v>155</v>
      </c>
      <c r="E6" s="31">
        <v>311</v>
      </c>
      <c r="F6" s="21">
        <v>115</v>
      </c>
      <c r="G6" s="31">
        <v>190</v>
      </c>
      <c r="H6" s="50">
        <v>231</v>
      </c>
      <c r="I6" s="31">
        <v>359</v>
      </c>
      <c r="J6" s="50">
        <v>70</v>
      </c>
      <c r="K6" s="21">
        <v>1148</v>
      </c>
      <c r="L6" s="21">
        <v>65</v>
      </c>
      <c r="M6" s="44">
        <f aca="true" t="shared" si="0" ref="M6:M20">IF(L6&lt;&gt;0,L6+K6,"")</f>
        <v>1213</v>
      </c>
      <c r="N6" s="21">
        <v>440</v>
      </c>
      <c r="O6" s="22">
        <f aca="true" t="shared" si="1" ref="O6:O21">IF(N6&lt;&gt;0,N6/M6,"")</f>
        <v>0.36273701566364386</v>
      </c>
    </row>
    <row r="7" spans="1:15" ht="12.75">
      <c r="A7" s="1" t="s">
        <v>60</v>
      </c>
      <c r="B7" s="33">
        <v>307</v>
      </c>
      <c r="C7" s="33">
        <v>194</v>
      </c>
      <c r="D7" s="51">
        <v>212</v>
      </c>
      <c r="E7" s="33">
        <v>241</v>
      </c>
      <c r="F7" s="24">
        <v>167</v>
      </c>
      <c r="G7" s="33">
        <v>166</v>
      </c>
      <c r="H7" s="51">
        <v>245</v>
      </c>
      <c r="I7" s="33">
        <v>309</v>
      </c>
      <c r="J7" s="51">
        <v>105</v>
      </c>
      <c r="K7" s="24">
        <v>1065</v>
      </c>
      <c r="L7" s="24">
        <v>47</v>
      </c>
      <c r="M7" s="45">
        <f t="shared" si="0"/>
        <v>1112</v>
      </c>
      <c r="N7" s="24">
        <v>420</v>
      </c>
      <c r="O7" s="22">
        <f t="shared" si="1"/>
        <v>0.3776978417266187</v>
      </c>
    </row>
    <row r="8" spans="1:15" ht="12.75">
      <c r="A8" s="1" t="s">
        <v>70</v>
      </c>
      <c r="B8" s="33">
        <v>299</v>
      </c>
      <c r="C8" s="33">
        <v>341</v>
      </c>
      <c r="D8" s="51">
        <v>142</v>
      </c>
      <c r="E8" s="33">
        <v>375</v>
      </c>
      <c r="F8" s="24">
        <v>111</v>
      </c>
      <c r="G8" s="33">
        <v>207</v>
      </c>
      <c r="H8" s="51">
        <v>286</v>
      </c>
      <c r="I8" s="33">
        <v>428</v>
      </c>
      <c r="J8" s="51">
        <v>72</v>
      </c>
      <c r="K8" s="24">
        <v>1203</v>
      </c>
      <c r="L8" s="24">
        <v>60</v>
      </c>
      <c r="M8" s="45">
        <f t="shared" si="0"/>
        <v>1263</v>
      </c>
      <c r="N8" s="24">
        <v>509</v>
      </c>
      <c r="O8" s="22">
        <f t="shared" si="1"/>
        <v>0.40300870942201106</v>
      </c>
    </row>
    <row r="9" spans="1:15" ht="12.75">
      <c r="A9" s="1" t="s">
        <v>71</v>
      </c>
      <c r="B9" s="33">
        <v>435</v>
      </c>
      <c r="C9" s="33">
        <v>445</v>
      </c>
      <c r="D9" s="51">
        <v>166</v>
      </c>
      <c r="E9" s="33">
        <v>482</v>
      </c>
      <c r="F9" s="24">
        <v>131</v>
      </c>
      <c r="G9" s="33">
        <v>254</v>
      </c>
      <c r="H9" s="51">
        <v>369</v>
      </c>
      <c r="I9" s="33">
        <v>542</v>
      </c>
      <c r="J9" s="51">
        <v>88</v>
      </c>
      <c r="K9" s="24">
        <v>1263</v>
      </c>
      <c r="L9" s="24">
        <v>94</v>
      </c>
      <c r="M9" s="45">
        <f t="shared" si="0"/>
        <v>1357</v>
      </c>
      <c r="N9" s="24">
        <v>634</v>
      </c>
      <c r="O9" s="22">
        <f t="shared" si="1"/>
        <v>0.46720707442888726</v>
      </c>
    </row>
    <row r="10" spans="1:15" ht="12.75">
      <c r="A10" s="1" t="s">
        <v>63</v>
      </c>
      <c r="B10" s="33">
        <v>203</v>
      </c>
      <c r="C10" s="33">
        <v>173</v>
      </c>
      <c r="D10" s="51">
        <v>117</v>
      </c>
      <c r="E10" s="33">
        <v>199</v>
      </c>
      <c r="F10" s="24">
        <v>88</v>
      </c>
      <c r="G10" s="33">
        <v>114</v>
      </c>
      <c r="H10" s="51">
        <v>173</v>
      </c>
      <c r="I10" s="33">
        <v>236</v>
      </c>
      <c r="J10" s="51">
        <v>54</v>
      </c>
      <c r="K10" s="24">
        <v>991</v>
      </c>
      <c r="L10" s="24">
        <v>48</v>
      </c>
      <c r="M10" s="45">
        <f t="shared" si="0"/>
        <v>1039</v>
      </c>
      <c r="N10" s="24">
        <v>296</v>
      </c>
      <c r="O10" s="22">
        <f t="shared" si="1"/>
        <v>0.2848893166506256</v>
      </c>
    </row>
    <row r="11" spans="1:15" ht="12.75">
      <c r="A11" s="1" t="s">
        <v>61</v>
      </c>
      <c r="B11" s="33">
        <v>147</v>
      </c>
      <c r="C11" s="33">
        <v>100</v>
      </c>
      <c r="D11" s="51">
        <v>81</v>
      </c>
      <c r="E11" s="33">
        <v>114</v>
      </c>
      <c r="F11" s="24">
        <v>66</v>
      </c>
      <c r="G11" s="33">
        <v>73</v>
      </c>
      <c r="H11" s="51">
        <v>109</v>
      </c>
      <c r="I11" s="33">
        <v>142</v>
      </c>
      <c r="J11" s="51">
        <v>42</v>
      </c>
      <c r="K11" s="24">
        <v>572</v>
      </c>
      <c r="L11" s="24">
        <v>23</v>
      </c>
      <c r="M11" s="45">
        <f t="shared" si="0"/>
        <v>595</v>
      </c>
      <c r="N11" s="24">
        <v>185</v>
      </c>
      <c r="O11" s="22">
        <f t="shared" si="1"/>
        <v>0.31092436974789917</v>
      </c>
    </row>
    <row r="12" spans="1:15" ht="12.75">
      <c r="A12" s="1" t="s">
        <v>72</v>
      </c>
      <c r="B12" s="33">
        <v>237</v>
      </c>
      <c r="C12" s="33">
        <v>193</v>
      </c>
      <c r="D12" s="51">
        <v>112</v>
      </c>
      <c r="E12" s="33">
        <v>227</v>
      </c>
      <c r="F12" s="24">
        <v>78</v>
      </c>
      <c r="G12" s="33">
        <v>142</v>
      </c>
      <c r="H12" s="51">
        <v>165</v>
      </c>
      <c r="I12" s="33">
        <v>256</v>
      </c>
      <c r="J12" s="51">
        <v>53</v>
      </c>
      <c r="K12" s="24">
        <v>914</v>
      </c>
      <c r="L12" s="24">
        <v>59</v>
      </c>
      <c r="M12" s="45">
        <f t="shared" si="0"/>
        <v>973</v>
      </c>
      <c r="N12" s="24">
        <v>313</v>
      </c>
      <c r="O12" s="22">
        <f t="shared" si="1"/>
        <v>0.32168550873586843</v>
      </c>
    </row>
    <row r="13" spans="1:15" ht="12.75">
      <c r="A13" s="1" t="s">
        <v>62</v>
      </c>
      <c r="B13" s="33">
        <v>247</v>
      </c>
      <c r="C13" s="33">
        <v>209</v>
      </c>
      <c r="D13" s="51">
        <v>135</v>
      </c>
      <c r="E13" s="33">
        <v>261</v>
      </c>
      <c r="F13" s="24">
        <v>83</v>
      </c>
      <c r="G13" s="33">
        <v>156</v>
      </c>
      <c r="H13" s="51">
        <v>185</v>
      </c>
      <c r="I13" s="33">
        <v>298</v>
      </c>
      <c r="J13" s="51">
        <v>57</v>
      </c>
      <c r="K13" s="24">
        <v>893</v>
      </c>
      <c r="L13" s="24">
        <v>46</v>
      </c>
      <c r="M13" s="45">
        <f t="shared" si="0"/>
        <v>939</v>
      </c>
      <c r="N13" s="24">
        <v>359</v>
      </c>
      <c r="O13" s="22">
        <f t="shared" si="1"/>
        <v>0.38232161874334397</v>
      </c>
    </row>
    <row r="14" spans="1:15" ht="12.75">
      <c r="A14" s="1" t="s">
        <v>68</v>
      </c>
      <c r="B14" s="33">
        <v>212</v>
      </c>
      <c r="C14" s="33">
        <v>230</v>
      </c>
      <c r="D14" s="51">
        <v>89</v>
      </c>
      <c r="E14" s="33">
        <v>269</v>
      </c>
      <c r="F14" s="24">
        <v>55</v>
      </c>
      <c r="G14" s="33">
        <v>128</v>
      </c>
      <c r="H14" s="51">
        <v>200</v>
      </c>
      <c r="I14" s="33">
        <v>291</v>
      </c>
      <c r="J14" s="51">
        <v>41</v>
      </c>
      <c r="K14" s="24">
        <v>785</v>
      </c>
      <c r="L14" s="24">
        <v>64</v>
      </c>
      <c r="M14" s="45">
        <f t="shared" si="0"/>
        <v>849</v>
      </c>
      <c r="N14" s="24">
        <v>333</v>
      </c>
      <c r="O14" s="22">
        <f t="shared" si="1"/>
        <v>0.392226148409894</v>
      </c>
    </row>
    <row r="15" spans="1:15" ht="12.75">
      <c r="A15" s="1" t="s">
        <v>64</v>
      </c>
      <c r="B15" s="33">
        <v>208</v>
      </c>
      <c r="C15" s="33">
        <v>193</v>
      </c>
      <c r="D15" s="51">
        <v>96</v>
      </c>
      <c r="E15" s="33">
        <v>211</v>
      </c>
      <c r="F15" s="24">
        <v>81</v>
      </c>
      <c r="G15" s="33">
        <v>134</v>
      </c>
      <c r="H15" s="51">
        <v>163</v>
      </c>
      <c r="I15" s="33">
        <v>244</v>
      </c>
      <c r="J15" s="51">
        <v>58</v>
      </c>
      <c r="K15" s="24">
        <v>694</v>
      </c>
      <c r="L15" s="24">
        <v>55</v>
      </c>
      <c r="M15" s="45">
        <f t="shared" si="0"/>
        <v>749</v>
      </c>
      <c r="N15" s="24">
        <v>306</v>
      </c>
      <c r="O15" s="22">
        <f t="shared" si="1"/>
        <v>0.40854472630173566</v>
      </c>
    </row>
    <row r="16" spans="1:15" ht="12.75">
      <c r="A16" s="1" t="s">
        <v>65</v>
      </c>
      <c r="B16" s="33">
        <v>314</v>
      </c>
      <c r="C16" s="33">
        <v>236</v>
      </c>
      <c r="D16" s="51">
        <v>175</v>
      </c>
      <c r="E16" s="33">
        <v>284</v>
      </c>
      <c r="F16" s="24">
        <v>129</v>
      </c>
      <c r="G16" s="33">
        <v>167</v>
      </c>
      <c r="H16" s="51">
        <v>242</v>
      </c>
      <c r="I16" s="33">
        <v>308</v>
      </c>
      <c r="J16" s="51">
        <v>103</v>
      </c>
      <c r="K16" s="24">
        <v>906</v>
      </c>
      <c r="L16" s="24">
        <v>93</v>
      </c>
      <c r="M16" s="45">
        <f t="shared" si="0"/>
        <v>999</v>
      </c>
      <c r="N16" s="24">
        <v>424</v>
      </c>
      <c r="O16" s="22">
        <f t="shared" si="1"/>
        <v>0.4244244244244244</v>
      </c>
    </row>
    <row r="17" spans="1:15" ht="12.75">
      <c r="A17" s="1" t="s">
        <v>66</v>
      </c>
      <c r="B17" s="33">
        <v>113</v>
      </c>
      <c r="C17" s="33">
        <v>71</v>
      </c>
      <c r="D17" s="51">
        <v>76</v>
      </c>
      <c r="E17" s="33">
        <v>77</v>
      </c>
      <c r="F17" s="24">
        <v>70</v>
      </c>
      <c r="G17" s="33">
        <v>76</v>
      </c>
      <c r="H17" s="51">
        <v>71</v>
      </c>
      <c r="I17" s="33">
        <v>113</v>
      </c>
      <c r="J17" s="51">
        <v>34</v>
      </c>
      <c r="K17" s="24">
        <v>437</v>
      </c>
      <c r="L17" s="24">
        <v>21</v>
      </c>
      <c r="M17" s="45">
        <f t="shared" si="0"/>
        <v>458</v>
      </c>
      <c r="N17" s="24">
        <v>151</v>
      </c>
      <c r="O17" s="22">
        <f t="shared" si="1"/>
        <v>0.3296943231441048</v>
      </c>
    </row>
    <row r="18" spans="1:15" ht="12.75">
      <c r="A18" s="1" t="s">
        <v>67</v>
      </c>
      <c r="B18" s="33">
        <v>428</v>
      </c>
      <c r="C18" s="33">
        <v>273</v>
      </c>
      <c r="D18" s="51">
        <v>259</v>
      </c>
      <c r="E18" s="33">
        <v>311</v>
      </c>
      <c r="F18" s="24">
        <v>230</v>
      </c>
      <c r="G18" s="33">
        <v>290</v>
      </c>
      <c r="H18" s="51">
        <v>249</v>
      </c>
      <c r="I18" s="33">
        <v>393</v>
      </c>
      <c r="J18" s="51">
        <v>147</v>
      </c>
      <c r="K18" s="24">
        <v>1116</v>
      </c>
      <c r="L18" s="24">
        <v>88</v>
      </c>
      <c r="M18" s="45">
        <f t="shared" si="0"/>
        <v>1204</v>
      </c>
      <c r="N18" s="24">
        <v>557</v>
      </c>
      <c r="O18" s="22">
        <f t="shared" si="1"/>
        <v>0.462624584717608</v>
      </c>
    </row>
    <row r="19" spans="1:15" ht="12.75">
      <c r="A19" s="1" t="s">
        <v>73</v>
      </c>
      <c r="B19" s="33">
        <v>270</v>
      </c>
      <c r="C19" s="33">
        <v>53</v>
      </c>
      <c r="D19" s="51">
        <v>239</v>
      </c>
      <c r="E19" s="33">
        <v>115</v>
      </c>
      <c r="F19" s="24">
        <v>179</v>
      </c>
      <c r="G19" s="33">
        <v>127</v>
      </c>
      <c r="H19" s="51">
        <v>173</v>
      </c>
      <c r="I19" s="33">
        <v>179</v>
      </c>
      <c r="J19" s="51">
        <v>121</v>
      </c>
      <c r="K19" s="24">
        <v>510</v>
      </c>
      <c r="L19" s="24">
        <v>50</v>
      </c>
      <c r="M19" s="45">
        <f t="shared" si="0"/>
        <v>560</v>
      </c>
      <c r="N19" s="24">
        <v>303</v>
      </c>
      <c r="O19" s="22">
        <f t="shared" si="1"/>
        <v>0.5410714285714285</v>
      </c>
    </row>
    <row r="20" spans="1:15" ht="12.75">
      <c r="A20" s="1" t="s">
        <v>74</v>
      </c>
      <c r="B20" s="33">
        <v>192</v>
      </c>
      <c r="C20" s="33">
        <v>71</v>
      </c>
      <c r="D20" s="51">
        <v>139</v>
      </c>
      <c r="E20" s="33">
        <v>93</v>
      </c>
      <c r="F20" s="24">
        <v>116</v>
      </c>
      <c r="G20" s="33">
        <v>117</v>
      </c>
      <c r="H20" s="51">
        <v>94</v>
      </c>
      <c r="I20" s="33">
        <v>138</v>
      </c>
      <c r="J20" s="51">
        <v>74</v>
      </c>
      <c r="K20" s="24">
        <v>507</v>
      </c>
      <c r="L20" s="24">
        <v>36</v>
      </c>
      <c r="M20" s="45">
        <f t="shared" si="0"/>
        <v>543</v>
      </c>
      <c r="N20" s="24">
        <v>212</v>
      </c>
      <c r="O20" s="22">
        <f t="shared" si="1"/>
        <v>0.39042357274401474</v>
      </c>
    </row>
    <row r="21" spans="1:15" ht="12.75">
      <c r="A21" s="1" t="s">
        <v>75</v>
      </c>
      <c r="B21" s="36">
        <v>4</v>
      </c>
      <c r="C21" s="36">
        <v>0</v>
      </c>
      <c r="D21" s="81">
        <v>5</v>
      </c>
      <c r="E21" s="36">
        <v>0</v>
      </c>
      <c r="F21" s="75">
        <v>3</v>
      </c>
      <c r="G21" s="33">
        <v>0</v>
      </c>
      <c r="H21" s="51">
        <v>5</v>
      </c>
      <c r="I21" s="33">
        <v>0</v>
      </c>
      <c r="J21" s="51">
        <v>5</v>
      </c>
      <c r="K21" s="24">
        <v>7</v>
      </c>
      <c r="L21" s="24">
        <v>0</v>
      </c>
      <c r="M21" s="45">
        <v>7</v>
      </c>
      <c r="N21" s="24">
        <v>5</v>
      </c>
      <c r="O21" s="22">
        <f t="shared" si="1"/>
        <v>0.7142857142857143</v>
      </c>
    </row>
    <row r="22" spans="1:15" ht="12.75">
      <c r="A22" s="1" t="s">
        <v>82</v>
      </c>
      <c r="B22" s="33">
        <v>3076</v>
      </c>
      <c r="C22" s="64">
        <v>3548</v>
      </c>
      <c r="D22" s="80">
        <v>1468</v>
      </c>
      <c r="E22" s="64">
        <v>3819</v>
      </c>
      <c r="F22" s="71">
        <v>1212</v>
      </c>
      <c r="G22" s="64">
        <v>1887</v>
      </c>
      <c r="H22" s="80">
        <v>3090</v>
      </c>
      <c r="I22" s="64">
        <v>4112</v>
      </c>
      <c r="J22" s="51">
        <v>974</v>
      </c>
      <c r="K22" s="114"/>
      <c r="L22" s="114"/>
      <c r="M22" s="115"/>
      <c r="N22" s="24">
        <v>5139</v>
      </c>
      <c r="O22" s="116"/>
    </row>
    <row r="23" spans="1:15" ht="12.75">
      <c r="A23" s="9" t="s">
        <v>0</v>
      </c>
      <c r="B23" s="19">
        <f aca="true" t="shared" si="2" ref="B23:N23">SUM(B6:B22)</f>
        <v>6990</v>
      </c>
      <c r="C23" s="19">
        <f t="shared" si="2"/>
        <v>6603</v>
      </c>
      <c r="D23" s="19">
        <f t="shared" si="2"/>
        <v>3666</v>
      </c>
      <c r="E23" s="19">
        <f t="shared" si="2"/>
        <v>7389</v>
      </c>
      <c r="F23" s="19">
        <f t="shared" si="2"/>
        <v>2914</v>
      </c>
      <c r="G23" s="19">
        <f t="shared" si="2"/>
        <v>4228</v>
      </c>
      <c r="H23" s="19">
        <f t="shared" si="2"/>
        <v>6050</v>
      </c>
      <c r="I23" s="19">
        <f t="shared" si="2"/>
        <v>8348</v>
      </c>
      <c r="J23" s="19">
        <f t="shared" si="2"/>
        <v>2098</v>
      </c>
      <c r="K23" s="19">
        <f t="shared" si="2"/>
        <v>13011</v>
      </c>
      <c r="L23" s="19">
        <f t="shared" si="2"/>
        <v>849</v>
      </c>
      <c r="M23" s="19">
        <f t="shared" si="2"/>
        <v>13860</v>
      </c>
      <c r="N23" s="19">
        <f t="shared" si="2"/>
        <v>10586</v>
      </c>
      <c r="O23" s="84">
        <f>IF(N23&lt;&gt;0,N23/M23,"")</f>
        <v>0.7637806637806638</v>
      </c>
    </row>
  </sheetData>
  <sheetProtection selectLockedCells="1"/>
  <mergeCells count="13">
    <mergeCell ref="C1:D1"/>
    <mergeCell ref="C2:D2"/>
    <mergeCell ref="E1:F1"/>
    <mergeCell ref="E2:F2"/>
    <mergeCell ref="G1:H1"/>
    <mergeCell ref="I1:J1"/>
    <mergeCell ref="K1:O1"/>
    <mergeCell ref="G2:H2"/>
    <mergeCell ref="I2:J2"/>
    <mergeCell ref="K2:O2"/>
    <mergeCell ref="G3:H3"/>
    <mergeCell ref="I3:J3"/>
    <mergeCell ref="K3:O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&amp;C&amp;"Helv,Bold"BLAINE COUNTY RESULTS
GENERAL ELECTION NOVEMBER 6,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SheetLayoutView="100" zoomScalePageLayoutView="0" workbookViewId="0" topLeftCell="A1">
      <pane xSplit="1" ySplit="6" topLeftCell="B7" activePane="bottomRight" state="frozen"/>
      <selection pane="topLeft" activeCell="P31" sqref="P31"/>
      <selection pane="topRight" activeCell="P31" sqref="P31"/>
      <selection pane="bottomLeft" activeCell="P31" sqref="P31"/>
      <selection pane="bottomRight" activeCell="B7" sqref="B7"/>
    </sheetView>
  </sheetViews>
  <sheetFormatPr defaultColWidth="9.140625" defaultRowHeight="12.75"/>
  <cols>
    <col min="1" max="1" width="14.28125" style="18" customWidth="1"/>
    <col min="2" max="12" width="8.57421875" style="12" customWidth="1"/>
    <col min="13" max="13" width="9.28125" style="12" bestFit="1" customWidth="1"/>
    <col min="14" max="14" width="8.421875" style="12" customWidth="1"/>
    <col min="15" max="15" width="9.7109375" style="12" bestFit="1" customWidth="1"/>
    <col min="16" max="16" width="10.7109375" style="12" bestFit="1" customWidth="1"/>
    <col min="17" max="17" width="10.421875" style="12" bestFit="1" customWidth="1"/>
    <col min="18" max="18" width="9.7109375" style="12" bestFit="1" customWidth="1"/>
    <col min="19" max="19" width="13.28125" style="12" bestFit="1" customWidth="1"/>
    <col min="20" max="20" width="10.00390625" style="12" bestFit="1" customWidth="1"/>
    <col min="21" max="16384" width="9.140625" style="12" customWidth="1"/>
  </cols>
  <sheetData>
    <row r="1" spans="1:12" ht="12.75">
      <c r="A1" s="25"/>
      <c r="B1" s="138"/>
      <c r="C1" s="139"/>
      <c r="D1" s="139"/>
      <c r="E1" s="139"/>
      <c r="F1" s="139"/>
      <c r="G1" s="139"/>
      <c r="H1" s="117" t="s">
        <v>26</v>
      </c>
      <c r="I1" s="117"/>
      <c r="J1" s="117"/>
      <c r="K1" s="117"/>
      <c r="L1" s="117"/>
    </row>
    <row r="2" spans="1:12" s="27" customFormat="1" ht="12.75">
      <c r="A2" s="26"/>
      <c r="B2" s="120" t="s">
        <v>40</v>
      </c>
      <c r="C2" s="121"/>
      <c r="D2" s="121"/>
      <c r="E2" s="121"/>
      <c r="F2" s="121"/>
      <c r="G2" s="121"/>
      <c r="H2" s="118" t="s">
        <v>27</v>
      </c>
      <c r="I2" s="119"/>
      <c r="J2" s="119"/>
      <c r="K2" s="119"/>
      <c r="L2" s="129"/>
    </row>
    <row r="3" spans="1:12" s="27" customFormat="1" ht="12.75">
      <c r="A3" s="26"/>
      <c r="B3" s="140" t="s">
        <v>23</v>
      </c>
      <c r="C3" s="141"/>
      <c r="D3" s="140" t="s">
        <v>17</v>
      </c>
      <c r="E3" s="141"/>
      <c r="F3" s="140" t="s">
        <v>18</v>
      </c>
      <c r="G3" s="141"/>
      <c r="H3" s="140" t="s">
        <v>39</v>
      </c>
      <c r="I3" s="142"/>
      <c r="J3" s="141"/>
      <c r="K3" s="140" t="s">
        <v>93</v>
      </c>
      <c r="L3" s="141"/>
    </row>
    <row r="4" spans="1:12" ht="12.75">
      <c r="A4" s="39"/>
      <c r="B4" s="2" t="s">
        <v>4</v>
      </c>
      <c r="C4" s="2" t="s">
        <v>3</v>
      </c>
      <c r="D4" s="2" t="s">
        <v>3</v>
      </c>
      <c r="E4" s="2" t="s">
        <v>4</v>
      </c>
      <c r="F4" s="2" t="s">
        <v>4</v>
      </c>
      <c r="G4" s="2" t="s">
        <v>3</v>
      </c>
      <c r="H4" s="2" t="s">
        <v>3</v>
      </c>
      <c r="I4" s="2" t="s">
        <v>92</v>
      </c>
      <c r="J4" s="2" t="s">
        <v>4</v>
      </c>
      <c r="K4" s="2" t="s">
        <v>92</v>
      </c>
      <c r="L4" s="2" t="s">
        <v>3</v>
      </c>
    </row>
    <row r="5" spans="1:12" s="13" customFormat="1" ht="87.75" customHeight="1" thickBot="1">
      <c r="A5" s="40" t="s">
        <v>16</v>
      </c>
      <c r="B5" s="4" t="s">
        <v>54</v>
      </c>
      <c r="C5" s="4" t="s">
        <v>41</v>
      </c>
      <c r="D5" s="5" t="s">
        <v>55</v>
      </c>
      <c r="E5" s="5" t="s">
        <v>42</v>
      </c>
      <c r="F5" s="5" t="s">
        <v>57</v>
      </c>
      <c r="G5" s="5" t="s">
        <v>56</v>
      </c>
      <c r="H5" s="4" t="s">
        <v>77</v>
      </c>
      <c r="I5" s="4" t="s">
        <v>91</v>
      </c>
      <c r="J5" s="86" t="s">
        <v>78</v>
      </c>
      <c r="K5" s="85" t="s">
        <v>94</v>
      </c>
      <c r="L5" s="4" t="s">
        <v>79</v>
      </c>
    </row>
    <row r="6" spans="1:12" s="17" customFormat="1" ht="12.75" customHeight="1" thickBo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</row>
    <row r="7" spans="1:12" s="17" customFormat="1" ht="12.75">
      <c r="A7" s="1" t="s">
        <v>69</v>
      </c>
      <c r="B7" s="31">
        <v>113</v>
      </c>
      <c r="C7" s="50">
        <v>320</v>
      </c>
      <c r="D7" s="31">
        <v>332</v>
      </c>
      <c r="E7" s="50">
        <v>104</v>
      </c>
      <c r="F7" s="31">
        <v>119</v>
      </c>
      <c r="G7" s="50">
        <v>307</v>
      </c>
      <c r="H7" s="41">
        <v>310</v>
      </c>
      <c r="I7" s="32">
        <v>31</v>
      </c>
      <c r="J7" s="50">
        <v>95</v>
      </c>
      <c r="K7" s="31">
        <v>85</v>
      </c>
      <c r="L7" s="50">
        <v>323</v>
      </c>
    </row>
    <row r="8" spans="1:12" s="17" customFormat="1" ht="12.75">
      <c r="A8" s="1" t="s">
        <v>60</v>
      </c>
      <c r="B8" s="33">
        <v>139</v>
      </c>
      <c r="C8" s="51">
        <v>276</v>
      </c>
      <c r="D8" s="33">
        <v>272</v>
      </c>
      <c r="E8" s="51">
        <v>143</v>
      </c>
      <c r="F8" s="33">
        <v>157</v>
      </c>
      <c r="G8" s="51">
        <v>254</v>
      </c>
      <c r="H8" s="61">
        <v>245</v>
      </c>
      <c r="I8" s="34">
        <v>31</v>
      </c>
      <c r="J8" s="51">
        <v>138</v>
      </c>
      <c r="K8" s="33">
        <v>73</v>
      </c>
      <c r="L8" s="51">
        <v>298</v>
      </c>
    </row>
    <row r="9" spans="1:12" s="17" customFormat="1" ht="12.75">
      <c r="A9" s="1" t="s">
        <v>70</v>
      </c>
      <c r="B9" s="33">
        <v>99</v>
      </c>
      <c r="C9" s="51">
        <v>397</v>
      </c>
      <c r="D9" s="33">
        <v>405</v>
      </c>
      <c r="E9" s="51">
        <v>98</v>
      </c>
      <c r="F9" s="33">
        <v>108</v>
      </c>
      <c r="G9" s="51">
        <v>379</v>
      </c>
      <c r="H9" s="61">
        <v>374</v>
      </c>
      <c r="I9" s="34">
        <v>39</v>
      </c>
      <c r="J9" s="51">
        <v>80</v>
      </c>
      <c r="K9" s="33">
        <v>63</v>
      </c>
      <c r="L9" s="51">
        <v>389</v>
      </c>
    </row>
    <row r="10" spans="1:12" s="17" customFormat="1" ht="12.75">
      <c r="A10" s="1" t="s">
        <v>71</v>
      </c>
      <c r="B10" s="33">
        <v>113</v>
      </c>
      <c r="C10" s="51">
        <v>511</v>
      </c>
      <c r="D10" s="33">
        <v>516</v>
      </c>
      <c r="E10" s="51">
        <v>113</v>
      </c>
      <c r="F10" s="33">
        <v>127</v>
      </c>
      <c r="G10" s="51">
        <v>493</v>
      </c>
      <c r="H10" s="61">
        <v>461</v>
      </c>
      <c r="I10" s="34">
        <v>48</v>
      </c>
      <c r="J10" s="51">
        <v>114</v>
      </c>
      <c r="K10" s="33">
        <v>117</v>
      </c>
      <c r="L10" s="51">
        <v>484</v>
      </c>
    </row>
    <row r="11" spans="1:12" s="17" customFormat="1" ht="12.75">
      <c r="A11" s="1" t="s">
        <v>63</v>
      </c>
      <c r="B11" s="33">
        <v>84</v>
      </c>
      <c r="C11" s="51">
        <v>209</v>
      </c>
      <c r="D11" s="33">
        <v>212</v>
      </c>
      <c r="E11" s="51">
        <v>81</v>
      </c>
      <c r="F11" s="33">
        <v>88</v>
      </c>
      <c r="G11" s="51">
        <v>203</v>
      </c>
      <c r="H11" s="61">
        <v>183</v>
      </c>
      <c r="I11" s="34">
        <v>34</v>
      </c>
      <c r="J11" s="51">
        <v>69</v>
      </c>
      <c r="K11" s="33">
        <v>61</v>
      </c>
      <c r="L11" s="51">
        <v>212</v>
      </c>
    </row>
    <row r="12" spans="1:12" s="17" customFormat="1" ht="12.75">
      <c r="A12" s="1" t="s">
        <v>61</v>
      </c>
      <c r="B12" s="33">
        <v>61</v>
      </c>
      <c r="C12" s="51">
        <v>123</v>
      </c>
      <c r="D12" s="33">
        <v>122</v>
      </c>
      <c r="E12" s="51">
        <v>62</v>
      </c>
      <c r="F12" s="33">
        <v>68</v>
      </c>
      <c r="G12" s="51">
        <v>115</v>
      </c>
      <c r="H12" s="61">
        <v>108</v>
      </c>
      <c r="I12" s="34">
        <v>19</v>
      </c>
      <c r="J12" s="51">
        <v>56</v>
      </c>
      <c r="K12" s="33">
        <v>46</v>
      </c>
      <c r="L12" s="51">
        <v>125</v>
      </c>
    </row>
    <row r="13" spans="1:12" s="17" customFormat="1" ht="12.75">
      <c r="A13" s="1" t="s">
        <v>72</v>
      </c>
      <c r="B13" s="33">
        <v>76</v>
      </c>
      <c r="C13" s="51">
        <v>235</v>
      </c>
      <c r="D13" s="33">
        <v>239</v>
      </c>
      <c r="E13" s="51">
        <v>72</v>
      </c>
      <c r="F13" s="33">
        <v>81</v>
      </c>
      <c r="G13" s="51">
        <v>228</v>
      </c>
      <c r="H13" s="61">
        <v>199</v>
      </c>
      <c r="I13" s="34">
        <v>46</v>
      </c>
      <c r="J13" s="51">
        <v>65</v>
      </c>
      <c r="K13" s="33">
        <v>70</v>
      </c>
      <c r="L13" s="51">
        <v>223</v>
      </c>
    </row>
    <row r="14" spans="1:12" s="17" customFormat="1" ht="12.75">
      <c r="A14" s="1" t="s">
        <v>62</v>
      </c>
      <c r="B14" s="33">
        <v>80</v>
      </c>
      <c r="C14" s="51">
        <v>272</v>
      </c>
      <c r="D14" s="33">
        <v>264</v>
      </c>
      <c r="E14" s="51">
        <v>92</v>
      </c>
      <c r="F14" s="33">
        <v>103</v>
      </c>
      <c r="G14" s="51">
        <v>246</v>
      </c>
      <c r="H14" s="61">
        <v>230</v>
      </c>
      <c r="I14" s="34">
        <v>47</v>
      </c>
      <c r="J14" s="51">
        <v>74</v>
      </c>
      <c r="K14" s="33">
        <v>69</v>
      </c>
      <c r="L14" s="51">
        <v>255</v>
      </c>
    </row>
    <row r="15" spans="1:12" s="17" customFormat="1" ht="12.75">
      <c r="A15" s="1" t="s">
        <v>68</v>
      </c>
      <c r="B15" s="33">
        <v>57</v>
      </c>
      <c r="C15" s="51">
        <v>275</v>
      </c>
      <c r="D15" s="33">
        <v>280</v>
      </c>
      <c r="E15" s="51">
        <v>51</v>
      </c>
      <c r="F15" s="33">
        <v>58</v>
      </c>
      <c r="G15" s="51">
        <v>268</v>
      </c>
      <c r="H15" s="61">
        <v>225</v>
      </c>
      <c r="I15" s="34">
        <v>54</v>
      </c>
      <c r="J15" s="51">
        <v>50</v>
      </c>
      <c r="K15" s="33">
        <v>48</v>
      </c>
      <c r="L15" s="51">
        <v>267</v>
      </c>
    </row>
    <row r="16" spans="1:12" s="17" customFormat="1" ht="12.75">
      <c r="A16" s="1" t="s">
        <v>64</v>
      </c>
      <c r="B16" s="33">
        <v>76</v>
      </c>
      <c r="C16" s="51">
        <v>222</v>
      </c>
      <c r="D16" s="33">
        <v>222</v>
      </c>
      <c r="E16" s="51">
        <v>79</v>
      </c>
      <c r="F16" s="33">
        <v>79</v>
      </c>
      <c r="G16" s="51">
        <v>211</v>
      </c>
      <c r="H16" s="61">
        <v>174</v>
      </c>
      <c r="I16" s="34">
        <v>54</v>
      </c>
      <c r="J16" s="51">
        <v>69</v>
      </c>
      <c r="K16" s="33">
        <v>77</v>
      </c>
      <c r="L16" s="51">
        <v>211</v>
      </c>
    </row>
    <row r="17" spans="1:12" s="17" customFormat="1" ht="12.75">
      <c r="A17" s="1" t="s">
        <v>65</v>
      </c>
      <c r="B17" s="33">
        <v>126</v>
      </c>
      <c r="C17" s="51">
        <v>291</v>
      </c>
      <c r="D17" s="33">
        <v>285</v>
      </c>
      <c r="E17" s="51">
        <v>135</v>
      </c>
      <c r="F17" s="33">
        <v>150</v>
      </c>
      <c r="G17" s="51">
        <v>267</v>
      </c>
      <c r="H17" s="61">
        <v>210</v>
      </c>
      <c r="I17" s="34">
        <v>74</v>
      </c>
      <c r="J17" s="51">
        <v>125</v>
      </c>
      <c r="K17" s="33">
        <v>117</v>
      </c>
      <c r="L17" s="51">
        <v>275</v>
      </c>
    </row>
    <row r="18" spans="1:12" s="17" customFormat="1" ht="12.75">
      <c r="A18" s="1" t="s">
        <v>66</v>
      </c>
      <c r="B18" s="36">
        <v>66</v>
      </c>
      <c r="C18" s="81">
        <v>82</v>
      </c>
      <c r="D18" s="36">
        <v>81</v>
      </c>
      <c r="E18" s="81">
        <v>66</v>
      </c>
      <c r="F18" s="36">
        <v>67</v>
      </c>
      <c r="G18" s="81">
        <v>78</v>
      </c>
      <c r="H18" s="55">
        <v>73</v>
      </c>
      <c r="I18" s="77">
        <v>20</v>
      </c>
      <c r="J18" s="81">
        <v>56</v>
      </c>
      <c r="K18" s="33">
        <v>49</v>
      </c>
      <c r="L18" s="51">
        <v>84</v>
      </c>
    </row>
    <row r="19" spans="1:12" s="17" customFormat="1" ht="12.75">
      <c r="A19" s="1" t="s">
        <v>67</v>
      </c>
      <c r="B19" s="36">
        <v>214</v>
      </c>
      <c r="C19" s="81">
        <v>336</v>
      </c>
      <c r="D19" s="36">
        <v>329</v>
      </c>
      <c r="E19" s="81">
        <v>222</v>
      </c>
      <c r="F19" s="36">
        <v>241</v>
      </c>
      <c r="G19" s="81">
        <v>305</v>
      </c>
      <c r="H19" s="61">
        <v>266</v>
      </c>
      <c r="I19" s="34">
        <v>75</v>
      </c>
      <c r="J19" s="51">
        <v>203</v>
      </c>
      <c r="K19" s="33">
        <v>178</v>
      </c>
      <c r="L19" s="51">
        <v>327</v>
      </c>
    </row>
    <row r="20" spans="1:12" s="35" customFormat="1" ht="12.75">
      <c r="A20" s="1" t="s">
        <v>73</v>
      </c>
      <c r="B20" s="36">
        <v>189</v>
      </c>
      <c r="C20" s="81">
        <v>110</v>
      </c>
      <c r="D20" s="36">
        <v>69</v>
      </c>
      <c r="E20" s="81">
        <v>228</v>
      </c>
      <c r="F20" s="36">
        <v>206</v>
      </c>
      <c r="G20" s="81">
        <v>90</v>
      </c>
      <c r="H20" s="61">
        <v>102</v>
      </c>
      <c r="I20" s="34">
        <v>15</v>
      </c>
      <c r="J20" s="51">
        <v>178</v>
      </c>
      <c r="K20" s="33">
        <v>126</v>
      </c>
      <c r="L20" s="51">
        <v>138</v>
      </c>
    </row>
    <row r="21" spans="1:12" ht="12.75">
      <c r="A21" s="1" t="s">
        <v>74</v>
      </c>
      <c r="B21" s="36">
        <v>123</v>
      </c>
      <c r="C21" s="81">
        <v>89</v>
      </c>
      <c r="D21" s="36">
        <v>81</v>
      </c>
      <c r="E21" s="81">
        <v>130</v>
      </c>
      <c r="F21" s="36">
        <v>134</v>
      </c>
      <c r="G21" s="81">
        <v>77</v>
      </c>
      <c r="H21" s="61">
        <v>72</v>
      </c>
      <c r="I21" s="34">
        <v>15</v>
      </c>
      <c r="J21" s="51">
        <v>121</v>
      </c>
      <c r="K21" s="33">
        <v>93</v>
      </c>
      <c r="L21" s="51">
        <v>100</v>
      </c>
    </row>
    <row r="22" spans="1:12" ht="12.75">
      <c r="A22" s="1" t="s">
        <v>75</v>
      </c>
      <c r="B22" s="36">
        <v>5</v>
      </c>
      <c r="C22" s="81">
        <v>0</v>
      </c>
      <c r="D22" s="36">
        <v>0</v>
      </c>
      <c r="E22" s="81">
        <v>3</v>
      </c>
      <c r="F22" s="36">
        <v>4</v>
      </c>
      <c r="G22" s="81">
        <v>0</v>
      </c>
      <c r="H22" s="55">
        <v>0</v>
      </c>
      <c r="I22" s="77">
        <v>0</v>
      </c>
      <c r="J22" s="81">
        <v>4</v>
      </c>
      <c r="K22" s="36">
        <v>2</v>
      </c>
      <c r="L22" s="81">
        <v>0</v>
      </c>
    </row>
    <row r="23" spans="1:12" ht="12.75">
      <c r="A23" s="92" t="s">
        <v>82</v>
      </c>
      <c r="B23" s="79">
        <v>1079</v>
      </c>
      <c r="C23" s="80">
        <v>4024</v>
      </c>
      <c r="D23" s="64">
        <v>4015</v>
      </c>
      <c r="E23" s="80">
        <v>1096</v>
      </c>
      <c r="F23" s="64">
        <v>1210</v>
      </c>
      <c r="G23" s="80">
        <v>3870</v>
      </c>
      <c r="H23" s="99">
        <v>3636</v>
      </c>
      <c r="I23" s="70">
        <v>422</v>
      </c>
      <c r="J23" s="80">
        <v>1024</v>
      </c>
      <c r="K23" s="64">
        <v>906</v>
      </c>
      <c r="L23" s="91">
        <v>3908</v>
      </c>
    </row>
    <row r="24" spans="1:12" ht="12.75">
      <c r="A24" s="9" t="s">
        <v>0</v>
      </c>
      <c r="B24" s="58">
        <f aca="true" t="shared" si="0" ref="B24:L24">SUM(B7:B23)</f>
        <v>2700</v>
      </c>
      <c r="C24" s="19">
        <f t="shared" si="0"/>
        <v>7772</v>
      </c>
      <c r="D24" s="19">
        <f t="shared" si="0"/>
        <v>7724</v>
      </c>
      <c r="E24" s="19">
        <f t="shared" si="0"/>
        <v>2775</v>
      </c>
      <c r="F24" s="19">
        <f t="shared" si="0"/>
        <v>3000</v>
      </c>
      <c r="G24" s="19">
        <f t="shared" si="0"/>
        <v>7391</v>
      </c>
      <c r="H24" s="19">
        <f t="shared" si="0"/>
        <v>6868</v>
      </c>
      <c r="I24" s="19">
        <f t="shared" si="0"/>
        <v>1024</v>
      </c>
      <c r="J24" s="19">
        <f t="shared" si="0"/>
        <v>2521</v>
      </c>
      <c r="K24" s="19">
        <f t="shared" si="0"/>
        <v>2180</v>
      </c>
      <c r="L24" s="19">
        <f t="shared" si="0"/>
        <v>7619</v>
      </c>
    </row>
  </sheetData>
  <sheetProtection selectLockedCells="1"/>
  <mergeCells count="9">
    <mergeCell ref="H1:L1"/>
    <mergeCell ref="B1:G1"/>
    <mergeCell ref="B2:G2"/>
    <mergeCell ref="B3:C3"/>
    <mergeCell ref="D3:E3"/>
    <mergeCell ref="H2:L2"/>
    <mergeCell ref="F3:G3"/>
    <mergeCell ref="H3:J3"/>
    <mergeCell ref="K3:L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&amp;C&amp;"Helv,Bold"BLAINE COUNTY RESULTS
GENERAL ELECTION NOVEMBER 6,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SheetLayoutView="100" zoomScalePageLayoutView="0" workbookViewId="0" topLeftCell="A1">
      <pane xSplit="1" ySplit="6" topLeftCell="B7" activePane="bottomRight" state="frozen"/>
      <selection pane="topLeft" activeCell="P31" sqref="P31"/>
      <selection pane="topRight" activeCell="P31" sqref="P31"/>
      <selection pane="bottomLeft" activeCell="P31" sqref="P31"/>
      <selection pane="bottomRight" activeCell="B7" sqref="B7"/>
    </sheetView>
  </sheetViews>
  <sheetFormatPr defaultColWidth="9.140625" defaultRowHeight="12.75"/>
  <cols>
    <col min="1" max="1" width="15.28125" style="18" customWidth="1"/>
    <col min="2" max="2" width="11.57421875" style="18" customWidth="1"/>
    <col min="3" max="3" width="10.57421875" style="12" customWidth="1"/>
    <col min="4" max="4" width="9.57421875" style="12" customWidth="1"/>
    <col min="5" max="5" width="9.00390625" style="12" customWidth="1"/>
    <col min="6" max="7" width="10.57421875" style="12" customWidth="1"/>
    <col min="8" max="8" width="7.57421875" style="12" customWidth="1"/>
    <col min="9" max="9" width="6.7109375" style="12" customWidth="1"/>
    <col min="10" max="10" width="8.57421875" style="18" customWidth="1"/>
    <col min="11" max="12" width="8.57421875" style="12" customWidth="1"/>
    <col min="13" max="13" width="13.28125" style="12" bestFit="1" customWidth="1"/>
    <col min="14" max="14" width="10.00390625" style="12" bestFit="1" customWidth="1"/>
    <col min="15" max="16384" width="9.140625" style="12" customWidth="1"/>
  </cols>
  <sheetData>
    <row r="1" spans="1:12" ht="12.75" customHeight="1">
      <c r="A1" s="25"/>
      <c r="B1" s="57" t="s">
        <v>29</v>
      </c>
      <c r="C1" s="60"/>
      <c r="D1" s="60"/>
      <c r="E1" s="47"/>
      <c r="F1" s="148"/>
      <c r="G1" s="149"/>
      <c r="H1" s="148"/>
      <c r="I1" s="149"/>
      <c r="J1" s="145"/>
      <c r="K1" s="146"/>
      <c r="L1" s="147"/>
    </row>
    <row r="2" spans="1:12" ht="12.75" customHeight="1">
      <c r="A2" s="26"/>
      <c r="B2" s="52" t="s">
        <v>28</v>
      </c>
      <c r="C2" s="59" t="s">
        <v>26</v>
      </c>
      <c r="D2" s="59" t="s">
        <v>98</v>
      </c>
      <c r="E2" s="52" t="s">
        <v>26</v>
      </c>
      <c r="F2" s="150" t="s">
        <v>100</v>
      </c>
      <c r="G2" s="151"/>
      <c r="H2" s="150"/>
      <c r="I2" s="151"/>
      <c r="J2" s="118"/>
      <c r="K2" s="119"/>
      <c r="L2" s="129"/>
    </row>
    <row r="3" spans="1:12" ht="12.75" customHeight="1">
      <c r="A3" s="26"/>
      <c r="B3" s="8" t="s">
        <v>19</v>
      </c>
      <c r="C3" s="42" t="s">
        <v>11</v>
      </c>
      <c r="D3" s="42" t="s">
        <v>97</v>
      </c>
      <c r="E3" s="8" t="s">
        <v>30</v>
      </c>
      <c r="F3" s="120" t="s">
        <v>95</v>
      </c>
      <c r="G3" s="128"/>
      <c r="H3" s="118" t="s">
        <v>101</v>
      </c>
      <c r="I3" s="129"/>
      <c r="J3" s="118" t="s">
        <v>104</v>
      </c>
      <c r="K3" s="119"/>
      <c r="L3" s="129"/>
    </row>
    <row r="4" spans="1:12" ht="12.75" customHeight="1">
      <c r="A4" s="39"/>
      <c r="B4" s="10" t="s">
        <v>3</v>
      </c>
      <c r="C4" s="3" t="s">
        <v>3</v>
      </c>
      <c r="D4" s="3" t="s">
        <v>3</v>
      </c>
      <c r="E4" s="3" t="s">
        <v>4</v>
      </c>
      <c r="F4" s="143" t="s">
        <v>96</v>
      </c>
      <c r="G4" s="144"/>
      <c r="H4" s="133"/>
      <c r="I4" s="134"/>
      <c r="J4" s="102"/>
      <c r="K4" s="2" t="s">
        <v>87</v>
      </c>
      <c r="L4" s="2" t="s">
        <v>87</v>
      </c>
    </row>
    <row r="5" spans="1:12" ht="89.25" customHeight="1" thickBot="1">
      <c r="A5" s="40" t="s">
        <v>16</v>
      </c>
      <c r="B5" s="4" t="s">
        <v>43</v>
      </c>
      <c r="C5" s="63" t="s">
        <v>44</v>
      </c>
      <c r="D5" s="72" t="s">
        <v>58</v>
      </c>
      <c r="E5" s="4" t="s">
        <v>59</v>
      </c>
      <c r="F5" s="85" t="s">
        <v>80</v>
      </c>
      <c r="G5" s="85" t="s">
        <v>81</v>
      </c>
      <c r="H5" s="85" t="s">
        <v>102</v>
      </c>
      <c r="I5" s="85" t="s">
        <v>103</v>
      </c>
      <c r="J5" s="4" t="s">
        <v>105</v>
      </c>
      <c r="K5" s="63" t="s">
        <v>106</v>
      </c>
      <c r="L5" s="72" t="s">
        <v>107</v>
      </c>
    </row>
    <row r="6" spans="1:12" ht="13.5" thickBot="1">
      <c r="A6" s="14"/>
      <c r="B6" s="46"/>
      <c r="C6" s="46"/>
      <c r="D6" s="46"/>
      <c r="E6" s="15"/>
      <c r="F6" s="43"/>
      <c r="G6" s="43"/>
      <c r="H6" s="43"/>
      <c r="I6" s="43"/>
      <c r="J6" s="46"/>
      <c r="K6" s="46"/>
      <c r="L6" s="62"/>
    </row>
    <row r="7" spans="1:12" ht="12.75">
      <c r="A7" s="1" t="s">
        <v>69</v>
      </c>
      <c r="B7" s="67">
        <v>353</v>
      </c>
      <c r="C7" s="65">
        <v>359</v>
      </c>
      <c r="D7" s="73">
        <v>352</v>
      </c>
      <c r="E7" s="20">
        <v>323</v>
      </c>
      <c r="F7" s="31">
        <v>106</v>
      </c>
      <c r="G7" s="97">
        <v>174</v>
      </c>
      <c r="H7" s="31"/>
      <c r="I7" s="50"/>
      <c r="J7" s="73"/>
      <c r="K7" s="106"/>
      <c r="L7" s="109"/>
    </row>
    <row r="8" spans="1:12" ht="12.75">
      <c r="A8" s="1" t="s">
        <v>60</v>
      </c>
      <c r="B8" s="68">
        <v>330</v>
      </c>
      <c r="C8" s="66">
        <v>328</v>
      </c>
      <c r="D8" s="74">
        <v>321</v>
      </c>
      <c r="E8" s="23">
        <v>310</v>
      </c>
      <c r="F8" s="33">
        <v>87</v>
      </c>
      <c r="G8" s="98">
        <v>201</v>
      </c>
      <c r="H8" s="33"/>
      <c r="I8" s="51"/>
      <c r="J8" s="74"/>
      <c r="K8" s="107"/>
      <c r="L8" s="110"/>
    </row>
    <row r="9" spans="1:12" ht="12.75">
      <c r="A9" s="1" t="s">
        <v>70</v>
      </c>
      <c r="B9" s="68">
        <v>403</v>
      </c>
      <c r="C9" s="66">
        <v>413</v>
      </c>
      <c r="D9" s="74">
        <v>406</v>
      </c>
      <c r="E9" s="23">
        <v>333</v>
      </c>
      <c r="F9" s="33">
        <v>139</v>
      </c>
      <c r="G9" s="98">
        <v>175</v>
      </c>
      <c r="H9" s="33"/>
      <c r="I9" s="51"/>
      <c r="J9" s="74"/>
      <c r="K9" s="107"/>
      <c r="L9" s="110"/>
    </row>
    <row r="10" spans="1:12" ht="12.75">
      <c r="A10" s="1" t="s">
        <v>71</v>
      </c>
      <c r="B10" s="68">
        <v>545</v>
      </c>
      <c r="C10" s="66">
        <v>545</v>
      </c>
      <c r="D10" s="74">
        <v>542</v>
      </c>
      <c r="E10" s="23">
        <v>476</v>
      </c>
      <c r="F10" s="33">
        <v>220</v>
      </c>
      <c r="G10" s="98">
        <v>237</v>
      </c>
      <c r="H10" s="33"/>
      <c r="I10" s="51"/>
      <c r="J10" s="74"/>
      <c r="K10" s="107"/>
      <c r="L10" s="110"/>
    </row>
    <row r="11" spans="1:12" ht="12.75">
      <c r="A11" s="1" t="s">
        <v>63</v>
      </c>
      <c r="B11" s="68">
        <v>239</v>
      </c>
      <c r="C11" s="66">
        <v>234</v>
      </c>
      <c r="D11" s="74">
        <v>236</v>
      </c>
      <c r="E11" s="23">
        <v>214</v>
      </c>
      <c r="F11" s="33">
        <v>69</v>
      </c>
      <c r="G11" s="98">
        <v>132</v>
      </c>
      <c r="H11" s="33"/>
      <c r="I11" s="51"/>
      <c r="J11" s="74"/>
      <c r="K11" s="107"/>
      <c r="L11" s="110"/>
    </row>
    <row r="12" spans="1:12" ht="12.75">
      <c r="A12" s="1" t="s">
        <v>61</v>
      </c>
      <c r="B12" s="68">
        <v>153</v>
      </c>
      <c r="C12" s="66">
        <v>154</v>
      </c>
      <c r="D12" s="74">
        <v>152</v>
      </c>
      <c r="E12" s="23">
        <v>150</v>
      </c>
      <c r="F12" s="33">
        <v>68</v>
      </c>
      <c r="G12" s="98">
        <v>72</v>
      </c>
      <c r="H12" s="33"/>
      <c r="I12" s="51"/>
      <c r="J12" s="74"/>
      <c r="K12" s="107"/>
      <c r="L12" s="110"/>
    </row>
    <row r="13" spans="1:12" ht="12.75">
      <c r="A13" s="1" t="s">
        <v>72</v>
      </c>
      <c r="B13" s="68">
        <v>273</v>
      </c>
      <c r="C13" s="66">
        <v>270</v>
      </c>
      <c r="D13" s="74">
        <v>274</v>
      </c>
      <c r="E13" s="23">
        <v>244</v>
      </c>
      <c r="F13" s="33">
        <v>92</v>
      </c>
      <c r="G13" s="98">
        <v>151</v>
      </c>
      <c r="H13" s="33"/>
      <c r="I13" s="51"/>
      <c r="J13" s="74"/>
      <c r="K13" s="107"/>
      <c r="L13" s="110"/>
    </row>
    <row r="14" spans="1:12" ht="12.75">
      <c r="A14" s="1" t="s">
        <v>62</v>
      </c>
      <c r="B14" s="68">
        <v>295</v>
      </c>
      <c r="C14" s="66">
        <v>294</v>
      </c>
      <c r="D14" s="74">
        <v>304</v>
      </c>
      <c r="E14" s="23">
        <v>257</v>
      </c>
      <c r="F14" s="33">
        <v>80</v>
      </c>
      <c r="G14" s="98">
        <v>144</v>
      </c>
      <c r="H14" s="33"/>
      <c r="I14" s="51"/>
      <c r="J14" s="74"/>
      <c r="K14" s="107"/>
      <c r="L14" s="110"/>
    </row>
    <row r="15" spans="1:12" ht="12.75">
      <c r="A15" s="1" t="s">
        <v>68</v>
      </c>
      <c r="B15" s="68">
        <v>287</v>
      </c>
      <c r="C15" s="66">
        <v>288</v>
      </c>
      <c r="D15" s="74">
        <v>289</v>
      </c>
      <c r="E15" s="23">
        <v>233</v>
      </c>
      <c r="F15" s="33">
        <v>93</v>
      </c>
      <c r="G15" s="98">
        <v>129</v>
      </c>
      <c r="H15" s="33"/>
      <c r="I15" s="51"/>
      <c r="J15" s="74"/>
      <c r="K15" s="107"/>
      <c r="L15" s="110"/>
    </row>
    <row r="16" spans="1:12" ht="12.75">
      <c r="A16" s="1" t="s">
        <v>64</v>
      </c>
      <c r="B16" s="68">
        <v>265</v>
      </c>
      <c r="C16" s="66">
        <v>266</v>
      </c>
      <c r="D16" s="74">
        <v>268</v>
      </c>
      <c r="E16" s="23">
        <v>224</v>
      </c>
      <c r="F16" s="33">
        <v>86</v>
      </c>
      <c r="G16" s="98">
        <v>148</v>
      </c>
      <c r="H16" s="33"/>
      <c r="I16" s="51"/>
      <c r="J16" s="74"/>
      <c r="K16" s="107"/>
      <c r="L16" s="110"/>
    </row>
    <row r="17" spans="1:12" ht="12.75">
      <c r="A17" s="1" t="s">
        <v>65</v>
      </c>
      <c r="B17" s="68">
        <v>353</v>
      </c>
      <c r="C17" s="66">
        <v>354</v>
      </c>
      <c r="D17" s="74">
        <v>359</v>
      </c>
      <c r="E17" s="23">
        <v>335</v>
      </c>
      <c r="F17" s="33">
        <v>123</v>
      </c>
      <c r="G17" s="98">
        <v>213</v>
      </c>
      <c r="H17" s="33"/>
      <c r="I17" s="51"/>
      <c r="J17" s="74"/>
      <c r="K17" s="107"/>
      <c r="L17" s="110"/>
    </row>
    <row r="18" spans="1:12" ht="12.75">
      <c r="A18" s="1" t="s">
        <v>66</v>
      </c>
      <c r="B18" s="68">
        <v>123</v>
      </c>
      <c r="C18" s="66">
        <v>123</v>
      </c>
      <c r="D18" s="74">
        <v>122</v>
      </c>
      <c r="E18" s="23">
        <v>127</v>
      </c>
      <c r="F18" s="36">
        <v>44</v>
      </c>
      <c r="G18" s="103">
        <v>77</v>
      </c>
      <c r="H18" s="36"/>
      <c r="I18" s="81"/>
      <c r="J18" s="74"/>
      <c r="K18" s="107"/>
      <c r="L18" s="110"/>
    </row>
    <row r="19" spans="1:12" ht="12.75">
      <c r="A19" s="1" t="s">
        <v>67</v>
      </c>
      <c r="B19" s="68">
        <v>446</v>
      </c>
      <c r="C19" s="66">
        <v>442</v>
      </c>
      <c r="D19" s="74">
        <v>449</v>
      </c>
      <c r="E19" s="23">
        <v>448</v>
      </c>
      <c r="F19" s="36">
        <v>143</v>
      </c>
      <c r="G19" s="103">
        <v>251</v>
      </c>
      <c r="H19" s="36">
        <v>379</v>
      </c>
      <c r="I19" s="81">
        <v>139</v>
      </c>
      <c r="J19" s="74">
        <v>401</v>
      </c>
      <c r="K19" s="107">
        <v>11</v>
      </c>
      <c r="L19" s="110">
        <v>12</v>
      </c>
    </row>
    <row r="20" spans="1:12" ht="12.75">
      <c r="A20" s="1" t="s">
        <v>73</v>
      </c>
      <c r="B20" s="68">
        <v>256</v>
      </c>
      <c r="C20" s="66">
        <v>231</v>
      </c>
      <c r="D20" s="74">
        <v>230</v>
      </c>
      <c r="E20" s="23">
        <v>275</v>
      </c>
      <c r="F20" s="36">
        <v>67</v>
      </c>
      <c r="G20" s="103">
        <v>164</v>
      </c>
      <c r="H20" s="36"/>
      <c r="I20" s="81"/>
      <c r="J20" s="74"/>
      <c r="K20" s="107"/>
      <c r="L20" s="110"/>
    </row>
    <row r="21" spans="1:12" ht="12.75">
      <c r="A21" s="1" t="s">
        <v>74</v>
      </c>
      <c r="B21" s="68">
        <v>161</v>
      </c>
      <c r="C21" s="66">
        <v>162</v>
      </c>
      <c r="D21" s="74">
        <v>173</v>
      </c>
      <c r="E21" s="23">
        <v>195</v>
      </c>
      <c r="F21" s="36">
        <v>63</v>
      </c>
      <c r="G21" s="103">
        <v>113</v>
      </c>
      <c r="H21" s="36"/>
      <c r="I21" s="81"/>
      <c r="J21" s="74"/>
      <c r="K21" s="107"/>
      <c r="L21" s="110"/>
    </row>
    <row r="22" spans="1:12" ht="12.75">
      <c r="A22" s="1" t="s">
        <v>75</v>
      </c>
      <c r="B22" s="93">
        <v>0</v>
      </c>
      <c r="C22" s="66">
        <v>0</v>
      </c>
      <c r="D22" s="94">
        <v>0</v>
      </c>
      <c r="E22" s="90">
        <v>4</v>
      </c>
      <c r="F22" s="36">
        <v>1</v>
      </c>
      <c r="G22" s="104">
        <v>0</v>
      </c>
      <c r="H22" s="87"/>
      <c r="I22" s="95"/>
      <c r="J22" s="105"/>
      <c r="K22" s="107"/>
      <c r="L22" s="111"/>
    </row>
    <row r="23" spans="1:12" ht="12.75">
      <c r="A23" s="1" t="s">
        <v>82</v>
      </c>
      <c r="B23" s="69">
        <v>4320</v>
      </c>
      <c r="C23" s="66">
        <v>4313</v>
      </c>
      <c r="D23" s="96">
        <v>4308</v>
      </c>
      <c r="E23" s="54">
        <v>3563</v>
      </c>
      <c r="F23" s="79">
        <v>1091</v>
      </c>
      <c r="G23" s="104">
        <v>2089</v>
      </c>
      <c r="H23" s="79">
        <v>239</v>
      </c>
      <c r="I23" s="95">
        <v>61</v>
      </c>
      <c r="J23" s="76">
        <v>225</v>
      </c>
      <c r="K23" s="108">
        <v>10</v>
      </c>
      <c r="L23" s="112">
        <v>14</v>
      </c>
    </row>
    <row r="24" spans="1:12" ht="12.75">
      <c r="A24" s="9" t="s">
        <v>0</v>
      </c>
      <c r="B24" s="19">
        <f>SUM(B7:B23)</f>
        <v>8802</v>
      </c>
      <c r="C24" s="19">
        <f aca="true" t="shared" si="0" ref="C24:I24">SUM(C7:C23)</f>
        <v>8776</v>
      </c>
      <c r="D24" s="19">
        <f t="shared" si="0"/>
        <v>8785</v>
      </c>
      <c r="E24" s="19">
        <f t="shared" si="0"/>
        <v>7711</v>
      </c>
      <c r="F24" s="19">
        <f t="shared" si="0"/>
        <v>2572</v>
      </c>
      <c r="G24" s="19">
        <f t="shared" si="0"/>
        <v>4470</v>
      </c>
      <c r="H24" s="19">
        <f t="shared" si="0"/>
        <v>618</v>
      </c>
      <c r="I24" s="19">
        <f t="shared" si="0"/>
        <v>200</v>
      </c>
      <c r="J24" s="19">
        <f>SUM(J7:J23)</f>
        <v>626</v>
      </c>
      <c r="K24" s="19">
        <f>SUM(K7:K23)</f>
        <v>21</v>
      </c>
      <c r="L24" s="19">
        <f>SUM(L7:L23)</f>
        <v>26</v>
      </c>
    </row>
  </sheetData>
  <sheetProtection selectLockedCells="1"/>
  <mergeCells count="11">
    <mergeCell ref="F3:G3"/>
    <mergeCell ref="H3:I3"/>
    <mergeCell ref="H4:I4"/>
    <mergeCell ref="F4:G4"/>
    <mergeCell ref="J1:L1"/>
    <mergeCell ref="J2:L2"/>
    <mergeCell ref="J3:L3"/>
    <mergeCell ref="F1:G1"/>
    <mergeCell ref="H1:I1"/>
    <mergeCell ref="F2:G2"/>
    <mergeCell ref="H2:I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&amp;C&amp;"Helv,Bold"BLAINE COUNTY RESULTS
GENERAL ELECTION NOVEMBER 6,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4"/>
  <sheetViews>
    <sheetView zoomScaleSheetLayoutView="100" zoomScalePageLayoutView="0" workbookViewId="0" topLeftCell="A1">
      <pane xSplit="1" ySplit="6" topLeftCell="B7" activePane="bottomRight" state="frozen"/>
      <selection pane="topLeft" activeCell="P31" sqref="P31"/>
      <selection pane="topRight" activeCell="P31" sqref="P31"/>
      <selection pane="bottomLeft" activeCell="P31" sqref="P31"/>
      <selection pane="bottomRight" activeCell="B7" sqref="B7"/>
    </sheetView>
  </sheetViews>
  <sheetFormatPr defaultColWidth="9.140625" defaultRowHeight="12.75"/>
  <cols>
    <col min="1" max="1" width="15.28125" style="18" customWidth="1"/>
    <col min="2" max="3" width="10.7109375" style="12" customWidth="1"/>
    <col min="4" max="4" width="10.7109375" style="12" bestFit="1" customWidth="1"/>
    <col min="5" max="5" width="10.421875" style="12" bestFit="1" customWidth="1"/>
    <col min="6" max="6" width="9.7109375" style="12" bestFit="1" customWidth="1"/>
    <col min="7" max="7" width="13.28125" style="12" bestFit="1" customWidth="1"/>
    <col min="8" max="8" width="10.00390625" style="12" bestFit="1" customWidth="1"/>
    <col min="9" max="16384" width="9.140625" style="12" customWidth="1"/>
  </cols>
  <sheetData>
    <row r="1" spans="1:3" ht="12.75" customHeight="1">
      <c r="A1" s="101"/>
      <c r="B1" s="152"/>
      <c r="C1" s="153"/>
    </row>
    <row r="2" spans="1:3" ht="12.75" customHeight="1">
      <c r="A2" s="28"/>
      <c r="B2" s="118" t="s">
        <v>108</v>
      </c>
      <c r="C2" s="129"/>
    </row>
    <row r="3" spans="1:3" ht="12.75" customHeight="1">
      <c r="A3" s="28"/>
      <c r="B3" s="118" t="s">
        <v>109</v>
      </c>
      <c r="C3" s="129"/>
    </row>
    <row r="4" spans="1:3" ht="12.75" customHeight="1">
      <c r="A4" s="11"/>
      <c r="B4" s="120" t="s">
        <v>110</v>
      </c>
      <c r="C4" s="128"/>
    </row>
    <row r="5" spans="1:3" ht="89.25" customHeight="1" thickBot="1">
      <c r="A5" s="40" t="s">
        <v>16</v>
      </c>
      <c r="B5" s="4" t="s">
        <v>111</v>
      </c>
      <c r="C5" s="85" t="s">
        <v>112</v>
      </c>
    </row>
    <row r="6" spans="1:3" ht="13.5" thickBot="1">
      <c r="A6" s="14"/>
      <c r="B6" s="15"/>
      <c r="C6" s="100"/>
    </row>
    <row r="7" spans="1:3" ht="12.75">
      <c r="A7" s="1" t="s">
        <v>69</v>
      </c>
      <c r="B7" s="31">
        <v>257</v>
      </c>
      <c r="C7" s="50">
        <v>247</v>
      </c>
    </row>
    <row r="8" spans="1:3" ht="12.75">
      <c r="A8" s="1" t="s">
        <v>60</v>
      </c>
      <c r="B8" s="33">
        <v>255</v>
      </c>
      <c r="C8" s="51">
        <v>281</v>
      </c>
    </row>
    <row r="9" spans="1:3" ht="12.75">
      <c r="A9" s="1" t="s">
        <v>70</v>
      </c>
      <c r="B9" s="33">
        <v>285</v>
      </c>
      <c r="C9" s="51">
        <v>260</v>
      </c>
    </row>
    <row r="10" spans="1:3" ht="12.75">
      <c r="A10" s="1" t="s">
        <v>71</v>
      </c>
      <c r="B10" s="33">
        <v>416</v>
      </c>
      <c r="C10" s="51">
        <v>417</v>
      </c>
    </row>
    <row r="11" spans="1:3" ht="12.75">
      <c r="A11" s="1" t="s">
        <v>63</v>
      </c>
      <c r="B11" s="33">
        <v>171</v>
      </c>
      <c r="C11" s="51">
        <v>177</v>
      </c>
    </row>
    <row r="12" spans="1:3" ht="12.75">
      <c r="A12" s="1" t="s">
        <v>61</v>
      </c>
      <c r="B12" s="33">
        <v>130</v>
      </c>
      <c r="C12" s="51">
        <v>129</v>
      </c>
    </row>
    <row r="13" spans="1:3" ht="12.75">
      <c r="A13" s="1" t="s">
        <v>72</v>
      </c>
      <c r="B13" s="33">
        <v>223</v>
      </c>
      <c r="C13" s="51">
        <v>225</v>
      </c>
    </row>
    <row r="14" spans="1:3" ht="12.75">
      <c r="A14" s="1" t="s">
        <v>62</v>
      </c>
      <c r="B14" s="33">
        <v>200</v>
      </c>
      <c r="C14" s="51">
        <v>214</v>
      </c>
    </row>
    <row r="15" spans="1:3" ht="12.75">
      <c r="A15" s="1" t="s">
        <v>68</v>
      </c>
      <c r="B15" s="33">
        <v>193</v>
      </c>
      <c r="C15" s="51">
        <v>197</v>
      </c>
    </row>
    <row r="16" spans="1:3" ht="12.75">
      <c r="A16" s="1" t="s">
        <v>64</v>
      </c>
      <c r="B16" s="33">
        <v>191</v>
      </c>
      <c r="C16" s="51">
        <v>202</v>
      </c>
    </row>
    <row r="17" spans="1:3" ht="12.75">
      <c r="A17" s="1" t="s">
        <v>65</v>
      </c>
      <c r="B17" s="33">
        <v>285</v>
      </c>
      <c r="C17" s="51">
        <v>287</v>
      </c>
    </row>
    <row r="18" spans="1:3" ht="12.75">
      <c r="A18" s="1" t="s">
        <v>66</v>
      </c>
      <c r="B18" s="33">
        <v>106</v>
      </c>
      <c r="C18" s="81">
        <v>112</v>
      </c>
    </row>
    <row r="19" spans="1:3" ht="12.75">
      <c r="A19" s="1" t="s">
        <v>67</v>
      </c>
      <c r="B19" s="33">
        <v>339</v>
      </c>
      <c r="C19" s="81">
        <v>336</v>
      </c>
    </row>
    <row r="20" spans="1:3" ht="12.75">
      <c r="A20" s="1" t="s">
        <v>73</v>
      </c>
      <c r="B20" s="33">
        <v>206</v>
      </c>
      <c r="C20" s="81">
        <v>212</v>
      </c>
    </row>
    <row r="21" spans="1:3" ht="12.75">
      <c r="A21" s="1" t="s">
        <v>74</v>
      </c>
      <c r="B21" s="33">
        <v>143</v>
      </c>
      <c r="C21" s="81">
        <v>162</v>
      </c>
    </row>
    <row r="22" spans="1:3" ht="12.75">
      <c r="A22" s="1" t="s">
        <v>75</v>
      </c>
      <c r="B22" s="89">
        <v>2</v>
      </c>
      <c r="C22" s="81">
        <v>2</v>
      </c>
    </row>
    <row r="23" spans="1:3" ht="12.75">
      <c r="A23" s="1" t="s">
        <v>82</v>
      </c>
      <c r="B23" s="79">
        <v>3013</v>
      </c>
      <c r="C23" s="81">
        <v>3026</v>
      </c>
    </row>
    <row r="24" spans="1:3" ht="12.75">
      <c r="A24" s="9" t="s">
        <v>0</v>
      </c>
      <c r="B24" s="19">
        <f>SUM(B7:B23)</f>
        <v>6415</v>
      </c>
      <c r="C24" s="19">
        <f>SUM(C7:C23)</f>
        <v>6486</v>
      </c>
    </row>
  </sheetData>
  <sheetProtection selectLockedCells="1"/>
  <mergeCells count="4">
    <mergeCell ref="B4:C4"/>
    <mergeCell ref="B3:C3"/>
    <mergeCell ref="B2:C2"/>
    <mergeCell ref="B1:C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&amp;C&amp;"Helv,Bold"BLAINE COUNTY RESULTS
GENERAL ELECTION NOVEMBER 6,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2018-11-13T15:12:09Z</cp:lastPrinted>
  <dcterms:created xsi:type="dcterms:W3CDTF">1998-04-10T16:02:13Z</dcterms:created>
  <dcterms:modified xsi:type="dcterms:W3CDTF">2018-11-21T19:10:59Z</dcterms:modified>
  <cp:category/>
  <cp:version/>
  <cp:contentType/>
  <cp:contentStatus/>
</cp:coreProperties>
</file>