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" sheetId="1" r:id="rId1"/>
    <sheet name="Gov &amp; Lt Gov " sheetId="2" r:id="rId2"/>
    <sheet name="Sec St &amp; Sup Int" sheetId="3" r:id="rId3"/>
    <sheet name=" Prop 1, 2 &amp; Voting Stats" sheetId="4" r:id="rId4"/>
    <sheet name="Leg 9 &amp; 10" sheetId="5" r:id="rId5"/>
    <sheet name="Leg 11" sheetId="6" r:id="rId6"/>
    <sheet name="Leg 12" sheetId="7" r:id="rId7"/>
    <sheet name="Leg 13" sheetId="8" r:id="rId8"/>
    <sheet name="Judges" sheetId="9" r:id="rId9"/>
    <sheet name="County" sheetId="10" r:id="rId10"/>
    <sheet name="CWI Trustees" sheetId="11" r:id="rId11"/>
    <sheet name="Soil" sheetId="12" r:id="rId12"/>
    <sheet name="CWI Levy" sheetId="13" r:id="rId13"/>
    <sheet name="Middleton" sheetId="14" r:id="rId14"/>
    <sheet name="Kuna" sheetId="15" r:id="rId15"/>
  </sheets>
  <definedNames>
    <definedName name="_xlnm.Print_Titles" localSheetId="3">' Prop 1, 2 &amp; Voting Stats'!$A:$A,' Prop 1, 2 &amp; Voting Stats'!$1:$6</definedName>
    <definedName name="_xlnm.Print_Titles" localSheetId="9">'County'!$A:$A,'County'!$1:$6</definedName>
    <definedName name="_xlnm.Print_Titles" localSheetId="10">'CWI Trustees'!$A:$A,'CWI Trustees'!$1:$6</definedName>
    <definedName name="_xlnm.Print_Titles" localSheetId="1">'Gov &amp; Lt Gov '!$A:$A,'Gov &amp; Lt Gov '!$1:$6</definedName>
    <definedName name="_xlnm.Print_Titles" localSheetId="5">'Leg 11'!$A:$A,'Leg 11'!$1:$6</definedName>
    <definedName name="_xlnm.Print_Titles" localSheetId="6">'Leg 12'!$A:$A,'Leg 12'!$1:$6</definedName>
    <definedName name="_xlnm.Print_Titles" localSheetId="7">'Leg 13'!$A:$A,'Leg 13'!$1:$6</definedName>
    <definedName name="_xlnm.Print_Titles" localSheetId="4">'Leg 9 &amp; 10'!$A:$A,'Leg 9 &amp; 10'!#REF!</definedName>
    <definedName name="_xlnm.Print_Titles" localSheetId="2">'Sec St &amp; Sup Int'!$A:$A,'Sec St &amp; Sup Int'!$1:$6</definedName>
    <definedName name="_xlnm.Print_Titles" localSheetId="0">'US Rep'!$A:$A,'US Rep'!$1:$6</definedName>
  </definedNames>
  <calcPr fullCalcOnLoad="1"/>
</workbook>
</file>

<file path=xl/sharedStrings.xml><?xml version="1.0" encoding="utf-8"?>
<sst xmlns="http://schemas.openxmlformats.org/spreadsheetml/2006/main" count="1046" uniqueCount="202">
  <si>
    <t>CO. TOTAL</t>
  </si>
  <si>
    <t>DISTRICT 1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</si>
  <si>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</si>
  <si>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</si>
  <si>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</si>
  <si>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</si>
  <si>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</si>
  <si>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</si>
  <si>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</si>
  <si>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</si>
  <si>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</si>
  <si>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</si>
  <si>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</si>
  <si>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</si>
  <si>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</si>
  <si>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</si>
  <si>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</si>
  <si>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</si>
  <si>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</si>
  <si>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Total Number of Registered Voters at Cutoff</t>
  </si>
  <si>
    <t>% of Registered
Voters That Voted</t>
  </si>
  <si>
    <t>ST SEN</t>
  </si>
  <si>
    <t>Total Number of
Registered Voters</t>
  </si>
  <si>
    <t>Number of
Ballots Cast</t>
  </si>
  <si>
    <t>COUNTY</t>
  </si>
  <si>
    <t>DIST 3</t>
  </si>
  <si>
    <t>ASSESSOR</t>
  </si>
  <si>
    <t>CORONER</t>
  </si>
  <si>
    <t>Brad Little</t>
  </si>
  <si>
    <t>Lawrence Wasden</t>
  </si>
  <si>
    <t>LIEUTENANT</t>
  </si>
  <si>
    <t>LEGISLATIVE DIST 9</t>
  </si>
  <si>
    <t>Lawerence E. Denney</t>
  </si>
  <si>
    <t>Judy Boyle</t>
  </si>
  <si>
    <t>LEGISLATIVE DIST 10</t>
  </si>
  <si>
    <t>LEGISLATIVE DIST 11</t>
  </si>
  <si>
    <t>LEGISLATIVE DIST 12</t>
  </si>
  <si>
    <t>Gary E. Collins</t>
  </si>
  <si>
    <t>LEGISLATIVE DIST 13</t>
  </si>
  <si>
    <t>Patti Anne Lodge</t>
  </si>
  <si>
    <t>Chris Yamamoto</t>
  </si>
  <si>
    <t>Tracie Lloyd</t>
  </si>
  <si>
    <t>Jim Rice</t>
  </si>
  <si>
    <t>Todd Lakey</t>
  </si>
  <si>
    <t>UNITED STATES</t>
  </si>
  <si>
    <t>REPRESENTATIVE</t>
  </si>
  <si>
    <t>COMMISSIONER</t>
  </si>
  <si>
    <t>Lisa Marie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</si>
  <si>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</si>
  <si>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</si>
  <si>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</si>
  <si>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</si>
  <si>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</si>
  <si>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</si>
  <si>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</si>
  <si>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</si>
  <si>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</si>
  <si>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</si>
  <si>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</si>
  <si>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</si>
  <si>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</si>
  <si>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</si>
  <si>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</si>
  <si>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</si>
  <si>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</si>
  <si>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</si>
  <si>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</si>
  <si>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</si>
  <si>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</si>
  <si>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</si>
  <si>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</si>
  <si>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</si>
  <si>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</si>
  <si>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</si>
  <si>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</si>
  <si>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</si>
  <si>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</si>
  <si>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</si>
  <si>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</si>
  <si>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</si>
  <si>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</si>
  <si>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</si>
  <si>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</si>
  <si>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</si>
  <si>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</si>
  <si>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</si>
  <si>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</si>
  <si>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</si>
  <si>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</si>
  <si>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</si>
  <si>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</si>
  <si>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</si>
  <si>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</si>
  <si>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</si>
  <si>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</si>
  <si>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</si>
  <si>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</si>
  <si>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</si>
  <si>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</si>
  <si>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</si>
  <si>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</si>
  <si>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</si>
  <si>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</si>
  <si>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</si>
  <si>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</si>
  <si>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</si>
  <si>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</si>
  <si>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</si>
  <si>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</si>
  <si>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20-10</t>
  </si>
  <si>
    <t>44-11</t>
  </si>
  <si>
    <t>Brandon D Woolf</t>
  </si>
  <si>
    <t>Bruce S. Bistline</t>
  </si>
  <si>
    <t>Sherri Ybarra</t>
  </si>
  <si>
    <t>Number Election
Day Registrants</t>
  </si>
  <si>
    <t>Abby Lee</t>
  </si>
  <si>
    <t>Ryan Kerby</t>
  </si>
  <si>
    <t>Greg Chaney</t>
  </si>
  <si>
    <t>Robert Anderst</t>
  </si>
  <si>
    <t>Rick D. Youngblood</t>
  </si>
  <si>
    <t>Brent J. Crane</t>
  </si>
  <si>
    <t>DIST 1</t>
  </si>
  <si>
    <t>Jarom Wagoner</t>
  </si>
  <si>
    <t>49-12</t>
  </si>
  <si>
    <t>In Favor Of</t>
  </si>
  <si>
    <t>Against</t>
  </si>
  <si>
    <t>Total # absentee ballots cast</t>
  </si>
  <si>
    <t>Cristina McNeil</t>
  </si>
  <si>
    <t>Russ Fulcher</t>
  </si>
  <si>
    <t>Paulette Jordan</t>
  </si>
  <si>
    <t>Kristin Collum</t>
  </si>
  <si>
    <t>Janice McGeachin</t>
  </si>
  <si>
    <t>Jill Humble</t>
  </si>
  <si>
    <t>Julie A. Ellsworth</t>
  </si>
  <si>
    <t>Cindy Wilson</t>
  </si>
  <si>
    <t>Allen Schmid</t>
  </si>
  <si>
    <t>Chase Van Weerdhuizen</t>
  </si>
  <si>
    <t>Evangeline Beechler</t>
  </si>
  <si>
    <t>Sead Muradbegovic</t>
  </si>
  <si>
    <t>Edward Savala</t>
  </si>
  <si>
    <t>Scott Syme</t>
  </si>
  <si>
    <t>Brian A. Ertz</t>
  </si>
  <si>
    <t>Tammy Nichols</t>
  </si>
  <si>
    <t>Chelle Gluch</t>
  </si>
  <si>
    <t>Pat Day Hartwell</t>
  </si>
  <si>
    <t>Jeff C Agenbroad</t>
  </si>
  <si>
    <t>Chris Ho</t>
  </si>
  <si>
    <t>Leslie Van Beek</t>
  </si>
  <si>
    <t>Pam White</t>
  </si>
  <si>
    <t>Brian R Stender</t>
  </si>
  <si>
    <t>Jennifer Crawford</t>
  </si>
  <si>
    <t>Chelsea Gaona-Lincoln</t>
  </si>
  <si>
    <t>IND</t>
  </si>
  <si>
    <t>LIB</t>
  </si>
  <si>
    <t>CON</t>
  </si>
  <si>
    <t>W/I</t>
  </si>
  <si>
    <t>Gordon Counsil</t>
  </si>
  <si>
    <t>Paul Farmer</t>
  </si>
  <si>
    <t>Natalie M.Fleming</t>
  </si>
  <si>
    <t>W. Scott Howard</t>
  </si>
  <si>
    <t>Pro-Life</t>
  </si>
  <si>
    <t>Michael J Rath</t>
  </si>
  <si>
    <t>Walter L. Bayes</t>
  </si>
  <si>
    <t>Bev "Angel" Boeck</t>
  </si>
  <si>
    <t>PROP ONE</t>
  </si>
  <si>
    <t>PROP TWO</t>
  </si>
  <si>
    <t>YES</t>
  </si>
  <si>
    <t>NO</t>
  </si>
  <si>
    <t>College</t>
  </si>
  <si>
    <t>of Western Idaho</t>
  </si>
  <si>
    <t xml:space="preserve">Plant Facilites Reserve </t>
  </si>
  <si>
    <t>Fund Levy</t>
  </si>
  <si>
    <t>THE DISTRICT</t>
  </si>
  <si>
    <t>COURT</t>
  </si>
  <si>
    <t xml:space="preserve">CLERK OF </t>
  </si>
  <si>
    <t>Michael Somerville</t>
  </si>
  <si>
    <t>David Dixon</t>
  </si>
  <si>
    <t>Mike Pullin</t>
  </si>
  <si>
    <t>Canyon County</t>
  </si>
  <si>
    <t>Soil Conservation</t>
  </si>
  <si>
    <t>Supervisors</t>
  </si>
  <si>
    <t>MIDDLETON SCHOOL</t>
  </si>
  <si>
    <t>DISTRICT NO 134</t>
  </si>
  <si>
    <t>GENERAL OBLIGATION BOND #1</t>
  </si>
  <si>
    <t>GENERAL OBLIGATION BOND #2</t>
  </si>
  <si>
    <t>GENERAL OBLIGATION BOND #3</t>
  </si>
  <si>
    <t>District No. 712</t>
  </si>
  <si>
    <t>Special Tax Levy</t>
  </si>
  <si>
    <t xml:space="preserve">Kuna Rural Fire </t>
  </si>
  <si>
    <t xml:space="preserve">Trustee </t>
  </si>
  <si>
    <t>Zone 2</t>
  </si>
  <si>
    <t>Zone 4</t>
  </si>
  <si>
    <t>Shane Ostermeier</t>
  </si>
  <si>
    <t>Molly Lenty</t>
  </si>
  <si>
    <t>Erin Sorensen</t>
  </si>
  <si>
    <t>Annie Pelletier Hightower</t>
  </si>
  <si>
    <t xml:space="preserve">Third Judicial </t>
  </si>
  <si>
    <t>Magistrate</t>
  </si>
  <si>
    <t>District Court</t>
  </si>
  <si>
    <t>Debra A. Orr</t>
  </si>
  <si>
    <t>Jayme B. Sullivan</t>
  </si>
  <si>
    <t>Thomas A. Sullivan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</si>
</sst>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[$-409]dddd\,\ mmmm\ dd\,\ yyyy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6" fillId="33" borderId="14" xfId="0" applyNumberFormat="1" applyFont="1" applyFill="1" applyBorder="1" applyAlignment="1" applyProtection="1">
      <alignment horizontal="left"/>
      <protection/>
    </xf>
    <xf numFmtId="3" fontId="5" fillId="33" borderId="15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5" fillId="0" borderId="21" xfId="0" applyNumberFormat="1" applyFont="1" applyBorder="1" applyAlignment="1" applyProtection="1">
      <alignment horizontal="center"/>
      <protection locked="0"/>
    </xf>
    <xf numFmtId="3" fontId="5" fillId="0" borderId="22" xfId="0" applyNumberFormat="1" applyFont="1" applyBorder="1" applyAlignment="1" applyProtection="1">
      <alignment horizontal="center"/>
      <protection locked="0"/>
    </xf>
    <xf numFmtId="3" fontId="5" fillId="0" borderId="23" xfId="0" applyNumberFormat="1" applyFont="1" applyBorder="1" applyAlignment="1" applyProtection="1">
      <alignment horizontal="center"/>
      <protection locked="0"/>
    </xf>
    <xf numFmtId="3" fontId="5" fillId="0" borderId="24" xfId="0" applyNumberFormat="1" applyFont="1" applyBorder="1" applyAlignment="1" applyProtection="1">
      <alignment horizontal="center"/>
      <protection locked="0"/>
    </xf>
    <xf numFmtId="3" fontId="5" fillId="0" borderId="25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left"/>
      <protection/>
    </xf>
    <xf numFmtId="3" fontId="5" fillId="0" borderId="27" xfId="0" applyNumberFormat="1" applyFont="1" applyBorder="1" applyAlignment="1" applyProtection="1">
      <alignment horizontal="center"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center" vertical="center"/>
      <protection/>
    </xf>
    <xf numFmtId="3" fontId="6" fillId="33" borderId="16" xfId="0" applyNumberFormat="1" applyFont="1" applyFill="1" applyBorder="1" applyAlignment="1" applyProtection="1">
      <alignment horizontal="left"/>
      <protection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3" fontId="5" fillId="0" borderId="32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5" fillId="34" borderId="28" xfId="0" applyNumberFormat="1" applyFont="1" applyFill="1" applyBorder="1" applyAlignment="1" applyProtection="1">
      <alignment horizontal="left"/>
      <protection/>
    </xf>
    <xf numFmtId="0" fontId="5" fillId="34" borderId="31" xfId="0" applyNumberFormat="1" applyFont="1" applyFill="1" applyBorder="1" applyAlignment="1" applyProtection="1">
      <alignment horizontal="left"/>
      <protection/>
    </xf>
    <xf numFmtId="3" fontId="5" fillId="0" borderId="33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1" fontId="5" fillId="34" borderId="30" xfId="0" applyNumberFormat="1" applyFont="1" applyFill="1" applyBorder="1" applyAlignment="1" applyProtection="1">
      <alignment horizontal="left"/>
      <protection/>
    </xf>
    <xf numFmtId="0" fontId="5" fillId="34" borderId="33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/>
      <protection/>
    </xf>
    <xf numFmtId="3" fontId="7" fillId="0" borderId="38" xfId="0" applyNumberFormat="1" applyFont="1" applyBorder="1" applyAlignment="1" applyProtection="1">
      <alignment horizontal="center"/>
      <protection/>
    </xf>
    <xf numFmtId="10" fontId="7" fillId="0" borderId="10" xfId="0" applyNumberFormat="1" applyFont="1" applyBorder="1" applyAlignment="1" applyProtection="1">
      <alignment horizontal="center"/>
      <protection/>
    </xf>
    <xf numFmtId="0" fontId="5" fillId="34" borderId="31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3" fontId="5" fillId="0" borderId="41" xfId="0" applyNumberFormat="1" applyFont="1" applyBorder="1" applyAlignment="1" applyProtection="1">
      <alignment horizontal="center"/>
      <protection locked="0"/>
    </xf>
    <xf numFmtId="3" fontId="5" fillId="0" borderId="42" xfId="0" applyNumberFormat="1" applyFont="1" applyBorder="1" applyAlignment="1" applyProtection="1">
      <alignment horizontal="center"/>
      <protection locked="0"/>
    </xf>
    <xf numFmtId="3" fontId="5" fillId="0" borderId="43" xfId="0" applyNumberFormat="1" applyFont="1" applyBorder="1" applyAlignment="1" applyProtection="1">
      <alignment horizontal="center"/>
      <protection locked="0"/>
    </xf>
    <xf numFmtId="3" fontId="5" fillId="0" borderId="44" xfId="0" applyNumberFormat="1" applyFont="1" applyBorder="1" applyAlignment="1" applyProtection="1">
      <alignment horizontal="center"/>
      <protection locked="0"/>
    </xf>
    <xf numFmtId="3" fontId="5" fillId="0" borderId="45" xfId="0" applyNumberFormat="1" applyFont="1" applyBorder="1" applyAlignment="1" applyProtection="1">
      <alignment horizontal="center"/>
      <protection locked="0"/>
    </xf>
    <xf numFmtId="3" fontId="5" fillId="0" borderId="46" xfId="0" applyNumberFormat="1" applyFont="1" applyBorder="1" applyAlignment="1" applyProtection="1">
      <alignment horizontal="center"/>
      <protection locked="0"/>
    </xf>
    <xf numFmtId="3" fontId="5" fillId="0" borderId="47" xfId="0" applyNumberFormat="1" applyFont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3" fontId="5" fillId="0" borderId="48" xfId="0" applyNumberFormat="1" applyFont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/>
      <protection/>
    </xf>
    <xf numFmtId="1" fontId="5" fillId="0" borderId="38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15" xfId="0" applyNumberFormat="1" applyFont="1" applyFill="1" applyBorder="1" applyAlignment="1" applyProtection="1">
      <alignment horizontal="left"/>
      <protection/>
    </xf>
    <xf numFmtId="0" fontId="5" fillId="34" borderId="28" xfId="0" applyNumberFormat="1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48" xfId="0" applyNumberFormat="1" applyFont="1" applyBorder="1" applyAlignment="1" applyProtection="1">
      <alignment horizontal="center" vertical="center"/>
      <protection/>
    </xf>
    <xf numFmtId="10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 applyProtection="1">
      <alignment horizontal="center" vertical="center"/>
      <protection locked="0"/>
    </xf>
    <xf numFmtId="10" fontId="5" fillId="0" borderId="28" xfId="0" applyNumberFormat="1" applyFont="1" applyBorder="1" applyAlignment="1" applyProtection="1">
      <alignment horizontal="center" vertical="center"/>
      <protection locked="0"/>
    </xf>
    <xf numFmtId="3" fontId="5" fillId="0" borderId="32" xfId="0" applyNumberFormat="1" applyFont="1" applyBorder="1" applyAlignment="1" applyProtection="1">
      <alignment horizontal="center" vertical="center"/>
      <protection locked="0"/>
    </xf>
    <xf numFmtId="10" fontId="5" fillId="0" borderId="32" xfId="0" applyNumberFormat="1" applyFont="1" applyBorder="1" applyAlignment="1" applyProtection="1">
      <alignment horizontal="center" vertical="center"/>
      <protection locked="0"/>
    </xf>
    <xf numFmtId="1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31" xfId="0" applyNumberFormat="1" applyFont="1" applyFill="1" applyBorder="1" applyAlignment="1" applyProtection="1">
      <alignment horizontal="center" vertical="center"/>
      <protection/>
    </xf>
    <xf numFmtId="0" fontId="5" fillId="34" borderId="28" xfId="0" applyNumberFormat="1" applyFont="1" applyFill="1" applyBorder="1" applyAlignment="1" applyProtection="1">
      <alignment horizontal="center" vertical="center"/>
      <protection/>
    </xf>
    <xf numFmtId="0" fontId="5" fillId="34" borderId="33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textRotation="90"/>
      <protection/>
    </xf>
    <xf numFmtId="0" fontId="5" fillId="0" borderId="40" xfId="0" applyFont="1" applyFill="1" applyBorder="1" applyAlignment="1" applyProtection="1">
      <alignment horizontal="center" vertical="center" textRotation="90"/>
      <protection/>
    </xf>
    <xf numFmtId="3" fontId="6" fillId="35" borderId="14" xfId="0" applyNumberFormat="1" applyFont="1" applyFill="1" applyBorder="1" applyAlignment="1" applyProtection="1">
      <alignment horizontal="left"/>
      <protection/>
    </xf>
    <xf numFmtId="3" fontId="6" fillId="35" borderId="16" xfId="0" applyNumberFormat="1" applyFont="1" applyFill="1" applyBorder="1" applyAlignment="1" applyProtection="1">
      <alignment horizontal="left"/>
      <protection/>
    </xf>
    <xf numFmtId="3" fontId="5" fillId="35" borderId="16" xfId="0" applyNumberFormat="1" applyFont="1" applyFill="1" applyBorder="1" applyAlignment="1" applyProtection="1">
      <alignment/>
      <protection/>
    </xf>
    <xf numFmtId="3" fontId="5" fillId="35" borderId="51" xfId="0" applyNumberFormat="1" applyFont="1" applyFill="1" applyBorder="1" applyAlignment="1" applyProtection="1">
      <alignment/>
      <protection/>
    </xf>
    <xf numFmtId="49" fontId="5" fillId="0" borderId="31" xfId="0" applyNumberFormat="1" applyFont="1" applyBorder="1" applyAlignment="1" applyProtection="1">
      <alignment horizontal="left"/>
      <protection/>
    </xf>
    <xf numFmtId="3" fontId="5" fillId="0" borderId="48" xfId="0" applyNumberFormat="1" applyFont="1" applyBorder="1" applyAlignment="1" applyProtection="1">
      <alignment horizontal="center"/>
      <protection locked="0"/>
    </xf>
    <xf numFmtId="164" fontId="5" fillId="0" borderId="27" xfId="0" applyNumberFormat="1" applyFont="1" applyFill="1" applyBorder="1" applyAlignment="1" applyProtection="1">
      <alignment horizontal="center"/>
      <protection/>
    </xf>
    <xf numFmtId="164" fontId="5" fillId="0" borderId="28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 horizontal="center"/>
      <protection/>
    </xf>
    <xf numFmtId="10" fontId="7" fillId="0" borderId="36" xfId="0" applyNumberFormat="1" applyFont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6" fillId="0" borderId="13" xfId="0" applyFont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8515625" style="15" customWidth="1"/>
    <col min="2" max="9" width="8.7109375" style="34" customWidth="1"/>
    <col min="10" max="16384" width="9.140625" style="8" customWidth="1"/>
  </cols>
  <sheetData>
    <row r="1" spans="1:9" ht="12.75">
      <c r="A1" s="9"/>
      <c r="B1" s="103" t="s">
        <v>44</v>
      </c>
      <c r="C1" s="103"/>
      <c r="D1" s="103"/>
      <c r="E1" s="103"/>
      <c r="F1" s="103"/>
      <c r="G1" s="103"/>
      <c r="H1" s="103"/>
      <c r="I1" s="103"/>
    </row>
    <row r="2" spans="1:9" s="11" customFormat="1" ht="12.75">
      <c r="A2" s="10"/>
      <c r="B2" s="104" t="s">
        <v>45</v>
      </c>
      <c r="C2" s="105"/>
      <c r="D2" s="105"/>
      <c r="E2" s="105"/>
      <c r="F2" s="105"/>
      <c r="G2" s="105"/>
      <c r="H2" s="105"/>
      <c r="I2" s="106"/>
    </row>
    <row r="3" spans="1:9" s="11" customFormat="1" ht="12.75">
      <c r="A3" s="30"/>
      <c r="B3" s="107" t="s">
        <v>1</v>
      </c>
      <c r="C3" s="108"/>
      <c r="D3" s="108"/>
      <c r="E3" s="108"/>
      <c r="F3" s="108"/>
      <c r="G3" s="108"/>
      <c r="H3" s="108"/>
      <c r="I3" s="109"/>
    </row>
    <row r="4" spans="1:9" ht="12.75">
      <c r="A4" s="31"/>
      <c r="B4" s="1" t="s">
        <v>152</v>
      </c>
      <c r="C4" s="1" t="s">
        <v>152</v>
      </c>
      <c r="D4" s="1" t="s">
        <v>152</v>
      </c>
      <c r="E4" s="1" t="s">
        <v>4</v>
      </c>
      <c r="F4" s="1" t="s">
        <v>153</v>
      </c>
      <c r="G4" s="1" t="s">
        <v>3</v>
      </c>
      <c r="H4" s="1" t="s">
        <v>154</v>
      </c>
      <c r="I4" s="1" t="s">
        <v>155</v>
      </c>
    </row>
    <row r="5" spans="1:9" s="12" customFormat="1" ht="99.75" customHeight="1" thickBot="1">
      <c r="A5" s="35" t="s">
        <v>16</v>
      </c>
      <c r="B5" s="3" t="s">
        <v>156</v>
      </c>
      <c r="C5" s="3" t="s">
        <v>157</v>
      </c>
      <c r="D5" s="3" t="s">
        <v>158</v>
      </c>
      <c r="E5" s="3" t="s">
        <v>128</v>
      </c>
      <c r="F5" s="3" t="s">
        <v>159</v>
      </c>
      <c r="G5" s="3" t="s">
        <v>127</v>
      </c>
      <c r="H5" s="3" t="s">
        <v>160</v>
      </c>
      <c r="I5" s="3" t="s">
        <v>161</v>
      </c>
    </row>
    <row r="6" spans="1:9" s="13" customFormat="1" ht="13.5" thickBot="1">
      <c r="A6" s="16"/>
      <c r="B6" s="18"/>
      <c r="C6" s="18"/>
      <c r="D6" s="18"/>
      <c r="E6" s="18"/>
      <c r="F6" s="18"/>
      <c r="G6" s="18"/>
      <c r="H6" s="18"/>
      <c r="I6" s="17"/>
    </row>
    <row r="7" spans="1:9" s="13" customFormat="1" ht="12.75">
      <c r="A7" s="48" t="s">
        <v>48</v>
      </c>
      <c r="B7" s="19">
        <v>1</v>
      </c>
      <c r="C7" s="20">
        <v>33</v>
      </c>
      <c r="D7" s="20">
        <v>16</v>
      </c>
      <c r="E7" s="61">
        <v>794</v>
      </c>
      <c r="F7" s="20">
        <v>12</v>
      </c>
      <c r="G7" s="20">
        <v>217</v>
      </c>
      <c r="H7" s="20">
        <v>11</v>
      </c>
      <c r="I7" s="21">
        <v>0</v>
      </c>
    </row>
    <row r="8" spans="1:9" s="13" customFormat="1" ht="12.75">
      <c r="A8" s="42" t="s">
        <v>49</v>
      </c>
      <c r="B8" s="22">
        <v>0</v>
      </c>
      <c r="C8" s="23">
        <v>13</v>
      </c>
      <c r="D8" s="23">
        <v>12</v>
      </c>
      <c r="E8" s="62">
        <v>436</v>
      </c>
      <c r="F8" s="23">
        <v>4</v>
      </c>
      <c r="G8" s="23">
        <v>75</v>
      </c>
      <c r="H8" s="23">
        <v>2</v>
      </c>
      <c r="I8" s="24">
        <v>0</v>
      </c>
    </row>
    <row r="9" spans="1:9" s="13" customFormat="1" ht="12.75">
      <c r="A9" s="42" t="s">
        <v>50</v>
      </c>
      <c r="B9" s="22">
        <v>3</v>
      </c>
      <c r="C9" s="23">
        <v>14</v>
      </c>
      <c r="D9" s="23">
        <v>17</v>
      </c>
      <c r="E9" s="62">
        <v>950</v>
      </c>
      <c r="F9" s="23">
        <v>14</v>
      </c>
      <c r="G9" s="23">
        <v>220</v>
      </c>
      <c r="H9" s="23">
        <v>9</v>
      </c>
      <c r="I9" s="24">
        <v>2</v>
      </c>
    </row>
    <row r="10" spans="1:9" s="13" customFormat="1" ht="12.75">
      <c r="A10" s="42" t="s">
        <v>51</v>
      </c>
      <c r="B10" s="22">
        <v>1</v>
      </c>
      <c r="C10" s="23">
        <v>12</v>
      </c>
      <c r="D10" s="23">
        <v>9</v>
      </c>
      <c r="E10" s="62">
        <v>167</v>
      </c>
      <c r="F10" s="23">
        <v>9</v>
      </c>
      <c r="G10" s="23">
        <v>196</v>
      </c>
      <c r="H10" s="23">
        <v>7</v>
      </c>
      <c r="I10" s="24">
        <v>0</v>
      </c>
    </row>
    <row r="11" spans="1:9" s="13" customFormat="1" ht="12.75">
      <c r="A11" s="42" t="s">
        <v>52</v>
      </c>
      <c r="B11" s="22">
        <v>2</v>
      </c>
      <c r="C11" s="23">
        <v>13</v>
      </c>
      <c r="D11" s="23">
        <v>14</v>
      </c>
      <c r="E11" s="62">
        <v>475</v>
      </c>
      <c r="F11" s="23">
        <v>19</v>
      </c>
      <c r="G11" s="23">
        <v>267</v>
      </c>
      <c r="H11" s="23">
        <v>8</v>
      </c>
      <c r="I11" s="24">
        <v>0</v>
      </c>
    </row>
    <row r="12" spans="1:9" s="13" customFormat="1" ht="12.75">
      <c r="A12" s="42" t="s">
        <v>53</v>
      </c>
      <c r="B12" s="22">
        <v>3</v>
      </c>
      <c r="C12" s="23">
        <v>31</v>
      </c>
      <c r="D12" s="23">
        <v>27</v>
      </c>
      <c r="E12" s="62">
        <v>557</v>
      </c>
      <c r="F12" s="23">
        <v>11</v>
      </c>
      <c r="G12" s="23">
        <v>385</v>
      </c>
      <c r="H12" s="23">
        <v>14</v>
      </c>
      <c r="I12" s="24">
        <v>0</v>
      </c>
    </row>
    <row r="13" spans="1:9" s="13" customFormat="1" ht="12.75">
      <c r="A13" s="42" t="s">
        <v>54</v>
      </c>
      <c r="B13" s="22">
        <v>2</v>
      </c>
      <c r="C13" s="23">
        <v>11</v>
      </c>
      <c r="D13" s="23">
        <v>13</v>
      </c>
      <c r="E13" s="62">
        <v>487</v>
      </c>
      <c r="F13" s="23">
        <v>31</v>
      </c>
      <c r="G13" s="23">
        <v>439</v>
      </c>
      <c r="H13" s="23">
        <v>11</v>
      </c>
      <c r="I13" s="24">
        <v>0</v>
      </c>
    </row>
    <row r="14" spans="1:9" s="13" customFormat="1" ht="12.75">
      <c r="A14" s="42" t="s">
        <v>55</v>
      </c>
      <c r="B14" s="22">
        <v>0</v>
      </c>
      <c r="C14" s="23">
        <v>3</v>
      </c>
      <c r="D14" s="23">
        <v>26</v>
      </c>
      <c r="E14" s="62">
        <v>179</v>
      </c>
      <c r="F14" s="23">
        <v>6</v>
      </c>
      <c r="G14" s="23">
        <v>156</v>
      </c>
      <c r="H14" s="23">
        <v>7</v>
      </c>
      <c r="I14" s="24">
        <v>0</v>
      </c>
    </row>
    <row r="15" spans="1:9" s="13" customFormat="1" ht="12.75">
      <c r="A15" s="42" t="s">
        <v>56</v>
      </c>
      <c r="B15" s="22">
        <v>4</v>
      </c>
      <c r="C15" s="23">
        <v>35</v>
      </c>
      <c r="D15" s="23">
        <v>35</v>
      </c>
      <c r="E15" s="62">
        <v>712</v>
      </c>
      <c r="F15" s="23">
        <v>25</v>
      </c>
      <c r="G15" s="23">
        <v>377</v>
      </c>
      <c r="H15" s="23">
        <v>11</v>
      </c>
      <c r="I15" s="24">
        <v>1</v>
      </c>
    </row>
    <row r="16" spans="1:9" s="13" customFormat="1" ht="12.75">
      <c r="A16" s="42" t="s">
        <v>57</v>
      </c>
      <c r="B16" s="22">
        <v>2</v>
      </c>
      <c r="C16" s="23">
        <v>13</v>
      </c>
      <c r="D16" s="23">
        <v>28</v>
      </c>
      <c r="E16" s="62">
        <v>678</v>
      </c>
      <c r="F16" s="23">
        <v>8</v>
      </c>
      <c r="G16" s="23">
        <v>344</v>
      </c>
      <c r="H16" s="23">
        <v>8</v>
      </c>
      <c r="I16" s="24">
        <v>0</v>
      </c>
    </row>
    <row r="17" spans="1:9" s="13" customFormat="1" ht="12.75">
      <c r="A17" s="41" t="s">
        <v>58</v>
      </c>
      <c r="B17" s="22">
        <v>2</v>
      </c>
      <c r="C17" s="23">
        <v>24</v>
      </c>
      <c r="D17" s="23">
        <v>14</v>
      </c>
      <c r="E17" s="62">
        <v>624</v>
      </c>
      <c r="F17" s="23">
        <v>14</v>
      </c>
      <c r="G17" s="23">
        <v>404</v>
      </c>
      <c r="H17" s="23">
        <v>12</v>
      </c>
      <c r="I17" s="24">
        <v>0</v>
      </c>
    </row>
    <row r="18" spans="1:9" s="13" customFormat="1" ht="12.75">
      <c r="A18" s="42" t="s">
        <v>59</v>
      </c>
      <c r="B18" s="22">
        <v>10</v>
      </c>
      <c r="C18" s="23">
        <v>11</v>
      </c>
      <c r="D18" s="23">
        <v>14</v>
      </c>
      <c r="E18" s="62">
        <v>356</v>
      </c>
      <c r="F18" s="23">
        <v>10</v>
      </c>
      <c r="G18" s="23">
        <v>351</v>
      </c>
      <c r="H18" s="23">
        <v>14</v>
      </c>
      <c r="I18" s="24">
        <v>2</v>
      </c>
    </row>
    <row r="19" spans="1:9" s="13" customFormat="1" ht="12.75">
      <c r="A19" s="42" t="s">
        <v>60</v>
      </c>
      <c r="B19" s="22">
        <v>14</v>
      </c>
      <c r="C19" s="23">
        <v>37</v>
      </c>
      <c r="D19" s="23">
        <v>43</v>
      </c>
      <c r="E19" s="62">
        <v>1182</v>
      </c>
      <c r="F19" s="23">
        <v>45</v>
      </c>
      <c r="G19" s="23">
        <v>511</v>
      </c>
      <c r="H19" s="23">
        <v>24</v>
      </c>
      <c r="I19" s="24">
        <v>0</v>
      </c>
    </row>
    <row r="20" spans="1:9" s="13" customFormat="1" ht="12.75">
      <c r="A20" s="42" t="s">
        <v>61</v>
      </c>
      <c r="B20" s="22">
        <v>3</v>
      </c>
      <c r="C20" s="23">
        <v>19</v>
      </c>
      <c r="D20" s="23">
        <v>14</v>
      </c>
      <c r="E20" s="62">
        <v>533</v>
      </c>
      <c r="F20" s="23">
        <v>15</v>
      </c>
      <c r="G20" s="23">
        <v>324</v>
      </c>
      <c r="H20" s="23">
        <v>12</v>
      </c>
      <c r="I20" s="24">
        <v>1</v>
      </c>
    </row>
    <row r="21" spans="1:9" s="13" customFormat="1" ht="12.75">
      <c r="A21" s="42" t="s">
        <v>62</v>
      </c>
      <c r="B21" s="22">
        <v>7</v>
      </c>
      <c r="C21" s="23">
        <v>13</v>
      </c>
      <c r="D21" s="23">
        <v>12</v>
      </c>
      <c r="E21" s="62">
        <v>351</v>
      </c>
      <c r="F21" s="23">
        <v>9</v>
      </c>
      <c r="G21" s="23">
        <v>229</v>
      </c>
      <c r="H21" s="23">
        <v>9</v>
      </c>
      <c r="I21" s="24">
        <v>0</v>
      </c>
    </row>
    <row r="22" spans="1:9" s="13" customFormat="1" ht="12.75">
      <c r="A22" s="42" t="s">
        <v>63</v>
      </c>
      <c r="B22" s="22">
        <v>4</v>
      </c>
      <c r="C22" s="23">
        <v>19</v>
      </c>
      <c r="D22" s="23">
        <v>19</v>
      </c>
      <c r="E22" s="62">
        <v>373</v>
      </c>
      <c r="F22" s="23">
        <v>18</v>
      </c>
      <c r="G22" s="23">
        <v>305</v>
      </c>
      <c r="H22" s="23">
        <v>10</v>
      </c>
      <c r="I22" s="24">
        <v>0</v>
      </c>
    </row>
    <row r="23" spans="1:9" s="13" customFormat="1" ht="12.75">
      <c r="A23" s="42" t="s">
        <v>109</v>
      </c>
      <c r="B23" s="22">
        <v>0</v>
      </c>
      <c r="C23" s="23">
        <v>8</v>
      </c>
      <c r="D23" s="23">
        <v>4</v>
      </c>
      <c r="E23" s="62">
        <v>282</v>
      </c>
      <c r="F23" s="23">
        <v>5</v>
      </c>
      <c r="G23" s="23">
        <v>60</v>
      </c>
      <c r="H23" s="23">
        <v>6</v>
      </c>
      <c r="I23" s="24">
        <v>0</v>
      </c>
    </row>
    <row r="24" spans="1:9" s="13" customFormat="1" ht="12.75">
      <c r="A24" s="42" t="s">
        <v>64</v>
      </c>
      <c r="B24" s="22">
        <v>1</v>
      </c>
      <c r="C24" s="23">
        <v>17</v>
      </c>
      <c r="D24" s="23">
        <v>24</v>
      </c>
      <c r="E24" s="62">
        <v>798</v>
      </c>
      <c r="F24" s="23">
        <v>19</v>
      </c>
      <c r="G24" s="23">
        <v>168</v>
      </c>
      <c r="H24" s="23">
        <v>9</v>
      </c>
      <c r="I24" s="24">
        <v>0</v>
      </c>
    </row>
    <row r="25" spans="1:9" s="13" customFormat="1" ht="12.75">
      <c r="A25" s="42" t="s">
        <v>65</v>
      </c>
      <c r="B25" s="22">
        <v>3</v>
      </c>
      <c r="C25" s="23">
        <v>16</v>
      </c>
      <c r="D25" s="23">
        <v>16</v>
      </c>
      <c r="E25" s="62">
        <v>1030</v>
      </c>
      <c r="F25" s="23">
        <v>22</v>
      </c>
      <c r="G25" s="23">
        <v>255</v>
      </c>
      <c r="H25" s="23">
        <v>20</v>
      </c>
      <c r="I25" s="24">
        <v>1</v>
      </c>
    </row>
    <row r="26" spans="1:9" s="13" customFormat="1" ht="12.75">
      <c r="A26" s="42" t="s">
        <v>66</v>
      </c>
      <c r="B26" s="22">
        <v>3</v>
      </c>
      <c r="C26" s="23">
        <v>11</v>
      </c>
      <c r="D26" s="23">
        <v>14</v>
      </c>
      <c r="E26" s="62">
        <v>551</v>
      </c>
      <c r="F26" s="23">
        <v>8</v>
      </c>
      <c r="G26" s="23">
        <v>176</v>
      </c>
      <c r="H26" s="23">
        <v>10</v>
      </c>
      <c r="I26" s="24">
        <v>0</v>
      </c>
    </row>
    <row r="27" spans="1:9" s="13" customFormat="1" ht="12.75">
      <c r="A27" s="42" t="s">
        <v>67</v>
      </c>
      <c r="B27" s="22">
        <v>3</v>
      </c>
      <c r="C27" s="23">
        <v>28</v>
      </c>
      <c r="D27" s="23">
        <v>11</v>
      </c>
      <c r="E27" s="62">
        <v>1100</v>
      </c>
      <c r="F27" s="23">
        <v>24</v>
      </c>
      <c r="G27" s="23">
        <v>322</v>
      </c>
      <c r="H27" s="23">
        <v>11</v>
      </c>
      <c r="I27" s="24">
        <v>0</v>
      </c>
    </row>
    <row r="28" spans="1:9" s="13" customFormat="1" ht="12.75">
      <c r="A28" s="42" t="s">
        <v>68</v>
      </c>
      <c r="B28" s="22">
        <v>0</v>
      </c>
      <c r="C28" s="23">
        <v>23</v>
      </c>
      <c r="D28" s="23">
        <v>23</v>
      </c>
      <c r="E28" s="62">
        <v>881</v>
      </c>
      <c r="F28" s="23">
        <v>14</v>
      </c>
      <c r="G28" s="23">
        <v>300</v>
      </c>
      <c r="H28" s="23">
        <v>11</v>
      </c>
      <c r="I28" s="24">
        <v>0</v>
      </c>
    </row>
    <row r="29" spans="1:9" s="13" customFormat="1" ht="12.75">
      <c r="A29" s="42" t="s">
        <v>69</v>
      </c>
      <c r="B29" s="22">
        <v>4</v>
      </c>
      <c r="C29" s="23">
        <v>23</v>
      </c>
      <c r="D29" s="23">
        <v>17</v>
      </c>
      <c r="E29" s="62">
        <v>639</v>
      </c>
      <c r="F29" s="23">
        <v>21</v>
      </c>
      <c r="G29" s="23">
        <v>333</v>
      </c>
      <c r="H29" s="23">
        <v>10</v>
      </c>
      <c r="I29" s="24">
        <v>2</v>
      </c>
    </row>
    <row r="30" spans="1:9" s="13" customFormat="1" ht="12.75">
      <c r="A30" s="42" t="s">
        <v>70</v>
      </c>
      <c r="B30" s="22">
        <v>1</v>
      </c>
      <c r="C30" s="23">
        <v>12</v>
      </c>
      <c r="D30" s="23">
        <v>10</v>
      </c>
      <c r="E30" s="62">
        <v>597</v>
      </c>
      <c r="F30" s="23">
        <v>9</v>
      </c>
      <c r="G30" s="23">
        <v>136</v>
      </c>
      <c r="H30" s="23">
        <v>7</v>
      </c>
      <c r="I30" s="24">
        <v>0</v>
      </c>
    </row>
    <row r="31" spans="1:9" s="13" customFormat="1" ht="12.75">
      <c r="A31" s="42" t="s">
        <v>71</v>
      </c>
      <c r="B31" s="22">
        <v>2</v>
      </c>
      <c r="C31" s="23">
        <v>13</v>
      </c>
      <c r="D31" s="23">
        <v>13</v>
      </c>
      <c r="E31" s="62">
        <v>445</v>
      </c>
      <c r="F31" s="23">
        <v>4</v>
      </c>
      <c r="G31" s="23">
        <v>103</v>
      </c>
      <c r="H31" s="23">
        <v>2</v>
      </c>
      <c r="I31" s="24">
        <v>0</v>
      </c>
    </row>
    <row r="32" spans="1:9" s="13" customFormat="1" ht="12.75">
      <c r="A32" s="42" t="s">
        <v>72</v>
      </c>
      <c r="B32" s="22">
        <v>0</v>
      </c>
      <c r="C32" s="23">
        <v>6</v>
      </c>
      <c r="D32" s="23">
        <v>2</v>
      </c>
      <c r="E32" s="62">
        <v>397</v>
      </c>
      <c r="F32" s="23">
        <v>10</v>
      </c>
      <c r="G32" s="23">
        <v>84</v>
      </c>
      <c r="H32" s="23">
        <v>4</v>
      </c>
      <c r="I32" s="24">
        <v>0</v>
      </c>
    </row>
    <row r="33" spans="1:9" s="13" customFormat="1" ht="12.75">
      <c r="A33" s="42" t="s">
        <v>73</v>
      </c>
      <c r="B33" s="22">
        <v>2</v>
      </c>
      <c r="C33" s="23">
        <v>15</v>
      </c>
      <c r="D33" s="23">
        <v>22</v>
      </c>
      <c r="E33" s="62">
        <v>697</v>
      </c>
      <c r="F33" s="23">
        <v>14</v>
      </c>
      <c r="G33" s="23">
        <v>136</v>
      </c>
      <c r="H33" s="23">
        <v>6</v>
      </c>
      <c r="I33" s="24">
        <v>1</v>
      </c>
    </row>
    <row r="34" spans="1:9" s="13" customFormat="1" ht="12.75">
      <c r="A34" s="42" t="s">
        <v>74</v>
      </c>
      <c r="B34" s="22">
        <v>1</v>
      </c>
      <c r="C34" s="23">
        <v>28</v>
      </c>
      <c r="D34" s="23">
        <v>11</v>
      </c>
      <c r="E34" s="62">
        <v>386</v>
      </c>
      <c r="F34" s="23">
        <v>6</v>
      </c>
      <c r="G34" s="23">
        <v>174</v>
      </c>
      <c r="H34" s="23">
        <v>5</v>
      </c>
      <c r="I34" s="24">
        <v>0</v>
      </c>
    </row>
    <row r="35" spans="1:9" s="13" customFormat="1" ht="12.75">
      <c r="A35" s="42" t="s">
        <v>75</v>
      </c>
      <c r="B35" s="22">
        <v>0</v>
      </c>
      <c r="C35" s="23">
        <v>17</v>
      </c>
      <c r="D35" s="23">
        <v>7</v>
      </c>
      <c r="E35" s="62">
        <v>677</v>
      </c>
      <c r="F35" s="23">
        <v>11</v>
      </c>
      <c r="G35" s="23">
        <v>128</v>
      </c>
      <c r="H35" s="23">
        <v>16</v>
      </c>
      <c r="I35" s="24">
        <v>0</v>
      </c>
    </row>
    <row r="36" spans="1:9" s="13" customFormat="1" ht="12.75">
      <c r="A36" s="42" t="s">
        <v>76</v>
      </c>
      <c r="B36" s="22">
        <v>3</v>
      </c>
      <c r="C36" s="23">
        <v>19</v>
      </c>
      <c r="D36" s="23">
        <v>11</v>
      </c>
      <c r="E36" s="62">
        <v>341</v>
      </c>
      <c r="F36" s="23">
        <v>3</v>
      </c>
      <c r="G36" s="23">
        <v>45</v>
      </c>
      <c r="H36" s="23">
        <v>1</v>
      </c>
      <c r="I36" s="24">
        <v>0</v>
      </c>
    </row>
    <row r="37" spans="1:9" s="13" customFormat="1" ht="12.75">
      <c r="A37" s="42" t="s">
        <v>77</v>
      </c>
      <c r="B37" s="22">
        <v>5</v>
      </c>
      <c r="C37" s="23">
        <v>23</v>
      </c>
      <c r="D37" s="23">
        <v>18</v>
      </c>
      <c r="E37" s="62">
        <v>707</v>
      </c>
      <c r="F37" s="23">
        <v>16</v>
      </c>
      <c r="G37" s="23">
        <v>164</v>
      </c>
      <c r="H37" s="23">
        <v>9</v>
      </c>
      <c r="I37" s="24">
        <v>0</v>
      </c>
    </row>
    <row r="38" spans="1:9" s="13" customFormat="1" ht="12.75">
      <c r="A38" s="42" t="s">
        <v>78</v>
      </c>
      <c r="B38" s="22">
        <v>3</v>
      </c>
      <c r="C38" s="23">
        <v>15</v>
      </c>
      <c r="D38" s="23">
        <v>14</v>
      </c>
      <c r="E38" s="62">
        <v>1164</v>
      </c>
      <c r="F38" s="23">
        <v>27</v>
      </c>
      <c r="G38" s="23">
        <v>345</v>
      </c>
      <c r="H38" s="23">
        <v>13</v>
      </c>
      <c r="I38" s="24">
        <v>0</v>
      </c>
    </row>
    <row r="39" spans="1:9" s="13" customFormat="1" ht="12.75">
      <c r="A39" s="42" t="s">
        <v>79</v>
      </c>
      <c r="B39" s="22">
        <v>2</v>
      </c>
      <c r="C39" s="23">
        <v>27</v>
      </c>
      <c r="D39" s="23">
        <v>49</v>
      </c>
      <c r="E39" s="62">
        <v>991</v>
      </c>
      <c r="F39" s="23">
        <v>31</v>
      </c>
      <c r="G39" s="23">
        <v>301</v>
      </c>
      <c r="H39" s="23">
        <v>8</v>
      </c>
      <c r="I39" s="24">
        <v>1</v>
      </c>
    </row>
    <row r="40" spans="1:9" s="13" customFormat="1" ht="12.75">
      <c r="A40" s="42" t="s">
        <v>80</v>
      </c>
      <c r="B40" s="22">
        <v>3</v>
      </c>
      <c r="C40" s="23">
        <v>41</v>
      </c>
      <c r="D40" s="23">
        <v>22</v>
      </c>
      <c r="E40" s="62">
        <v>1370</v>
      </c>
      <c r="F40" s="23">
        <v>37</v>
      </c>
      <c r="G40" s="23">
        <v>276</v>
      </c>
      <c r="H40" s="23">
        <v>7</v>
      </c>
      <c r="I40" s="24">
        <v>0</v>
      </c>
    </row>
    <row r="41" spans="1:9" s="13" customFormat="1" ht="12.75">
      <c r="A41" s="42" t="s">
        <v>81</v>
      </c>
      <c r="B41" s="22">
        <v>1</v>
      </c>
      <c r="C41" s="23">
        <v>11</v>
      </c>
      <c r="D41" s="23">
        <v>6</v>
      </c>
      <c r="E41" s="62">
        <v>334</v>
      </c>
      <c r="F41" s="23">
        <v>6</v>
      </c>
      <c r="G41" s="23">
        <v>96</v>
      </c>
      <c r="H41" s="23">
        <v>4</v>
      </c>
      <c r="I41" s="24">
        <v>0</v>
      </c>
    </row>
    <row r="42" spans="1:9" s="13" customFormat="1" ht="12.75">
      <c r="A42" s="42" t="s">
        <v>110</v>
      </c>
      <c r="B42" s="22">
        <v>2</v>
      </c>
      <c r="C42" s="23">
        <v>8</v>
      </c>
      <c r="D42" s="23">
        <v>3</v>
      </c>
      <c r="E42" s="62">
        <v>151</v>
      </c>
      <c r="F42" s="23">
        <v>1</v>
      </c>
      <c r="G42" s="23">
        <v>72</v>
      </c>
      <c r="H42" s="23">
        <v>6</v>
      </c>
      <c r="I42" s="24">
        <v>1</v>
      </c>
    </row>
    <row r="43" spans="1:9" s="13" customFormat="1" ht="12.75">
      <c r="A43" s="42" t="s">
        <v>123</v>
      </c>
      <c r="B43" s="22">
        <v>3</v>
      </c>
      <c r="C43" s="23">
        <v>23</v>
      </c>
      <c r="D43" s="23">
        <v>20</v>
      </c>
      <c r="E43" s="62">
        <v>544</v>
      </c>
      <c r="F43" s="23">
        <v>22</v>
      </c>
      <c r="G43" s="23">
        <v>277</v>
      </c>
      <c r="H43" s="23">
        <v>23</v>
      </c>
      <c r="I43" s="24">
        <v>1</v>
      </c>
    </row>
    <row r="44" spans="1:9" s="13" customFormat="1" ht="12.75">
      <c r="A44" s="42" t="s">
        <v>82</v>
      </c>
      <c r="B44" s="22">
        <v>1</v>
      </c>
      <c r="C44" s="23">
        <v>5</v>
      </c>
      <c r="D44" s="23">
        <v>27</v>
      </c>
      <c r="E44" s="62">
        <v>419</v>
      </c>
      <c r="F44" s="23">
        <v>5</v>
      </c>
      <c r="G44" s="23">
        <v>188</v>
      </c>
      <c r="H44" s="23">
        <v>7</v>
      </c>
      <c r="I44" s="24">
        <v>0</v>
      </c>
    </row>
    <row r="45" spans="1:9" s="13" customFormat="1" ht="12.75">
      <c r="A45" s="42" t="s">
        <v>83</v>
      </c>
      <c r="B45" s="22">
        <v>3</v>
      </c>
      <c r="C45" s="23">
        <v>17</v>
      </c>
      <c r="D45" s="23">
        <v>9</v>
      </c>
      <c r="E45" s="62">
        <v>702</v>
      </c>
      <c r="F45" s="23">
        <v>26</v>
      </c>
      <c r="G45" s="23">
        <v>275</v>
      </c>
      <c r="H45" s="23">
        <v>9</v>
      </c>
      <c r="I45" s="24">
        <v>0</v>
      </c>
    </row>
    <row r="46" spans="1:9" s="13" customFormat="1" ht="12.75">
      <c r="A46" s="42" t="s">
        <v>84</v>
      </c>
      <c r="B46" s="22">
        <v>6</v>
      </c>
      <c r="C46" s="23">
        <v>31</v>
      </c>
      <c r="D46" s="23">
        <v>22</v>
      </c>
      <c r="E46" s="62">
        <v>675</v>
      </c>
      <c r="F46" s="23">
        <v>22</v>
      </c>
      <c r="G46" s="23">
        <v>333</v>
      </c>
      <c r="H46" s="23">
        <v>10</v>
      </c>
      <c r="I46" s="24">
        <v>0</v>
      </c>
    </row>
    <row r="47" spans="1:9" s="13" customFormat="1" ht="12.75">
      <c r="A47" s="42" t="s">
        <v>85</v>
      </c>
      <c r="B47" s="22">
        <v>4</v>
      </c>
      <c r="C47" s="23">
        <v>16</v>
      </c>
      <c r="D47" s="23">
        <v>16</v>
      </c>
      <c r="E47" s="62">
        <v>939</v>
      </c>
      <c r="F47" s="23">
        <v>30</v>
      </c>
      <c r="G47" s="23">
        <v>368</v>
      </c>
      <c r="H47" s="23">
        <v>36</v>
      </c>
      <c r="I47" s="24">
        <v>1</v>
      </c>
    </row>
    <row r="48" spans="1:9" s="13" customFormat="1" ht="12.75">
      <c r="A48" s="42" t="s">
        <v>86</v>
      </c>
      <c r="B48" s="22">
        <v>2</v>
      </c>
      <c r="C48" s="23">
        <v>8</v>
      </c>
      <c r="D48" s="23">
        <v>44</v>
      </c>
      <c r="E48" s="62">
        <v>651</v>
      </c>
      <c r="F48" s="23">
        <v>19</v>
      </c>
      <c r="G48" s="23">
        <v>334</v>
      </c>
      <c r="H48" s="23">
        <v>6</v>
      </c>
      <c r="I48" s="24">
        <v>2</v>
      </c>
    </row>
    <row r="49" spans="1:9" s="13" customFormat="1" ht="12.75">
      <c r="A49" s="42" t="s">
        <v>87</v>
      </c>
      <c r="B49" s="22">
        <v>0</v>
      </c>
      <c r="C49" s="23">
        <v>9</v>
      </c>
      <c r="D49" s="23">
        <v>24</v>
      </c>
      <c r="E49" s="62">
        <v>648</v>
      </c>
      <c r="F49" s="23">
        <v>9</v>
      </c>
      <c r="G49" s="23">
        <v>270</v>
      </c>
      <c r="H49" s="23">
        <v>2</v>
      </c>
      <c r="I49" s="24">
        <v>0</v>
      </c>
    </row>
    <row r="50" spans="1:9" s="13" customFormat="1" ht="12.75">
      <c r="A50" s="42" t="s">
        <v>88</v>
      </c>
      <c r="B50" s="22">
        <v>5</v>
      </c>
      <c r="C50" s="23">
        <v>14</v>
      </c>
      <c r="D50" s="23">
        <v>13</v>
      </c>
      <c r="E50" s="62">
        <v>522</v>
      </c>
      <c r="F50" s="23">
        <v>11</v>
      </c>
      <c r="G50" s="23">
        <v>242</v>
      </c>
      <c r="H50" s="23">
        <v>8</v>
      </c>
      <c r="I50" s="24">
        <v>0</v>
      </c>
    </row>
    <row r="51" spans="1:9" s="13" customFormat="1" ht="12.75">
      <c r="A51" s="42" t="s">
        <v>89</v>
      </c>
      <c r="B51" s="22">
        <v>12</v>
      </c>
      <c r="C51" s="23">
        <v>22</v>
      </c>
      <c r="D51" s="23">
        <v>35</v>
      </c>
      <c r="E51" s="62">
        <v>475</v>
      </c>
      <c r="F51" s="23">
        <v>15</v>
      </c>
      <c r="G51" s="23">
        <v>406</v>
      </c>
      <c r="H51" s="23">
        <v>24</v>
      </c>
      <c r="I51" s="24">
        <v>0</v>
      </c>
    </row>
    <row r="52" spans="1:9" s="13" customFormat="1" ht="12.75">
      <c r="A52" s="42" t="s">
        <v>90</v>
      </c>
      <c r="B52" s="22">
        <v>6</v>
      </c>
      <c r="C52" s="23">
        <v>14</v>
      </c>
      <c r="D52" s="23">
        <v>23</v>
      </c>
      <c r="E52" s="62">
        <v>775</v>
      </c>
      <c r="F52" s="23">
        <v>14</v>
      </c>
      <c r="G52" s="23">
        <v>233</v>
      </c>
      <c r="H52" s="23">
        <v>11</v>
      </c>
      <c r="I52" s="24">
        <v>1</v>
      </c>
    </row>
    <row r="53" spans="1:9" s="13" customFormat="1" ht="12.75">
      <c r="A53" s="42" t="s">
        <v>91</v>
      </c>
      <c r="B53" s="22">
        <v>4</v>
      </c>
      <c r="C53" s="23">
        <v>9</v>
      </c>
      <c r="D53" s="23">
        <v>19</v>
      </c>
      <c r="E53" s="62">
        <v>648</v>
      </c>
      <c r="F53" s="23">
        <v>29</v>
      </c>
      <c r="G53" s="23">
        <v>350</v>
      </c>
      <c r="H53" s="23">
        <v>19</v>
      </c>
      <c r="I53" s="24">
        <v>1</v>
      </c>
    </row>
    <row r="54" spans="1:9" s="13" customFormat="1" ht="12.75">
      <c r="A54" s="42" t="s">
        <v>92</v>
      </c>
      <c r="B54" s="22">
        <v>5</v>
      </c>
      <c r="C54" s="23">
        <v>29</v>
      </c>
      <c r="D54" s="23">
        <v>25</v>
      </c>
      <c r="E54" s="62">
        <v>498</v>
      </c>
      <c r="F54" s="23">
        <v>25</v>
      </c>
      <c r="G54" s="23">
        <v>331</v>
      </c>
      <c r="H54" s="23">
        <v>10</v>
      </c>
      <c r="I54" s="24">
        <v>1</v>
      </c>
    </row>
    <row r="55" spans="1:9" s="13" customFormat="1" ht="12.75">
      <c r="A55" s="42" t="s">
        <v>93</v>
      </c>
      <c r="B55" s="22">
        <v>4</v>
      </c>
      <c r="C55" s="23">
        <v>15</v>
      </c>
      <c r="D55" s="23">
        <v>13</v>
      </c>
      <c r="E55" s="62">
        <v>411</v>
      </c>
      <c r="F55" s="23">
        <v>30</v>
      </c>
      <c r="G55" s="23">
        <v>391</v>
      </c>
      <c r="H55" s="23">
        <v>13</v>
      </c>
      <c r="I55" s="24">
        <v>0</v>
      </c>
    </row>
    <row r="56" spans="1:9" s="13" customFormat="1" ht="12.75">
      <c r="A56" s="42" t="s">
        <v>94</v>
      </c>
      <c r="B56" s="22">
        <v>3</v>
      </c>
      <c r="C56" s="23">
        <v>13</v>
      </c>
      <c r="D56" s="23">
        <v>40</v>
      </c>
      <c r="E56" s="62">
        <v>662</v>
      </c>
      <c r="F56" s="23">
        <v>20</v>
      </c>
      <c r="G56" s="23">
        <v>420</v>
      </c>
      <c r="H56" s="23">
        <v>7</v>
      </c>
      <c r="I56" s="24">
        <v>1</v>
      </c>
    </row>
    <row r="57" spans="1:9" s="13" customFormat="1" ht="12.75">
      <c r="A57" s="42" t="s">
        <v>95</v>
      </c>
      <c r="B57" s="22">
        <v>5</v>
      </c>
      <c r="C57" s="23">
        <v>14</v>
      </c>
      <c r="D57" s="23">
        <v>18</v>
      </c>
      <c r="E57" s="62">
        <v>420</v>
      </c>
      <c r="F57" s="23">
        <v>24</v>
      </c>
      <c r="G57" s="23">
        <v>390</v>
      </c>
      <c r="H57" s="23">
        <v>15</v>
      </c>
      <c r="I57" s="24">
        <v>0</v>
      </c>
    </row>
    <row r="58" spans="1:9" s="13" customFormat="1" ht="12.75">
      <c r="A58" s="42" t="s">
        <v>96</v>
      </c>
      <c r="B58" s="22">
        <v>5</v>
      </c>
      <c r="C58" s="23">
        <v>25</v>
      </c>
      <c r="D58" s="23">
        <v>26</v>
      </c>
      <c r="E58" s="62">
        <v>539</v>
      </c>
      <c r="F58" s="23">
        <v>15</v>
      </c>
      <c r="G58" s="23">
        <v>259</v>
      </c>
      <c r="H58" s="23">
        <v>4</v>
      </c>
      <c r="I58" s="24">
        <v>0</v>
      </c>
    </row>
    <row r="59" spans="1:9" s="13" customFormat="1" ht="12.75">
      <c r="A59" s="42" t="s">
        <v>97</v>
      </c>
      <c r="B59" s="22">
        <v>4</v>
      </c>
      <c r="C59" s="23">
        <v>11</v>
      </c>
      <c r="D59" s="23">
        <v>11</v>
      </c>
      <c r="E59" s="62">
        <v>524</v>
      </c>
      <c r="F59" s="23">
        <v>7</v>
      </c>
      <c r="G59" s="23">
        <v>260</v>
      </c>
      <c r="H59" s="23">
        <v>10</v>
      </c>
      <c r="I59" s="24">
        <v>0</v>
      </c>
    </row>
    <row r="60" spans="1:9" s="13" customFormat="1" ht="12.75">
      <c r="A60" s="42" t="s">
        <v>98</v>
      </c>
      <c r="B60" s="22">
        <v>3</v>
      </c>
      <c r="C60" s="23">
        <v>29</v>
      </c>
      <c r="D60" s="23">
        <v>32</v>
      </c>
      <c r="E60" s="62">
        <v>616</v>
      </c>
      <c r="F60" s="23">
        <v>15</v>
      </c>
      <c r="G60" s="23">
        <v>287</v>
      </c>
      <c r="H60" s="23">
        <v>8</v>
      </c>
      <c r="I60" s="24">
        <v>1</v>
      </c>
    </row>
    <row r="61" spans="1:9" s="13" customFormat="1" ht="12.75">
      <c r="A61" s="42" t="s">
        <v>99</v>
      </c>
      <c r="B61" s="22">
        <v>4</v>
      </c>
      <c r="C61" s="23">
        <v>22</v>
      </c>
      <c r="D61" s="23">
        <v>24</v>
      </c>
      <c r="E61" s="62">
        <v>476</v>
      </c>
      <c r="F61" s="23">
        <v>31</v>
      </c>
      <c r="G61" s="23">
        <v>453</v>
      </c>
      <c r="H61" s="23">
        <v>17</v>
      </c>
      <c r="I61" s="24">
        <v>1</v>
      </c>
    </row>
    <row r="62" spans="1:9" s="13" customFormat="1" ht="12.75">
      <c r="A62" s="42" t="s">
        <v>100</v>
      </c>
      <c r="B62" s="22">
        <v>2</v>
      </c>
      <c r="C62" s="23">
        <v>16</v>
      </c>
      <c r="D62" s="23">
        <v>17</v>
      </c>
      <c r="E62" s="62">
        <v>1091</v>
      </c>
      <c r="F62" s="23">
        <v>27</v>
      </c>
      <c r="G62" s="23">
        <v>403</v>
      </c>
      <c r="H62" s="23">
        <v>18</v>
      </c>
      <c r="I62" s="24">
        <v>1</v>
      </c>
    </row>
    <row r="63" spans="1:9" s="13" customFormat="1" ht="12.75">
      <c r="A63" s="42" t="s">
        <v>101</v>
      </c>
      <c r="B63" s="22">
        <v>1</v>
      </c>
      <c r="C63" s="23">
        <v>15</v>
      </c>
      <c r="D63" s="23">
        <v>19</v>
      </c>
      <c r="E63" s="62">
        <v>719</v>
      </c>
      <c r="F63" s="23">
        <v>15</v>
      </c>
      <c r="G63" s="23">
        <v>330</v>
      </c>
      <c r="H63" s="23">
        <v>16</v>
      </c>
      <c r="I63" s="24">
        <v>0</v>
      </c>
    </row>
    <row r="64" spans="1:9" s="13" customFormat="1" ht="12.75">
      <c r="A64" s="42" t="s">
        <v>102</v>
      </c>
      <c r="B64" s="22">
        <v>8</v>
      </c>
      <c r="C64" s="23">
        <v>19</v>
      </c>
      <c r="D64" s="23">
        <v>34</v>
      </c>
      <c r="E64" s="62">
        <v>488</v>
      </c>
      <c r="F64" s="23">
        <v>30</v>
      </c>
      <c r="G64" s="23">
        <v>455</v>
      </c>
      <c r="H64" s="23">
        <v>23</v>
      </c>
      <c r="I64" s="24">
        <v>0</v>
      </c>
    </row>
    <row r="65" spans="1:9" s="13" customFormat="1" ht="12.75">
      <c r="A65" s="42" t="s">
        <v>103</v>
      </c>
      <c r="B65" s="22">
        <v>6</v>
      </c>
      <c r="C65" s="23">
        <v>19</v>
      </c>
      <c r="D65" s="23">
        <v>26</v>
      </c>
      <c r="E65" s="62">
        <v>716</v>
      </c>
      <c r="F65" s="23">
        <v>17</v>
      </c>
      <c r="G65" s="23">
        <v>282</v>
      </c>
      <c r="H65" s="23">
        <v>5</v>
      </c>
      <c r="I65" s="24">
        <v>0</v>
      </c>
    </row>
    <row r="66" spans="1:9" s="13" customFormat="1" ht="12.75">
      <c r="A66" s="42" t="s">
        <v>104</v>
      </c>
      <c r="B66" s="22">
        <v>4</v>
      </c>
      <c r="C66" s="23">
        <v>16</v>
      </c>
      <c r="D66" s="23">
        <v>20</v>
      </c>
      <c r="E66" s="62">
        <v>717</v>
      </c>
      <c r="F66" s="23">
        <v>32</v>
      </c>
      <c r="G66" s="23">
        <v>400</v>
      </c>
      <c r="H66" s="23">
        <v>17</v>
      </c>
      <c r="I66" s="24">
        <v>1</v>
      </c>
    </row>
    <row r="67" spans="1:9" s="13" customFormat="1" ht="12.75">
      <c r="A67" s="42" t="s">
        <v>105</v>
      </c>
      <c r="B67" s="22">
        <v>1</v>
      </c>
      <c r="C67" s="23">
        <v>21</v>
      </c>
      <c r="D67" s="23">
        <v>22</v>
      </c>
      <c r="E67" s="62">
        <v>793</v>
      </c>
      <c r="F67" s="23">
        <v>19</v>
      </c>
      <c r="G67" s="23">
        <v>309</v>
      </c>
      <c r="H67" s="23">
        <v>8</v>
      </c>
      <c r="I67" s="24">
        <v>0</v>
      </c>
    </row>
    <row r="68" spans="1:9" s="13" customFormat="1" ht="12.75">
      <c r="A68" s="42" t="s">
        <v>106</v>
      </c>
      <c r="B68" s="22">
        <v>5</v>
      </c>
      <c r="C68" s="23">
        <v>22</v>
      </c>
      <c r="D68" s="23">
        <v>19</v>
      </c>
      <c r="E68" s="62">
        <v>857</v>
      </c>
      <c r="F68" s="23">
        <v>26</v>
      </c>
      <c r="G68" s="23">
        <v>365</v>
      </c>
      <c r="H68" s="23">
        <v>18</v>
      </c>
      <c r="I68" s="24">
        <v>1</v>
      </c>
    </row>
    <row r="69" spans="1:9" s="13" customFormat="1" ht="12.75">
      <c r="A69" s="42" t="s">
        <v>107</v>
      </c>
      <c r="B69" s="22">
        <v>1</v>
      </c>
      <c r="C69" s="23">
        <v>26</v>
      </c>
      <c r="D69" s="23">
        <v>25</v>
      </c>
      <c r="E69" s="62">
        <v>920</v>
      </c>
      <c r="F69" s="23">
        <v>25</v>
      </c>
      <c r="G69" s="23">
        <v>348</v>
      </c>
      <c r="H69" s="23">
        <v>24</v>
      </c>
      <c r="I69" s="24">
        <v>0</v>
      </c>
    </row>
    <row r="70" spans="1:9" s="13" customFormat="1" ht="12.75">
      <c r="A70" s="49" t="s">
        <v>108</v>
      </c>
      <c r="B70" s="25">
        <v>6</v>
      </c>
      <c r="C70" s="26">
        <v>36</v>
      </c>
      <c r="D70" s="26">
        <v>16</v>
      </c>
      <c r="E70" s="63">
        <v>675</v>
      </c>
      <c r="F70" s="26">
        <v>17</v>
      </c>
      <c r="G70" s="26">
        <v>257</v>
      </c>
      <c r="H70" s="26">
        <v>11</v>
      </c>
      <c r="I70" s="27">
        <v>0</v>
      </c>
    </row>
    <row r="71" spans="1:9" s="14" customFormat="1" ht="12.75">
      <c r="A71" s="6" t="s">
        <v>0</v>
      </c>
      <c r="B71" s="28">
        <f aca="true" t="shared" si="0" ref="B71:I71">SUM(B7:B70)</f>
        <v>210</v>
      </c>
      <c r="C71" s="28">
        <f t="shared" si="0"/>
        <v>1178</v>
      </c>
      <c r="D71" s="28">
        <f t="shared" si="0"/>
        <v>1249</v>
      </c>
      <c r="E71" s="28">
        <f t="shared" si="0"/>
        <v>40512</v>
      </c>
      <c r="F71" s="28">
        <f t="shared" si="0"/>
        <v>1115</v>
      </c>
      <c r="G71" s="28">
        <f t="shared" si="0"/>
        <v>17690</v>
      </c>
      <c r="H71" s="28">
        <f t="shared" si="0"/>
        <v>713</v>
      </c>
      <c r="I71" s="28">
        <f t="shared" si="0"/>
        <v>25</v>
      </c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NOVEMBER 6,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8515625" style="15" customWidth="1"/>
    <col min="2" max="3" width="8.57421875" style="34" customWidth="1"/>
    <col min="4" max="4" width="12.140625" style="34" customWidth="1"/>
    <col min="5" max="5" width="10.57421875" style="8" bestFit="1" customWidth="1"/>
    <col min="6" max="7" width="10.00390625" style="8" customWidth="1"/>
    <col min="8" max="16384" width="9.140625" style="8" customWidth="1"/>
  </cols>
  <sheetData>
    <row r="1" spans="1:7" ht="12.75">
      <c r="A1" s="9"/>
      <c r="B1" s="110" t="s">
        <v>24</v>
      </c>
      <c r="C1" s="112"/>
      <c r="D1" s="46" t="s">
        <v>174</v>
      </c>
      <c r="E1" s="29"/>
      <c r="F1" s="47"/>
      <c r="G1" s="29"/>
    </row>
    <row r="2" spans="1:7" s="11" customFormat="1" ht="12.75">
      <c r="A2" s="10"/>
      <c r="B2" s="107" t="s">
        <v>46</v>
      </c>
      <c r="C2" s="109"/>
      <c r="D2" s="69" t="s">
        <v>172</v>
      </c>
      <c r="E2" s="4" t="s">
        <v>24</v>
      </c>
      <c r="F2" s="4" t="s">
        <v>24</v>
      </c>
      <c r="G2" s="4" t="s">
        <v>24</v>
      </c>
    </row>
    <row r="3" spans="1:7" s="11" customFormat="1" ht="12.75">
      <c r="A3" s="30"/>
      <c r="B3" s="40" t="s">
        <v>121</v>
      </c>
      <c r="C3" s="40" t="s">
        <v>25</v>
      </c>
      <c r="D3" s="5" t="s">
        <v>173</v>
      </c>
      <c r="E3" s="5" t="s">
        <v>11</v>
      </c>
      <c r="F3" s="45" t="s">
        <v>26</v>
      </c>
      <c r="G3" s="5" t="s">
        <v>27</v>
      </c>
    </row>
    <row r="4" spans="1:7" ht="12.75">
      <c r="A4" s="31"/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</row>
    <row r="5" spans="1:7" s="12" customFormat="1" ht="99.75" customHeight="1" thickBot="1">
      <c r="A5" s="35" t="s">
        <v>16</v>
      </c>
      <c r="B5" s="3" t="s">
        <v>147</v>
      </c>
      <c r="C5" s="3" t="s">
        <v>148</v>
      </c>
      <c r="D5" s="3" t="s">
        <v>40</v>
      </c>
      <c r="E5" s="3" t="s">
        <v>41</v>
      </c>
      <c r="F5" s="3" t="s">
        <v>149</v>
      </c>
      <c r="G5" s="3" t="s">
        <v>150</v>
      </c>
    </row>
    <row r="6" spans="1:7" s="13" customFormat="1" ht="13.5" thickBot="1">
      <c r="A6" s="16"/>
      <c r="B6" s="18"/>
      <c r="C6" s="18"/>
      <c r="D6" s="18"/>
      <c r="E6" s="18"/>
      <c r="F6" s="18"/>
      <c r="G6" s="17"/>
    </row>
    <row r="7" spans="1:7" s="13" customFormat="1" ht="12.75">
      <c r="A7" s="48" t="s">
        <v>48</v>
      </c>
      <c r="B7" s="19">
        <v>891</v>
      </c>
      <c r="C7" s="19">
        <v>896</v>
      </c>
      <c r="D7" s="37">
        <v>908</v>
      </c>
      <c r="E7" s="32">
        <v>909</v>
      </c>
      <c r="F7" s="32">
        <v>890</v>
      </c>
      <c r="G7" s="32">
        <v>875</v>
      </c>
    </row>
    <row r="8" spans="1:7" s="13" customFormat="1" ht="12.75">
      <c r="A8" s="42" t="s">
        <v>49</v>
      </c>
      <c r="B8" s="22">
        <v>455</v>
      </c>
      <c r="C8" s="22">
        <v>450</v>
      </c>
      <c r="D8" s="38">
        <v>454</v>
      </c>
      <c r="E8" s="33">
        <v>459</v>
      </c>
      <c r="F8" s="33">
        <v>449</v>
      </c>
      <c r="G8" s="33">
        <v>431</v>
      </c>
    </row>
    <row r="9" spans="1:7" s="13" customFormat="1" ht="12.75">
      <c r="A9" s="42" t="s">
        <v>50</v>
      </c>
      <c r="B9" s="22">
        <v>1042</v>
      </c>
      <c r="C9" s="22">
        <v>1040</v>
      </c>
      <c r="D9" s="38">
        <v>1067</v>
      </c>
      <c r="E9" s="33">
        <v>1062</v>
      </c>
      <c r="F9" s="33">
        <v>1044</v>
      </c>
      <c r="G9" s="33">
        <v>1014</v>
      </c>
    </row>
    <row r="10" spans="1:7" s="13" customFormat="1" ht="12.75">
      <c r="A10" s="42" t="s">
        <v>51</v>
      </c>
      <c r="B10" s="22">
        <v>316</v>
      </c>
      <c r="C10" s="22">
        <v>313</v>
      </c>
      <c r="D10" s="38">
        <v>319</v>
      </c>
      <c r="E10" s="33">
        <v>319</v>
      </c>
      <c r="F10" s="33">
        <v>309</v>
      </c>
      <c r="G10" s="33">
        <v>300</v>
      </c>
    </row>
    <row r="11" spans="1:7" s="13" customFormat="1" ht="12.75">
      <c r="A11" s="42" t="s">
        <v>52</v>
      </c>
      <c r="B11" s="22">
        <v>606</v>
      </c>
      <c r="C11" s="22">
        <v>598</v>
      </c>
      <c r="D11" s="38">
        <v>611</v>
      </c>
      <c r="E11" s="33">
        <v>612</v>
      </c>
      <c r="F11" s="33">
        <v>597</v>
      </c>
      <c r="G11" s="33">
        <v>569</v>
      </c>
    </row>
    <row r="12" spans="1:7" s="13" customFormat="1" ht="12.75">
      <c r="A12" s="42" t="s">
        <v>53</v>
      </c>
      <c r="B12" s="22">
        <v>816</v>
      </c>
      <c r="C12" s="22">
        <v>794</v>
      </c>
      <c r="D12" s="38">
        <v>825</v>
      </c>
      <c r="E12" s="33">
        <v>818</v>
      </c>
      <c r="F12" s="33">
        <v>806</v>
      </c>
      <c r="G12" s="33">
        <v>761</v>
      </c>
    </row>
    <row r="13" spans="1:7" s="13" customFormat="1" ht="12.75">
      <c r="A13" s="42" t="s">
        <v>54</v>
      </c>
      <c r="B13" s="22">
        <v>740</v>
      </c>
      <c r="C13" s="22">
        <v>739</v>
      </c>
      <c r="D13" s="38">
        <v>759</v>
      </c>
      <c r="E13" s="33">
        <v>751</v>
      </c>
      <c r="F13" s="33">
        <v>723</v>
      </c>
      <c r="G13" s="33">
        <v>697</v>
      </c>
    </row>
    <row r="14" spans="1:7" s="13" customFormat="1" ht="12.75">
      <c r="A14" s="42" t="s">
        <v>55</v>
      </c>
      <c r="B14" s="22">
        <v>306</v>
      </c>
      <c r="C14" s="22">
        <v>301</v>
      </c>
      <c r="D14" s="38">
        <v>309</v>
      </c>
      <c r="E14" s="33">
        <v>305</v>
      </c>
      <c r="F14" s="33">
        <v>295</v>
      </c>
      <c r="G14" s="33">
        <v>299</v>
      </c>
    </row>
    <row r="15" spans="1:7" s="13" customFormat="1" ht="12.75">
      <c r="A15" s="42" t="s">
        <v>56</v>
      </c>
      <c r="B15" s="22">
        <v>996</v>
      </c>
      <c r="C15" s="22">
        <v>993</v>
      </c>
      <c r="D15" s="38">
        <v>1000</v>
      </c>
      <c r="E15" s="33">
        <v>996</v>
      </c>
      <c r="F15" s="33">
        <v>986</v>
      </c>
      <c r="G15" s="33">
        <v>965</v>
      </c>
    </row>
    <row r="16" spans="1:7" s="13" customFormat="1" ht="12.75">
      <c r="A16" s="42" t="s">
        <v>57</v>
      </c>
      <c r="B16" s="22">
        <v>880</v>
      </c>
      <c r="C16" s="22">
        <v>882</v>
      </c>
      <c r="D16" s="38">
        <v>904</v>
      </c>
      <c r="E16" s="33">
        <v>897</v>
      </c>
      <c r="F16" s="33">
        <v>880</v>
      </c>
      <c r="G16" s="33">
        <v>819</v>
      </c>
    </row>
    <row r="17" spans="1:7" s="13" customFormat="1" ht="12.75">
      <c r="A17" s="41" t="s">
        <v>58</v>
      </c>
      <c r="B17" s="22">
        <v>831</v>
      </c>
      <c r="C17" s="22">
        <v>826</v>
      </c>
      <c r="D17" s="38">
        <v>843</v>
      </c>
      <c r="E17" s="33">
        <v>838</v>
      </c>
      <c r="F17" s="33">
        <v>825</v>
      </c>
      <c r="G17" s="33">
        <v>771</v>
      </c>
    </row>
    <row r="18" spans="1:7" s="13" customFormat="1" ht="12.75">
      <c r="A18" s="42" t="s">
        <v>59</v>
      </c>
      <c r="B18" s="22">
        <v>598</v>
      </c>
      <c r="C18" s="22">
        <v>600</v>
      </c>
      <c r="D18" s="38">
        <v>613</v>
      </c>
      <c r="E18" s="33">
        <v>615</v>
      </c>
      <c r="F18" s="33">
        <v>601</v>
      </c>
      <c r="G18" s="33">
        <v>590</v>
      </c>
    </row>
    <row r="19" spans="1:7" s="13" customFormat="1" ht="12.75">
      <c r="A19" s="42" t="s">
        <v>60</v>
      </c>
      <c r="B19" s="22">
        <v>1523</v>
      </c>
      <c r="C19" s="22">
        <v>1515</v>
      </c>
      <c r="D19" s="38">
        <v>1523</v>
      </c>
      <c r="E19" s="33">
        <v>1526</v>
      </c>
      <c r="F19" s="33">
        <v>1509</v>
      </c>
      <c r="G19" s="33">
        <v>1490</v>
      </c>
    </row>
    <row r="20" spans="1:7" s="13" customFormat="1" ht="12.75">
      <c r="A20" s="42" t="s">
        <v>61</v>
      </c>
      <c r="B20" s="22">
        <v>754</v>
      </c>
      <c r="C20" s="22">
        <v>745</v>
      </c>
      <c r="D20" s="38">
        <v>757</v>
      </c>
      <c r="E20" s="33">
        <v>760</v>
      </c>
      <c r="F20" s="33">
        <v>741</v>
      </c>
      <c r="G20" s="33">
        <v>730</v>
      </c>
    </row>
    <row r="21" spans="1:7" s="13" customFormat="1" ht="12.75">
      <c r="A21" s="42" t="s">
        <v>62</v>
      </c>
      <c r="B21" s="22">
        <v>504</v>
      </c>
      <c r="C21" s="22">
        <v>504</v>
      </c>
      <c r="D21" s="38">
        <v>507</v>
      </c>
      <c r="E21" s="33">
        <v>503</v>
      </c>
      <c r="F21" s="33">
        <v>500</v>
      </c>
      <c r="G21" s="33">
        <v>486</v>
      </c>
    </row>
    <row r="22" spans="1:7" s="13" customFormat="1" ht="12.75">
      <c r="A22" s="42" t="s">
        <v>63</v>
      </c>
      <c r="B22" s="22">
        <v>612</v>
      </c>
      <c r="C22" s="22">
        <v>612</v>
      </c>
      <c r="D22" s="38">
        <v>611</v>
      </c>
      <c r="E22" s="33">
        <v>610</v>
      </c>
      <c r="F22" s="33">
        <v>600</v>
      </c>
      <c r="G22" s="33">
        <v>597</v>
      </c>
    </row>
    <row r="23" spans="1:7" s="13" customFormat="1" ht="12.75">
      <c r="A23" s="42" t="s">
        <v>109</v>
      </c>
      <c r="B23" s="22">
        <v>333</v>
      </c>
      <c r="C23" s="22">
        <v>330</v>
      </c>
      <c r="D23" s="38">
        <v>329</v>
      </c>
      <c r="E23" s="33">
        <v>333</v>
      </c>
      <c r="F23" s="33">
        <v>328</v>
      </c>
      <c r="G23" s="33">
        <v>331</v>
      </c>
    </row>
    <row r="24" spans="1:7" s="13" customFormat="1" ht="12.75">
      <c r="A24" s="42" t="s">
        <v>64</v>
      </c>
      <c r="B24" s="22">
        <v>871</v>
      </c>
      <c r="C24" s="22">
        <v>856</v>
      </c>
      <c r="D24" s="38">
        <v>882</v>
      </c>
      <c r="E24" s="33">
        <v>877</v>
      </c>
      <c r="F24" s="33">
        <v>863</v>
      </c>
      <c r="G24" s="33">
        <v>827</v>
      </c>
    </row>
    <row r="25" spans="1:7" s="13" customFormat="1" ht="12.75">
      <c r="A25" s="42" t="s">
        <v>65</v>
      </c>
      <c r="B25" s="22">
        <v>1138</v>
      </c>
      <c r="C25" s="22">
        <v>1120</v>
      </c>
      <c r="D25" s="38">
        <v>1144</v>
      </c>
      <c r="E25" s="33">
        <v>1143</v>
      </c>
      <c r="F25" s="33">
        <v>1121</v>
      </c>
      <c r="G25" s="33">
        <v>1090</v>
      </c>
    </row>
    <row r="26" spans="1:7" s="13" customFormat="1" ht="12.75">
      <c r="A26" s="42" t="s">
        <v>66</v>
      </c>
      <c r="B26" s="22">
        <v>665</v>
      </c>
      <c r="C26" s="22">
        <v>661</v>
      </c>
      <c r="D26" s="38">
        <v>672</v>
      </c>
      <c r="E26" s="33">
        <v>669</v>
      </c>
      <c r="F26" s="33">
        <v>662</v>
      </c>
      <c r="G26" s="33">
        <v>657</v>
      </c>
    </row>
    <row r="27" spans="1:7" s="13" customFormat="1" ht="12.75">
      <c r="A27" s="42" t="s">
        <v>67</v>
      </c>
      <c r="B27" s="22">
        <v>1235</v>
      </c>
      <c r="C27" s="22">
        <v>1206</v>
      </c>
      <c r="D27" s="38">
        <v>1229</v>
      </c>
      <c r="E27" s="33">
        <v>1223</v>
      </c>
      <c r="F27" s="33">
        <v>1206</v>
      </c>
      <c r="G27" s="33">
        <v>1195</v>
      </c>
    </row>
    <row r="28" spans="1:7" s="13" customFormat="1" ht="12.75">
      <c r="A28" s="42" t="s">
        <v>68</v>
      </c>
      <c r="B28" s="22">
        <v>1035</v>
      </c>
      <c r="C28" s="22">
        <v>1016</v>
      </c>
      <c r="D28" s="38">
        <v>1034</v>
      </c>
      <c r="E28" s="33">
        <v>1042</v>
      </c>
      <c r="F28" s="33">
        <v>1025</v>
      </c>
      <c r="G28" s="33">
        <v>977</v>
      </c>
    </row>
    <row r="29" spans="1:7" s="13" customFormat="1" ht="12.75">
      <c r="A29" s="42" t="s">
        <v>69</v>
      </c>
      <c r="B29" s="22">
        <v>771</v>
      </c>
      <c r="C29" s="22">
        <v>749</v>
      </c>
      <c r="D29" s="38">
        <v>780</v>
      </c>
      <c r="E29" s="33">
        <v>777</v>
      </c>
      <c r="F29" s="33">
        <v>759</v>
      </c>
      <c r="G29" s="33">
        <v>737</v>
      </c>
    </row>
    <row r="30" spans="1:7" s="13" customFormat="1" ht="12.75">
      <c r="A30" s="42" t="s">
        <v>70</v>
      </c>
      <c r="B30" s="22">
        <v>642</v>
      </c>
      <c r="C30" s="22">
        <v>632</v>
      </c>
      <c r="D30" s="38">
        <v>649</v>
      </c>
      <c r="E30" s="33">
        <v>645</v>
      </c>
      <c r="F30" s="33">
        <v>636</v>
      </c>
      <c r="G30" s="33">
        <v>609</v>
      </c>
    </row>
    <row r="31" spans="1:7" s="13" customFormat="1" ht="12.75">
      <c r="A31" s="42" t="s">
        <v>71</v>
      </c>
      <c r="B31" s="22">
        <v>502</v>
      </c>
      <c r="C31" s="22">
        <v>492</v>
      </c>
      <c r="D31" s="38">
        <v>510</v>
      </c>
      <c r="E31" s="33">
        <v>507</v>
      </c>
      <c r="F31" s="33">
        <v>500</v>
      </c>
      <c r="G31" s="33">
        <v>454</v>
      </c>
    </row>
    <row r="32" spans="1:7" s="13" customFormat="1" ht="12.75">
      <c r="A32" s="42" t="s">
        <v>72</v>
      </c>
      <c r="B32" s="22">
        <v>428</v>
      </c>
      <c r="C32" s="22">
        <v>425</v>
      </c>
      <c r="D32" s="38">
        <v>437</v>
      </c>
      <c r="E32" s="33">
        <v>443</v>
      </c>
      <c r="F32" s="33">
        <v>431</v>
      </c>
      <c r="G32" s="33">
        <v>410</v>
      </c>
    </row>
    <row r="33" spans="1:7" s="13" customFormat="1" ht="12.75">
      <c r="A33" s="42" t="s">
        <v>73</v>
      </c>
      <c r="B33" s="22">
        <v>792</v>
      </c>
      <c r="C33" s="22">
        <v>778</v>
      </c>
      <c r="D33" s="38">
        <v>813</v>
      </c>
      <c r="E33" s="33">
        <v>799</v>
      </c>
      <c r="F33" s="33">
        <v>789</v>
      </c>
      <c r="G33" s="33">
        <v>749</v>
      </c>
    </row>
    <row r="34" spans="1:7" s="13" customFormat="1" ht="12.75">
      <c r="A34" s="42" t="s">
        <v>74</v>
      </c>
      <c r="B34" s="22">
        <v>497</v>
      </c>
      <c r="C34" s="22">
        <v>493</v>
      </c>
      <c r="D34" s="38">
        <v>512</v>
      </c>
      <c r="E34" s="33">
        <v>499</v>
      </c>
      <c r="F34" s="33">
        <v>488</v>
      </c>
      <c r="G34" s="33">
        <v>465</v>
      </c>
    </row>
    <row r="35" spans="1:7" s="13" customFormat="1" ht="12.75">
      <c r="A35" s="42" t="s">
        <v>75</v>
      </c>
      <c r="B35" s="22">
        <v>743</v>
      </c>
      <c r="C35" s="22">
        <v>741</v>
      </c>
      <c r="D35" s="38">
        <v>749</v>
      </c>
      <c r="E35" s="33">
        <v>753</v>
      </c>
      <c r="F35" s="33">
        <v>735</v>
      </c>
      <c r="G35" s="33">
        <v>707</v>
      </c>
    </row>
    <row r="36" spans="1:7" s="13" customFormat="1" ht="12.75">
      <c r="A36" s="42" t="s">
        <v>76</v>
      </c>
      <c r="B36" s="22">
        <v>365</v>
      </c>
      <c r="C36" s="22">
        <v>359</v>
      </c>
      <c r="D36" s="38">
        <v>369</v>
      </c>
      <c r="E36" s="33">
        <v>366</v>
      </c>
      <c r="F36" s="33">
        <v>361</v>
      </c>
      <c r="G36" s="33">
        <v>351</v>
      </c>
    </row>
    <row r="37" spans="1:7" s="13" customFormat="1" ht="12.75">
      <c r="A37" s="42" t="s">
        <v>77</v>
      </c>
      <c r="B37" s="22">
        <v>810</v>
      </c>
      <c r="C37" s="22">
        <v>795</v>
      </c>
      <c r="D37" s="38">
        <v>813</v>
      </c>
      <c r="E37" s="33">
        <v>813</v>
      </c>
      <c r="F37" s="33">
        <v>803</v>
      </c>
      <c r="G37" s="33">
        <v>794</v>
      </c>
    </row>
    <row r="38" spans="1:7" s="13" customFormat="1" ht="12.75">
      <c r="A38" s="42" t="s">
        <v>78</v>
      </c>
      <c r="B38" s="22">
        <v>1362</v>
      </c>
      <c r="C38" s="22">
        <v>1347</v>
      </c>
      <c r="D38" s="38">
        <v>1362</v>
      </c>
      <c r="E38" s="33">
        <v>1362</v>
      </c>
      <c r="F38" s="33">
        <v>1347</v>
      </c>
      <c r="G38" s="33">
        <v>1334</v>
      </c>
    </row>
    <row r="39" spans="1:7" s="13" customFormat="1" ht="12.75">
      <c r="A39" s="42" t="s">
        <v>79</v>
      </c>
      <c r="B39" s="22">
        <v>1175</v>
      </c>
      <c r="C39" s="22">
        <v>1163</v>
      </c>
      <c r="D39" s="38">
        <v>1170</v>
      </c>
      <c r="E39" s="33">
        <v>1167</v>
      </c>
      <c r="F39" s="33">
        <v>1155</v>
      </c>
      <c r="G39" s="33">
        <v>1155</v>
      </c>
    </row>
    <row r="40" spans="1:7" s="13" customFormat="1" ht="12.75">
      <c r="A40" s="42" t="s">
        <v>80</v>
      </c>
      <c r="B40" s="22">
        <v>1482</v>
      </c>
      <c r="C40" s="22">
        <v>1464</v>
      </c>
      <c r="D40" s="38">
        <v>1476</v>
      </c>
      <c r="E40" s="33">
        <v>1482</v>
      </c>
      <c r="F40" s="33">
        <v>1456</v>
      </c>
      <c r="G40" s="33">
        <v>1457</v>
      </c>
    </row>
    <row r="41" spans="1:7" s="13" customFormat="1" ht="12.75">
      <c r="A41" s="42" t="s">
        <v>81</v>
      </c>
      <c r="B41" s="22">
        <v>385</v>
      </c>
      <c r="C41" s="22">
        <v>368</v>
      </c>
      <c r="D41" s="38">
        <v>391</v>
      </c>
      <c r="E41" s="33">
        <v>382</v>
      </c>
      <c r="F41" s="33">
        <v>378</v>
      </c>
      <c r="G41" s="33">
        <v>363</v>
      </c>
    </row>
    <row r="42" spans="1:7" s="13" customFormat="1" ht="12.75">
      <c r="A42" s="42" t="s">
        <v>110</v>
      </c>
      <c r="B42" s="22">
        <v>194</v>
      </c>
      <c r="C42" s="22">
        <v>200</v>
      </c>
      <c r="D42" s="38">
        <v>200</v>
      </c>
      <c r="E42" s="33">
        <v>200</v>
      </c>
      <c r="F42" s="33">
        <v>197</v>
      </c>
      <c r="G42" s="33">
        <v>193</v>
      </c>
    </row>
    <row r="43" spans="1:7" s="13" customFormat="1" ht="12.75">
      <c r="A43" s="42" t="s">
        <v>123</v>
      </c>
      <c r="B43" s="22">
        <v>741</v>
      </c>
      <c r="C43" s="22">
        <v>739</v>
      </c>
      <c r="D43" s="38">
        <v>746</v>
      </c>
      <c r="E43" s="33">
        <v>742</v>
      </c>
      <c r="F43" s="33">
        <v>734</v>
      </c>
      <c r="G43" s="33">
        <v>721</v>
      </c>
    </row>
    <row r="44" spans="1:7" s="13" customFormat="1" ht="12.75">
      <c r="A44" s="42" t="s">
        <v>82</v>
      </c>
      <c r="B44" s="22">
        <v>519</v>
      </c>
      <c r="C44" s="22">
        <v>509</v>
      </c>
      <c r="D44" s="38">
        <v>525</v>
      </c>
      <c r="E44" s="33">
        <v>524</v>
      </c>
      <c r="F44" s="33">
        <v>513</v>
      </c>
      <c r="G44" s="33">
        <v>506</v>
      </c>
    </row>
    <row r="45" spans="1:7" s="13" customFormat="1" ht="12.75">
      <c r="A45" s="42" t="s">
        <v>83</v>
      </c>
      <c r="B45" s="22">
        <v>867</v>
      </c>
      <c r="C45" s="22">
        <v>848</v>
      </c>
      <c r="D45" s="38">
        <v>868</v>
      </c>
      <c r="E45" s="33">
        <v>866</v>
      </c>
      <c r="F45" s="33">
        <v>847</v>
      </c>
      <c r="G45" s="33">
        <v>849</v>
      </c>
    </row>
    <row r="46" spans="1:7" s="13" customFormat="1" ht="12.75">
      <c r="A46" s="42" t="s">
        <v>84</v>
      </c>
      <c r="B46" s="22">
        <v>924</v>
      </c>
      <c r="C46" s="22">
        <v>913</v>
      </c>
      <c r="D46" s="38">
        <v>923</v>
      </c>
      <c r="E46" s="33">
        <v>928</v>
      </c>
      <c r="F46" s="33">
        <v>909</v>
      </c>
      <c r="G46" s="33">
        <v>909</v>
      </c>
    </row>
    <row r="47" spans="1:7" s="13" customFormat="1" ht="12.75">
      <c r="A47" s="42" t="s">
        <v>85</v>
      </c>
      <c r="B47" s="22">
        <v>1116</v>
      </c>
      <c r="C47" s="22">
        <v>1110</v>
      </c>
      <c r="D47" s="38">
        <v>1114</v>
      </c>
      <c r="E47" s="33">
        <v>1119</v>
      </c>
      <c r="F47" s="33">
        <v>1101</v>
      </c>
      <c r="G47" s="33">
        <v>1111</v>
      </c>
    </row>
    <row r="48" spans="1:7" s="13" customFormat="1" ht="12.75">
      <c r="A48" s="42" t="s">
        <v>86</v>
      </c>
      <c r="B48" s="22">
        <v>881</v>
      </c>
      <c r="C48" s="22">
        <v>861</v>
      </c>
      <c r="D48" s="38">
        <v>871</v>
      </c>
      <c r="E48" s="33">
        <v>885</v>
      </c>
      <c r="F48" s="33">
        <v>868</v>
      </c>
      <c r="G48" s="33">
        <v>853</v>
      </c>
    </row>
    <row r="49" spans="1:7" s="13" customFormat="1" ht="12.75">
      <c r="A49" s="42" t="s">
        <v>87</v>
      </c>
      <c r="B49" s="22">
        <v>749</v>
      </c>
      <c r="C49" s="22">
        <v>748</v>
      </c>
      <c r="D49" s="38">
        <v>775</v>
      </c>
      <c r="E49" s="33">
        <v>765</v>
      </c>
      <c r="F49" s="33">
        <v>741</v>
      </c>
      <c r="G49" s="33">
        <v>740</v>
      </c>
    </row>
    <row r="50" spans="1:7" s="13" customFormat="1" ht="12.75">
      <c r="A50" s="42" t="s">
        <v>88</v>
      </c>
      <c r="B50" s="22">
        <v>645</v>
      </c>
      <c r="C50" s="22">
        <v>624</v>
      </c>
      <c r="D50" s="38">
        <v>657</v>
      </c>
      <c r="E50" s="33">
        <v>647</v>
      </c>
      <c r="F50" s="33">
        <v>640</v>
      </c>
      <c r="G50" s="33">
        <v>638</v>
      </c>
    </row>
    <row r="51" spans="1:7" s="13" customFormat="1" ht="12.75">
      <c r="A51" s="42" t="s">
        <v>89</v>
      </c>
      <c r="B51" s="22">
        <v>757</v>
      </c>
      <c r="C51" s="22">
        <v>751</v>
      </c>
      <c r="D51" s="38">
        <v>765</v>
      </c>
      <c r="E51" s="33">
        <v>769</v>
      </c>
      <c r="F51" s="33">
        <v>748</v>
      </c>
      <c r="G51" s="33">
        <v>752</v>
      </c>
    </row>
    <row r="52" spans="1:7" s="13" customFormat="1" ht="12.75">
      <c r="A52" s="42" t="s">
        <v>90</v>
      </c>
      <c r="B52" s="22">
        <v>919</v>
      </c>
      <c r="C52" s="22">
        <v>906</v>
      </c>
      <c r="D52" s="38">
        <v>914</v>
      </c>
      <c r="E52" s="33">
        <v>918</v>
      </c>
      <c r="F52" s="33">
        <v>905</v>
      </c>
      <c r="G52" s="33">
        <v>901</v>
      </c>
    </row>
    <row r="53" spans="1:7" s="13" customFormat="1" ht="12.75">
      <c r="A53" s="42" t="s">
        <v>91</v>
      </c>
      <c r="B53" s="22">
        <v>832</v>
      </c>
      <c r="C53" s="22">
        <v>822</v>
      </c>
      <c r="D53" s="38">
        <v>837</v>
      </c>
      <c r="E53" s="33">
        <v>830</v>
      </c>
      <c r="F53" s="33">
        <v>816</v>
      </c>
      <c r="G53" s="33">
        <v>802</v>
      </c>
    </row>
    <row r="54" spans="1:7" s="13" customFormat="1" ht="12.75">
      <c r="A54" s="42" t="s">
        <v>92</v>
      </c>
      <c r="B54" s="22">
        <v>719</v>
      </c>
      <c r="C54" s="22">
        <v>712</v>
      </c>
      <c r="D54" s="38">
        <v>732</v>
      </c>
      <c r="E54" s="33">
        <v>736</v>
      </c>
      <c r="F54" s="33">
        <v>715</v>
      </c>
      <c r="G54" s="33">
        <v>711</v>
      </c>
    </row>
    <row r="55" spans="1:7" s="13" customFormat="1" ht="12.75">
      <c r="A55" s="42" t="s">
        <v>93</v>
      </c>
      <c r="B55" s="22">
        <v>631</v>
      </c>
      <c r="C55" s="22">
        <v>624</v>
      </c>
      <c r="D55" s="38">
        <v>651</v>
      </c>
      <c r="E55" s="33">
        <v>642</v>
      </c>
      <c r="F55" s="33">
        <v>620</v>
      </c>
      <c r="G55" s="33">
        <v>632</v>
      </c>
    </row>
    <row r="56" spans="1:7" s="13" customFormat="1" ht="12.75">
      <c r="A56" s="42" t="s">
        <v>94</v>
      </c>
      <c r="B56" s="22">
        <v>866</v>
      </c>
      <c r="C56" s="22">
        <v>860</v>
      </c>
      <c r="D56" s="38">
        <v>872</v>
      </c>
      <c r="E56" s="33">
        <v>874</v>
      </c>
      <c r="F56" s="33">
        <v>860</v>
      </c>
      <c r="G56" s="33">
        <v>843</v>
      </c>
    </row>
    <row r="57" spans="1:7" s="13" customFormat="1" ht="12.75">
      <c r="A57" s="42" t="s">
        <v>95</v>
      </c>
      <c r="B57" s="22">
        <v>699</v>
      </c>
      <c r="C57" s="22">
        <v>684</v>
      </c>
      <c r="D57" s="38">
        <v>694</v>
      </c>
      <c r="E57" s="33">
        <v>694</v>
      </c>
      <c r="F57" s="33">
        <v>691</v>
      </c>
      <c r="G57" s="33">
        <v>692</v>
      </c>
    </row>
    <row r="58" spans="1:7" s="13" customFormat="1" ht="12.75">
      <c r="A58" s="42" t="s">
        <v>96</v>
      </c>
      <c r="B58" s="22">
        <v>707</v>
      </c>
      <c r="C58" s="22">
        <v>691</v>
      </c>
      <c r="D58" s="38">
        <v>706</v>
      </c>
      <c r="E58" s="33">
        <v>705</v>
      </c>
      <c r="F58" s="33">
        <v>703</v>
      </c>
      <c r="G58" s="33">
        <v>710</v>
      </c>
    </row>
    <row r="59" spans="1:7" s="13" customFormat="1" ht="12.75">
      <c r="A59" s="42" t="s">
        <v>97</v>
      </c>
      <c r="B59" s="22">
        <v>646</v>
      </c>
      <c r="C59" s="22">
        <v>631</v>
      </c>
      <c r="D59" s="38">
        <v>653</v>
      </c>
      <c r="E59" s="33">
        <v>652</v>
      </c>
      <c r="F59" s="33">
        <v>640</v>
      </c>
      <c r="G59" s="33">
        <v>629</v>
      </c>
    </row>
    <row r="60" spans="1:7" s="13" customFormat="1" ht="12.75">
      <c r="A60" s="42" t="s">
        <v>98</v>
      </c>
      <c r="B60" s="22">
        <v>799</v>
      </c>
      <c r="C60" s="22">
        <v>790</v>
      </c>
      <c r="D60" s="38">
        <v>810</v>
      </c>
      <c r="E60" s="33">
        <v>816</v>
      </c>
      <c r="F60" s="33">
        <v>798</v>
      </c>
      <c r="G60" s="33">
        <v>798</v>
      </c>
    </row>
    <row r="61" spans="1:7" s="13" customFormat="1" ht="12.75">
      <c r="A61" s="42" t="s">
        <v>99</v>
      </c>
      <c r="B61" s="22">
        <v>679</v>
      </c>
      <c r="C61" s="22">
        <v>667</v>
      </c>
      <c r="D61" s="38">
        <v>688</v>
      </c>
      <c r="E61" s="33">
        <v>678</v>
      </c>
      <c r="F61" s="33">
        <v>665</v>
      </c>
      <c r="G61" s="33">
        <v>677</v>
      </c>
    </row>
    <row r="62" spans="1:7" s="13" customFormat="1" ht="12.75">
      <c r="A62" s="42" t="s">
        <v>100</v>
      </c>
      <c r="B62" s="22">
        <v>1336</v>
      </c>
      <c r="C62" s="22">
        <v>1312</v>
      </c>
      <c r="D62" s="38">
        <v>1342</v>
      </c>
      <c r="E62" s="33">
        <v>1335</v>
      </c>
      <c r="F62" s="33">
        <v>1329</v>
      </c>
      <c r="G62" s="33">
        <v>1299</v>
      </c>
    </row>
    <row r="63" spans="1:7" s="13" customFormat="1" ht="12.75">
      <c r="A63" s="42" t="s">
        <v>101</v>
      </c>
      <c r="B63" s="22">
        <v>896</v>
      </c>
      <c r="C63" s="22">
        <v>880</v>
      </c>
      <c r="D63" s="38">
        <v>898</v>
      </c>
      <c r="E63" s="33">
        <v>899</v>
      </c>
      <c r="F63" s="33">
        <v>888</v>
      </c>
      <c r="G63" s="33">
        <v>876</v>
      </c>
    </row>
    <row r="64" spans="1:7" s="13" customFormat="1" ht="12.75">
      <c r="A64" s="42" t="s">
        <v>102</v>
      </c>
      <c r="B64" s="22">
        <v>804</v>
      </c>
      <c r="C64" s="22">
        <v>800</v>
      </c>
      <c r="D64" s="38">
        <v>810</v>
      </c>
      <c r="E64" s="33">
        <v>815</v>
      </c>
      <c r="F64" s="33">
        <v>797</v>
      </c>
      <c r="G64" s="33">
        <v>808</v>
      </c>
    </row>
    <row r="65" spans="1:7" s="13" customFormat="1" ht="12.75">
      <c r="A65" s="42" t="s">
        <v>103</v>
      </c>
      <c r="B65" s="22">
        <v>874</v>
      </c>
      <c r="C65" s="22">
        <v>862</v>
      </c>
      <c r="D65" s="38">
        <v>882</v>
      </c>
      <c r="E65" s="33">
        <v>880</v>
      </c>
      <c r="F65" s="33">
        <v>871</v>
      </c>
      <c r="G65" s="33">
        <v>856</v>
      </c>
    </row>
    <row r="66" spans="1:7" s="13" customFormat="1" ht="12.75">
      <c r="A66" s="42" t="s">
        <v>104</v>
      </c>
      <c r="B66" s="22">
        <v>921</v>
      </c>
      <c r="C66" s="22">
        <v>923</v>
      </c>
      <c r="D66" s="38">
        <v>936</v>
      </c>
      <c r="E66" s="33">
        <v>932</v>
      </c>
      <c r="F66" s="33">
        <v>913</v>
      </c>
      <c r="G66" s="33">
        <v>922</v>
      </c>
    </row>
    <row r="67" spans="1:7" s="13" customFormat="1" ht="12.75">
      <c r="A67" s="42" t="s">
        <v>105</v>
      </c>
      <c r="B67" s="22">
        <v>957</v>
      </c>
      <c r="C67" s="22">
        <v>954</v>
      </c>
      <c r="D67" s="38">
        <v>982</v>
      </c>
      <c r="E67" s="33">
        <v>982</v>
      </c>
      <c r="F67" s="33">
        <v>957</v>
      </c>
      <c r="G67" s="33">
        <v>953</v>
      </c>
    </row>
    <row r="68" spans="1:7" s="13" customFormat="1" ht="12.75">
      <c r="A68" s="42" t="s">
        <v>106</v>
      </c>
      <c r="B68" s="22">
        <v>1096</v>
      </c>
      <c r="C68" s="22">
        <v>1095</v>
      </c>
      <c r="D68" s="38">
        <v>1106</v>
      </c>
      <c r="E68" s="33">
        <v>1113</v>
      </c>
      <c r="F68" s="33">
        <v>1092</v>
      </c>
      <c r="G68" s="33">
        <v>1070</v>
      </c>
    </row>
    <row r="69" spans="1:7" s="13" customFormat="1" ht="12.75">
      <c r="A69" s="42" t="s">
        <v>107</v>
      </c>
      <c r="B69" s="22">
        <v>1046</v>
      </c>
      <c r="C69" s="22">
        <v>1022</v>
      </c>
      <c r="D69" s="38">
        <v>1064</v>
      </c>
      <c r="E69" s="33">
        <v>1055</v>
      </c>
      <c r="F69" s="33">
        <v>1036</v>
      </c>
      <c r="G69" s="33">
        <v>1006</v>
      </c>
    </row>
    <row r="70" spans="1:7" s="13" customFormat="1" ht="12.75">
      <c r="A70" s="49" t="s">
        <v>108</v>
      </c>
      <c r="B70" s="25">
        <v>813</v>
      </c>
      <c r="C70" s="25">
        <v>802</v>
      </c>
      <c r="D70" s="43">
        <v>810</v>
      </c>
      <c r="E70" s="39">
        <v>804</v>
      </c>
      <c r="F70" s="39">
        <v>798</v>
      </c>
      <c r="G70" s="39">
        <v>787</v>
      </c>
    </row>
    <row r="71" spans="1:7" s="14" customFormat="1" ht="12.75">
      <c r="A71" s="6" t="s">
        <v>0</v>
      </c>
      <c r="B71" s="28">
        <f aca="true" t="shared" si="0" ref="B71:G71">SUM(B7:B70)</f>
        <v>50734</v>
      </c>
      <c r="C71" s="28">
        <f t="shared" si="0"/>
        <v>50143</v>
      </c>
      <c r="D71" s="28">
        <f>SUM(D7:D70)</f>
        <v>51162</v>
      </c>
      <c r="E71" s="28">
        <f t="shared" si="0"/>
        <v>51067</v>
      </c>
      <c r="F71" s="28">
        <f t="shared" si="0"/>
        <v>50190</v>
      </c>
      <c r="G71" s="28">
        <f t="shared" si="0"/>
        <v>49300</v>
      </c>
    </row>
  </sheetData>
  <sheetProtection selectLockedCells="1"/>
  <mergeCells count="2">
    <mergeCell ref="B1:C1"/>
    <mergeCell ref="B2:C2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NOVEMBER 6,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00390625" style="15" customWidth="1"/>
    <col min="2" max="3" width="9.8515625" style="15" customWidth="1"/>
    <col min="4" max="4" width="10.140625" style="8" customWidth="1"/>
    <col min="5" max="6" width="9.140625" style="8" customWidth="1"/>
    <col min="7" max="7" width="18.57421875" style="8" customWidth="1"/>
    <col min="8" max="8" width="9.28125" style="8" customWidth="1"/>
    <col min="9" max="16384" width="9.140625" style="8" customWidth="1"/>
  </cols>
  <sheetData>
    <row r="1" spans="1:8" ht="12.75">
      <c r="A1" s="9"/>
      <c r="B1" s="104" t="s">
        <v>168</v>
      </c>
      <c r="C1" s="105"/>
      <c r="D1" s="106"/>
      <c r="F1" s="9"/>
      <c r="G1" s="4" t="s">
        <v>168</v>
      </c>
      <c r="H1" s="71"/>
    </row>
    <row r="2" spans="1:8" s="11" customFormat="1" ht="12.75">
      <c r="A2" s="10"/>
      <c r="B2" s="104" t="s">
        <v>169</v>
      </c>
      <c r="C2" s="105"/>
      <c r="D2" s="106"/>
      <c r="F2" s="10"/>
      <c r="G2" s="4" t="s">
        <v>169</v>
      </c>
      <c r="H2" s="71"/>
    </row>
    <row r="3" spans="1:8" s="11" customFormat="1" ht="12.75">
      <c r="A3" s="30"/>
      <c r="B3" s="104" t="s">
        <v>189</v>
      </c>
      <c r="C3" s="105"/>
      <c r="D3" s="106"/>
      <c r="F3" s="30"/>
      <c r="G3" s="4" t="s">
        <v>189</v>
      </c>
      <c r="H3" s="71"/>
    </row>
    <row r="4" spans="1:8" ht="12.75">
      <c r="A4" s="31"/>
      <c r="B4" s="107" t="s">
        <v>190</v>
      </c>
      <c r="C4" s="108"/>
      <c r="D4" s="109"/>
      <c r="F4" s="31"/>
      <c r="G4" s="5" t="s">
        <v>191</v>
      </c>
      <c r="H4" s="71"/>
    </row>
    <row r="5" spans="1:7" s="12" customFormat="1" ht="99.75" customHeight="1" thickBot="1">
      <c r="A5" s="35" t="s">
        <v>16</v>
      </c>
      <c r="B5" s="3" t="s">
        <v>192</v>
      </c>
      <c r="C5" s="3" t="s">
        <v>193</v>
      </c>
      <c r="D5" s="3" t="s">
        <v>194</v>
      </c>
      <c r="F5" s="35" t="s">
        <v>16</v>
      </c>
      <c r="G5" s="3" t="s">
        <v>195</v>
      </c>
    </row>
    <row r="6" spans="1:7" s="13" customFormat="1" ht="13.5" thickBot="1">
      <c r="A6" s="16"/>
      <c r="B6" s="36"/>
      <c r="C6" s="73"/>
      <c r="D6" s="73"/>
      <c r="F6" s="16"/>
      <c r="G6" s="73"/>
    </row>
    <row r="7" spans="1:7" s="13" customFormat="1" ht="12.75">
      <c r="A7" s="48" t="s">
        <v>48</v>
      </c>
      <c r="B7" s="53">
        <v>171</v>
      </c>
      <c r="C7" s="74">
        <v>187</v>
      </c>
      <c r="D7" s="74">
        <v>321</v>
      </c>
      <c r="F7" s="48" t="s">
        <v>48</v>
      </c>
      <c r="G7" s="74">
        <v>677</v>
      </c>
    </row>
    <row r="8" spans="1:7" s="13" customFormat="1" ht="12.75">
      <c r="A8" s="42" t="s">
        <v>49</v>
      </c>
      <c r="B8" s="53">
        <v>115</v>
      </c>
      <c r="C8" s="74">
        <v>88</v>
      </c>
      <c r="D8" s="74">
        <v>138</v>
      </c>
      <c r="F8" s="42" t="s">
        <v>49</v>
      </c>
      <c r="G8" s="74">
        <v>358</v>
      </c>
    </row>
    <row r="9" spans="1:7" s="13" customFormat="1" ht="12.75">
      <c r="A9" s="42" t="s">
        <v>50</v>
      </c>
      <c r="B9" s="53">
        <v>258</v>
      </c>
      <c r="C9" s="74">
        <v>205</v>
      </c>
      <c r="D9" s="74">
        <v>308</v>
      </c>
      <c r="F9" s="42" t="s">
        <v>50</v>
      </c>
      <c r="G9" s="74">
        <v>791</v>
      </c>
    </row>
    <row r="10" spans="1:7" s="13" customFormat="1" ht="12.75">
      <c r="A10" s="42" t="s">
        <v>51</v>
      </c>
      <c r="B10" s="53">
        <v>79</v>
      </c>
      <c r="C10" s="74">
        <v>124</v>
      </c>
      <c r="D10" s="74">
        <v>128</v>
      </c>
      <c r="F10" s="42" t="s">
        <v>51</v>
      </c>
      <c r="G10" s="74">
        <v>302</v>
      </c>
    </row>
    <row r="11" spans="1:7" s="13" customFormat="1" ht="12.75">
      <c r="A11" s="42" t="s">
        <v>52</v>
      </c>
      <c r="B11" s="53">
        <v>133</v>
      </c>
      <c r="C11" s="74">
        <v>203</v>
      </c>
      <c r="D11" s="74">
        <v>201</v>
      </c>
      <c r="F11" s="42" t="s">
        <v>52</v>
      </c>
      <c r="G11" s="74">
        <v>510</v>
      </c>
    </row>
    <row r="12" spans="1:7" s="13" customFormat="1" ht="12.75">
      <c r="A12" s="42" t="s">
        <v>53</v>
      </c>
      <c r="B12" s="53">
        <v>174</v>
      </c>
      <c r="C12" s="74">
        <v>277</v>
      </c>
      <c r="D12" s="74">
        <v>280</v>
      </c>
      <c r="F12" s="42" t="s">
        <v>53</v>
      </c>
      <c r="G12" s="74">
        <v>711</v>
      </c>
    </row>
    <row r="13" spans="1:7" s="13" customFormat="1" ht="12.75">
      <c r="A13" s="42" t="s">
        <v>54</v>
      </c>
      <c r="B13" s="53">
        <v>139</v>
      </c>
      <c r="C13" s="74">
        <v>290</v>
      </c>
      <c r="D13" s="74">
        <v>276</v>
      </c>
      <c r="F13" s="42" t="s">
        <v>54</v>
      </c>
      <c r="G13" s="74">
        <v>686</v>
      </c>
    </row>
    <row r="14" spans="1:7" s="13" customFormat="1" ht="12.75">
      <c r="A14" s="42" t="s">
        <v>55</v>
      </c>
      <c r="B14" s="53">
        <v>72</v>
      </c>
      <c r="C14" s="74">
        <v>138</v>
      </c>
      <c r="D14" s="74">
        <v>85</v>
      </c>
      <c r="F14" s="42" t="s">
        <v>55</v>
      </c>
      <c r="G14" s="74">
        <v>289</v>
      </c>
    </row>
    <row r="15" spans="1:7" s="13" customFormat="1" ht="12.75">
      <c r="A15" s="42" t="s">
        <v>56</v>
      </c>
      <c r="B15" s="53">
        <v>216</v>
      </c>
      <c r="C15" s="74">
        <v>332</v>
      </c>
      <c r="D15" s="74">
        <v>313</v>
      </c>
      <c r="F15" s="42" t="s">
        <v>56</v>
      </c>
      <c r="G15" s="74">
        <v>861</v>
      </c>
    </row>
    <row r="16" spans="1:7" s="13" customFormat="1" ht="12.75">
      <c r="A16" s="42" t="s">
        <v>57</v>
      </c>
      <c r="B16" s="53">
        <v>205</v>
      </c>
      <c r="C16" s="74">
        <v>266</v>
      </c>
      <c r="D16" s="74">
        <v>296</v>
      </c>
      <c r="F16" s="42" t="s">
        <v>57</v>
      </c>
      <c r="G16" s="74">
        <v>761</v>
      </c>
    </row>
    <row r="17" spans="1:7" s="13" customFormat="1" ht="12.75">
      <c r="A17" s="41" t="s">
        <v>58</v>
      </c>
      <c r="B17" s="53">
        <v>190</v>
      </c>
      <c r="C17" s="74">
        <v>272</v>
      </c>
      <c r="D17" s="74">
        <v>299</v>
      </c>
      <c r="F17" s="41" t="s">
        <v>58</v>
      </c>
      <c r="G17" s="74">
        <v>739</v>
      </c>
    </row>
    <row r="18" spans="1:7" s="13" customFormat="1" ht="12.75">
      <c r="A18" s="42" t="s">
        <v>59</v>
      </c>
      <c r="B18" s="53">
        <v>135</v>
      </c>
      <c r="C18" s="74">
        <v>237</v>
      </c>
      <c r="D18" s="74">
        <v>209</v>
      </c>
      <c r="F18" s="42" t="s">
        <v>59</v>
      </c>
      <c r="G18" s="74">
        <v>560</v>
      </c>
    </row>
    <row r="19" spans="1:7" s="13" customFormat="1" ht="12.75">
      <c r="A19" s="42" t="s">
        <v>60</v>
      </c>
      <c r="B19" s="53">
        <v>340</v>
      </c>
      <c r="C19" s="74">
        <v>422</v>
      </c>
      <c r="D19" s="74">
        <v>486</v>
      </c>
      <c r="F19" s="42" t="s">
        <v>60</v>
      </c>
      <c r="G19" s="74">
        <v>1236</v>
      </c>
    </row>
    <row r="20" spans="1:7" s="13" customFormat="1" ht="12.75">
      <c r="A20" s="42" t="s">
        <v>61</v>
      </c>
      <c r="B20" s="53">
        <v>177</v>
      </c>
      <c r="C20" s="74">
        <v>252</v>
      </c>
      <c r="D20" s="74">
        <v>248</v>
      </c>
      <c r="F20" s="42" t="s">
        <v>61</v>
      </c>
      <c r="G20" s="74">
        <v>651</v>
      </c>
    </row>
    <row r="21" spans="1:7" s="13" customFormat="1" ht="12.75">
      <c r="A21" s="42" t="s">
        <v>62</v>
      </c>
      <c r="B21" s="53">
        <v>121</v>
      </c>
      <c r="C21" s="74">
        <v>178</v>
      </c>
      <c r="D21" s="74">
        <v>145</v>
      </c>
      <c r="F21" s="42" t="s">
        <v>62</v>
      </c>
      <c r="G21" s="74">
        <v>438</v>
      </c>
    </row>
    <row r="22" spans="1:7" s="13" customFormat="1" ht="12.75">
      <c r="A22" s="42" t="s">
        <v>63</v>
      </c>
      <c r="B22" s="53">
        <v>139</v>
      </c>
      <c r="C22" s="74">
        <v>229</v>
      </c>
      <c r="D22" s="74">
        <v>185</v>
      </c>
      <c r="F22" s="42" t="s">
        <v>63</v>
      </c>
      <c r="G22" s="74">
        <v>534</v>
      </c>
    </row>
    <row r="23" spans="1:7" s="13" customFormat="1" ht="12.75">
      <c r="A23" s="42" t="s">
        <v>109</v>
      </c>
      <c r="B23" s="53">
        <v>63</v>
      </c>
      <c r="C23" s="74">
        <v>70</v>
      </c>
      <c r="D23" s="74">
        <v>95</v>
      </c>
      <c r="F23" s="42" t="s">
        <v>109</v>
      </c>
      <c r="G23" s="74">
        <v>239</v>
      </c>
    </row>
    <row r="24" spans="1:7" s="13" customFormat="1" ht="12.75">
      <c r="A24" s="42" t="s">
        <v>64</v>
      </c>
      <c r="B24" s="53">
        <v>213</v>
      </c>
      <c r="C24" s="74">
        <v>216</v>
      </c>
      <c r="D24" s="74">
        <v>244</v>
      </c>
      <c r="F24" s="42" t="s">
        <v>64</v>
      </c>
      <c r="G24" s="74">
        <v>674</v>
      </c>
    </row>
    <row r="25" spans="1:7" s="13" customFormat="1" ht="12.75">
      <c r="A25" s="42" t="s">
        <v>65</v>
      </c>
      <c r="B25" s="53">
        <v>240</v>
      </c>
      <c r="C25" s="74">
        <v>284</v>
      </c>
      <c r="D25" s="74">
        <v>316</v>
      </c>
      <c r="F25" s="42" t="s">
        <v>65</v>
      </c>
      <c r="G25" s="74">
        <v>854</v>
      </c>
    </row>
    <row r="26" spans="1:7" s="13" customFormat="1" ht="12.75">
      <c r="A26" s="42" t="s">
        <v>66</v>
      </c>
      <c r="B26" s="53">
        <v>156</v>
      </c>
      <c r="C26" s="74">
        <v>162</v>
      </c>
      <c r="D26" s="74">
        <v>204</v>
      </c>
      <c r="F26" s="42" t="s">
        <v>66</v>
      </c>
      <c r="G26" s="74">
        <v>519</v>
      </c>
    </row>
    <row r="27" spans="1:7" s="13" customFormat="1" ht="12.75">
      <c r="A27" s="42" t="s">
        <v>67</v>
      </c>
      <c r="B27" s="53">
        <v>237</v>
      </c>
      <c r="C27" s="74">
        <v>341</v>
      </c>
      <c r="D27" s="74">
        <v>368</v>
      </c>
      <c r="F27" s="42" t="s">
        <v>67</v>
      </c>
      <c r="G27" s="74">
        <v>950</v>
      </c>
    </row>
    <row r="28" spans="1:7" s="13" customFormat="1" ht="12.75">
      <c r="A28" s="42" t="s">
        <v>68</v>
      </c>
      <c r="B28" s="53">
        <v>227</v>
      </c>
      <c r="C28" s="74">
        <v>280</v>
      </c>
      <c r="D28" s="74">
        <v>321</v>
      </c>
      <c r="F28" s="42" t="s">
        <v>68</v>
      </c>
      <c r="G28" s="74">
        <v>844</v>
      </c>
    </row>
    <row r="29" spans="1:7" s="13" customFormat="1" ht="12.75">
      <c r="A29" s="42" t="s">
        <v>69</v>
      </c>
      <c r="B29" s="53">
        <v>153</v>
      </c>
      <c r="C29" s="74">
        <v>209</v>
      </c>
      <c r="D29" s="74">
        <v>250</v>
      </c>
      <c r="F29" s="42" t="s">
        <v>69</v>
      </c>
      <c r="G29" s="74">
        <v>590</v>
      </c>
    </row>
    <row r="30" spans="1:7" s="13" customFormat="1" ht="12.75">
      <c r="A30" s="42" t="s">
        <v>70</v>
      </c>
      <c r="B30" s="53">
        <v>153</v>
      </c>
      <c r="C30" s="74">
        <v>170</v>
      </c>
      <c r="D30" s="74">
        <v>168</v>
      </c>
      <c r="F30" s="42" t="s">
        <v>70</v>
      </c>
      <c r="G30" s="74">
        <v>481</v>
      </c>
    </row>
    <row r="31" spans="1:7" s="13" customFormat="1" ht="12.75">
      <c r="A31" s="42" t="s">
        <v>71</v>
      </c>
      <c r="B31" s="53">
        <v>108</v>
      </c>
      <c r="C31" s="74">
        <v>108</v>
      </c>
      <c r="D31" s="74">
        <v>168</v>
      </c>
      <c r="F31" s="42" t="s">
        <v>71</v>
      </c>
      <c r="G31" s="74">
        <v>380</v>
      </c>
    </row>
    <row r="32" spans="1:7" s="13" customFormat="1" ht="12.75">
      <c r="A32" s="42" t="s">
        <v>72</v>
      </c>
      <c r="B32" s="53">
        <v>77</v>
      </c>
      <c r="C32" s="74">
        <v>98</v>
      </c>
      <c r="D32" s="74">
        <v>154</v>
      </c>
      <c r="F32" s="42" t="s">
        <v>72</v>
      </c>
      <c r="G32" s="74">
        <v>325</v>
      </c>
    </row>
    <row r="33" spans="1:7" s="13" customFormat="1" ht="12.75">
      <c r="A33" s="42" t="s">
        <v>73</v>
      </c>
      <c r="B33" s="53">
        <v>184</v>
      </c>
      <c r="C33" s="74">
        <v>166</v>
      </c>
      <c r="D33" s="74">
        <v>237</v>
      </c>
      <c r="F33" s="42" t="s">
        <v>73</v>
      </c>
      <c r="G33" s="74">
        <v>604</v>
      </c>
    </row>
    <row r="34" spans="1:7" s="13" customFormat="1" ht="12.75">
      <c r="A34" s="42" t="s">
        <v>74</v>
      </c>
      <c r="B34" s="53">
        <v>107</v>
      </c>
      <c r="C34" s="74">
        <v>160</v>
      </c>
      <c r="D34" s="74">
        <v>171</v>
      </c>
      <c r="F34" s="42" t="s">
        <v>74</v>
      </c>
      <c r="G34" s="74">
        <v>432</v>
      </c>
    </row>
    <row r="35" spans="1:7" s="13" customFormat="1" ht="12.75">
      <c r="A35" s="42" t="s">
        <v>75</v>
      </c>
      <c r="B35" s="53">
        <v>165</v>
      </c>
      <c r="C35" s="74">
        <v>167</v>
      </c>
      <c r="D35" s="74">
        <v>211</v>
      </c>
      <c r="F35" s="42" t="s">
        <v>75</v>
      </c>
      <c r="G35" s="74">
        <v>550</v>
      </c>
    </row>
    <row r="36" spans="1:7" s="13" customFormat="1" ht="12.75">
      <c r="A36" s="42" t="s">
        <v>76</v>
      </c>
      <c r="B36" s="53">
        <v>77</v>
      </c>
      <c r="C36" s="74">
        <v>66</v>
      </c>
      <c r="D36" s="74">
        <v>142</v>
      </c>
      <c r="F36" s="42" t="s">
        <v>76</v>
      </c>
      <c r="G36" s="74">
        <v>299</v>
      </c>
    </row>
    <row r="37" spans="1:7" s="13" customFormat="1" ht="12.75">
      <c r="A37" s="42" t="s">
        <v>77</v>
      </c>
      <c r="B37" s="53">
        <v>192</v>
      </c>
      <c r="C37" s="74">
        <v>202</v>
      </c>
      <c r="D37" s="74">
        <v>236</v>
      </c>
      <c r="F37" s="42" t="s">
        <v>77</v>
      </c>
      <c r="G37" s="74">
        <v>620</v>
      </c>
    </row>
    <row r="38" spans="1:7" s="13" customFormat="1" ht="12.75">
      <c r="A38" s="42" t="s">
        <v>78</v>
      </c>
      <c r="B38" s="53">
        <v>319</v>
      </c>
      <c r="C38" s="74">
        <v>391</v>
      </c>
      <c r="D38" s="74">
        <v>368</v>
      </c>
      <c r="F38" s="42" t="s">
        <v>78</v>
      </c>
      <c r="G38" s="74">
        <v>1091</v>
      </c>
    </row>
    <row r="39" spans="1:7" s="13" customFormat="1" ht="12.75">
      <c r="A39" s="42" t="s">
        <v>79</v>
      </c>
      <c r="B39" s="53">
        <v>282</v>
      </c>
      <c r="C39" s="74">
        <v>323</v>
      </c>
      <c r="D39" s="74">
        <v>347</v>
      </c>
      <c r="F39" s="42" t="s">
        <v>79</v>
      </c>
      <c r="G39" s="74">
        <v>953</v>
      </c>
    </row>
    <row r="40" spans="1:7" s="13" customFormat="1" ht="12.75">
      <c r="A40" s="42" t="s">
        <v>80</v>
      </c>
      <c r="B40" s="53">
        <v>337</v>
      </c>
      <c r="C40" s="74">
        <v>326</v>
      </c>
      <c r="D40" s="74">
        <v>391</v>
      </c>
      <c r="F40" s="42" t="s">
        <v>80</v>
      </c>
      <c r="G40" s="74">
        <v>1067</v>
      </c>
    </row>
    <row r="41" spans="1:7" s="13" customFormat="1" ht="12.75">
      <c r="A41" s="42" t="s">
        <v>81</v>
      </c>
      <c r="B41" s="53">
        <v>81</v>
      </c>
      <c r="C41" s="74">
        <v>91</v>
      </c>
      <c r="D41" s="74">
        <v>106</v>
      </c>
      <c r="F41" s="42" t="s">
        <v>81</v>
      </c>
      <c r="G41" s="74">
        <v>284</v>
      </c>
    </row>
    <row r="42" spans="1:7" s="13" customFormat="1" ht="12.75">
      <c r="A42" s="42" t="s">
        <v>110</v>
      </c>
      <c r="B42" s="53">
        <v>43</v>
      </c>
      <c r="C42" s="74">
        <v>54</v>
      </c>
      <c r="D42" s="74">
        <v>80</v>
      </c>
      <c r="F42" s="42" t="s">
        <v>110</v>
      </c>
      <c r="G42" s="74">
        <v>179</v>
      </c>
    </row>
    <row r="43" spans="1:7" s="13" customFormat="1" ht="12.75">
      <c r="A43" s="42" t="s">
        <v>123</v>
      </c>
      <c r="B43" s="53">
        <v>157</v>
      </c>
      <c r="C43" s="74">
        <v>236</v>
      </c>
      <c r="D43" s="74">
        <v>242</v>
      </c>
      <c r="F43" s="42" t="s">
        <v>123</v>
      </c>
      <c r="G43" s="74">
        <v>629</v>
      </c>
    </row>
    <row r="44" spans="1:7" s="13" customFormat="1" ht="12.75">
      <c r="A44" s="42" t="s">
        <v>82</v>
      </c>
      <c r="B44" s="53">
        <v>115</v>
      </c>
      <c r="C44" s="74">
        <v>164</v>
      </c>
      <c r="D44" s="74">
        <v>168</v>
      </c>
      <c r="F44" s="42" t="s">
        <v>82</v>
      </c>
      <c r="G44" s="74">
        <v>426</v>
      </c>
    </row>
    <row r="45" spans="1:7" s="13" customFormat="1" ht="12.75">
      <c r="A45" s="42" t="s">
        <v>83</v>
      </c>
      <c r="B45" s="53">
        <v>203</v>
      </c>
      <c r="C45" s="74">
        <v>225</v>
      </c>
      <c r="D45" s="74">
        <v>262</v>
      </c>
      <c r="F45" s="42" t="s">
        <v>83</v>
      </c>
      <c r="G45" s="74">
        <v>701</v>
      </c>
    </row>
    <row r="46" spans="1:7" s="13" customFormat="1" ht="12.75">
      <c r="A46" s="42" t="s">
        <v>84</v>
      </c>
      <c r="B46" s="53">
        <v>195</v>
      </c>
      <c r="C46" s="74">
        <v>269</v>
      </c>
      <c r="D46" s="74">
        <v>299</v>
      </c>
      <c r="F46" s="42" t="s">
        <v>84</v>
      </c>
      <c r="G46" s="74">
        <v>767</v>
      </c>
    </row>
    <row r="47" spans="1:7" s="13" customFormat="1" ht="12.75">
      <c r="A47" s="42" t="s">
        <v>85</v>
      </c>
      <c r="B47" s="53">
        <v>252</v>
      </c>
      <c r="C47" s="74">
        <v>321</v>
      </c>
      <c r="D47" s="74">
        <v>326</v>
      </c>
      <c r="F47" s="42" t="s">
        <v>85</v>
      </c>
      <c r="G47" s="74">
        <v>913</v>
      </c>
    </row>
    <row r="48" spans="1:7" s="13" customFormat="1" ht="12.75">
      <c r="A48" s="42" t="s">
        <v>86</v>
      </c>
      <c r="B48" s="53">
        <v>206</v>
      </c>
      <c r="C48" s="74">
        <v>293</v>
      </c>
      <c r="D48" s="74">
        <v>270</v>
      </c>
      <c r="F48" s="42" t="s">
        <v>86</v>
      </c>
      <c r="G48" s="74">
        <v>755</v>
      </c>
    </row>
    <row r="49" spans="1:7" s="13" customFormat="1" ht="12.75">
      <c r="A49" s="42" t="s">
        <v>87</v>
      </c>
      <c r="B49" s="53">
        <v>164</v>
      </c>
      <c r="C49" s="74">
        <v>226</v>
      </c>
      <c r="D49" s="74">
        <v>234</v>
      </c>
      <c r="F49" s="42" t="s">
        <v>87</v>
      </c>
      <c r="G49" s="74">
        <v>616</v>
      </c>
    </row>
    <row r="50" spans="1:7" s="13" customFormat="1" ht="12.75">
      <c r="A50" s="42" t="s">
        <v>88</v>
      </c>
      <c r="B50" s="53">
        <v>162</v>
      </c>
      <c r="C50" s="74">
        <v>189</v>
      </c>
      <c r="D50" s="74">
        <v>235</v>
      </c>
      <c r="F50" s="42" t="s">
        <v>88</v>
      </c>
      <c r="G50" s="74">
        <v>567</v>
      </c>
    </row>
    <row r="51" spans="1:7" s="13" customFormat="1" ht="12.75">
      <c r="A51" s="42" t="s">
        <v>89</v>
      </c>
      <c r="B51" s="53">
        <v>172</v>
      </c>
      <c r="C51" s="74">
        <v>295</v>
      </c>
      <c r="D51" s="74">
        <v>277</v>
      </c>
      <c r="F51" s="42" t="s">
        <v>89</v>
      </c>
      <c r="G51" s="74">
        <v>719</v>
      </c>
    </row>
    <row r="52" spans="1:7" s="13" customFormat="1" ht="12.75">
      <c r="A52" s="42" t="s">
        <v>90</v>
      </c>
      <c r="B52" s="53">
        <v>200</v>
      </c>
      <c r="C52" s="74">
        <v>245</v>
      </c>
      <c r="D52" s="74">
        <v>291</v>
      </c>
      <c r="F52" s="42" t="s">
        <v>90</v>
      </c>
      <c r="G52" s="74">
        <v>746</v>
      </c>
    </row>
    <row r="53" spans="1:7" s="13" customFormat="1" ht="12.75">
      <c r="A53" s="42" t="s">
        <v>91</v>
      </c>
      <c r="B53" s="53">
        <v>187</v>
      </c>
      <c r="C53" s="74">
        <v>267</v>
      </c>
      <c r="D53" s="74">
        <v>268</v>
      </c>
      <c r="F53" s="42" t="s">
        <v>91</v>
      </c>
      <c r="G53" s="74">
        <v>712</v>
      </c>
    </row>
    <row r="54" spans="1:7" s="13" customFormat="1" ht="12.75">
      <c r="A54" s="42" t="s">
        <v>92</v>
      </c>
      <c r="B54" s="53">
        <v>176</v>
      </c>
      <c r="C54" s="74">
        <v>246</v>
      </c>
      <c r="D54" s="74">
        <v>248</v>
      </c>
      <c r="F54" s="42" t="s">
        <v>92</v>
      </c>
      <c r="G54" s="74">
        <v>660</v>
      </c>
    </row>
    <row r="55" spans="1:7" s="13" customFormat="1" ht="12.75">
      <c r="A55" s="42" t="s">
        <v>93</v>
      </c>
      <c r="B55" s="53">
        <v>135</v>
      </c>
      <c r="C55" s="74">
        <v>272</v>
      </c>
      <c r="D55" s="74">
        <v>225</v>
      </c>
      <c r="F55" s="42" t="s">
        <v>93</v>
      </c>
      <c r="G55" s="74">
        <v>592</v>
      </c>
    </row>
    <row r="56" spans="1:7" s="13" customFormat="1" ht="12.75">
      <c r="A56" s="42" t="s">
        <v>94</v>
      </c>
      <c r="B56" s="53">
        <v>207</v>
      </c>
      <c r="C56" s="74">
        <v>286</v>
      </c>
      <c r="D56" s="74">
        <v>270</v>
      </c>
      <c r="F56" s="42" t="s">
        <v>94</v>
      </c>
      <c r="G56" s="74">
        <v>757</v>
      </c>
    </row>
    <row r="57" spans="1:7" s="13" customFormat="1" ht="12.75">
      <c r="A57" s="42" t="s">
        <v>95</v>
      </c>
      <c r="B57" s="53">
        <v>154</v>
      </c>
      <c r="C57" s="74">
        <v>272</v>
      </c>
      <c r="D57" s="74">
        <v>256</v>
      </c>
      <c r="F57" s="42" t="s">
        <v>95</v>
      </c>
      <c r="G57" s="74">
        <v>655</v>
      </c>
    </row>
    <row r="58" spans="1:7" s="13" customFormat="1" ht="12.75">
      <c r="A58" s="42" t="s">
        <v>96</v>
      </c>
      <c r="B58" s="53">
        <v>161</v>
      </c>
      <c r="C58" s="74">
        <v>226</v>
      </c>
      <c r="D58" s="74">
        <v>233</v>
      </c>
      <c r="F58" s="42" t="s">
        <v>96</v>
      </c>
      <c r="G58" s="74">
        <v>615</v>
      </c>
    </row>
    <row r="59" spans="1:7" s="13" customFormat="1" ht="12.75">
      <c r="A59" s="42" t="s">
        <v>97</v>
      </c>
      <c r="B59" s="53">
        <v>151</v>
      </c>
      <c r="C59" s="74">
        <v>200</v>
      </c>
      <c r="D59" s="74">
        <v>187</v>
      </c>
      <c r="F59" s="42" t="s">
        <v>97</v>
      </c>
      <c r="G59" s="74">
        <v>535</v>
      </c>
    </row>
    <row r="60" spans="1:7" s="13" customFormat="1" ht="12.75">
      <c r="A60" s="42" t="s">
        <v>98</v>
      </c>
      <c r="B60" s="53">
        <v>176</v>
      </c>
      <c r="C60" s="74">
        <v>285</v>
      </c>
      <c r="D60" s="74">
        <v>260</v>
      </c>
      <c r="F60" s="42" t="s">
        <v>98</v>
      </c>
      <c r="G60" s="74">
        <v>709</v>
      </c>
    </row>
    <row r="61" spans="1:7" s="13" customFormat="1" ht="12.75">
      <c r="A61" s="42" t="s">
        <v>99</v>
      </c>
      <c r="B61" s="53">
        <v>144</v>
      </c>
      <c r="C61" s="74">
        <v>258</v>
      </c>
      <c r="D61" s="74">
        <v>227</v>
      </c>
      <c r="F61" s="42" t="s">
        <v>99</v>
      </c>
      <c r="G61" s="74">
        <v>588</v>
      </c>
    </row>
    <row r="62" spans="1:7" s="13" customFormat="1" ht="12.75">
      <c r="A62" s="42" t="s">
        <v>100</v>
      </c>
      <c r="B62" s="53">
        <v>305</v>
      </c>
      <c r="C62" s="74">
        <v>384</v>
      </c>
      <c r="D62" s="74">
        <v>393</v>
      </c>
      <c r="F62" s="42" t="s">
        <v>100</v>
      </c>
      <c r="G62" s="74">
        <v>1070</v>
      </c>
    </row>
    <row r="63" spans="1:7" s="13" customFormat="1" ht="12.75">
      <c r="A63" s="42" t="s">
        <v>101</v>
      </c>
      <c r="B63" s="53">
        <v>210</v>
      </c>
      <c r="C63" s="74">
        <v>259</v>
      </c>
      <c r="D63" s="74">
        <v>275</v>
      </c>
      <c r="F63" s="42" t="s">
        <v>101</v>
      </c>
      <c r="G63" s="74">
        <v>733</v>
      </c>
    </row>
    <row r="64" spans="1:7" s="13" customFormat="1" ht="12.75">
      <c r="A64" s="42" t="s">
        <v>102</v>
      </c>
      <c r="B64" s="53">
        <v>180</v>
      </c>
      <c r="C64" s="74">
        <v>323</v>
      </c>
      <c r="D64" s="74">
        <v>286</v>
      </c>
      <c r="F64" s="42" t="s">
        <v>102</v>
      </c>
      <c r="G64" s="74">
        <v>758</v>
      </c>
    </row>
    <row r="65" spans="1:7" s="13" customFormat="1" ht="12.75">
      <c r="A65" s="42" t="s">
        <v>103</v>
      </c>
      <c r="B65" s="53">
        <v>211</v>
      </c>
      <c r="C65" s="74">
        <v>243</v>
      </c>
      <c r="D65" s="74">
        <v>274</v>
      </c>
      <c r="F65" s="42" t="s">
        <v>103</v>
      </c>
      <c r="G65" s="74">
        <v>726</v>
      </c>
    </row>
    <row r="66" spans="1:7" s="13" customFormat="1" ht="12.75">
      <c r="A66" s="42" t="s">
        <v>104</v>
      </c>
      <c r="B66" s="53">
        <v>203</v>
      </c>
      <c r="C66" s="74">
        <v>336</v>
      </c>
      <c r="D66" s="74">
        <v>299</v>
      </c>
      <c r="F66" s="42" t="s">
        <v>104</v>
      </c>
      <c r="G66" s="74">
        <v>791</v>
      </c>
    </row>
    <row r="67" spans="1:7" s="13" customFormat="1" ht="12.75">
      <c r="A67" s="42" t="s">
        <v>105</v>
      </c>
      <c r="B67" s="53">
        <v>198</v>
      </c>
      <c r="C67" s="74">
        <v>281</v>
      </c>
      <c r="D67" s="74">
        <v>305</v>
      </c>
      <c r="F67" s="42" t="s">
        <v>105</v>
      </c>
      <c r="G67" s="74">
        <v>795</v>
      </c>
    </row>
    <row r="68" spans="1:7" s="13" customFormat="1" ht="12.75">
      <c r="A68" s="42" t="s">
        <v>106</v>
      </c>
      <c r="B68" s="53">
        <v>248</v>
      </c>
      <c r="C68" s="74">
        <v>315</v>
      </c>
      <c r="D68" s="74">
        <v>336</v>
      </c>
      <c r="F68" s="42" t="s">
        <v>106</v>
      </c>
      <c r="G68" s="74">
        <v>890</v>
      </c>
    </row>
    <row r="69" spans="1:7" s="13" customFormat="1" ht="12.75">
      <c r="A69" s="42" t="s">
        <v>107</v>
      </c>
      <c r="B69" s="53">
        <v>243</v>
      </c>
      <c r="C69" s="74">
        <v>278</v>
      </c>
      <c r="D69" s="74">
        <v>341</v>
      </c>
      <c r="F69" s="42" t="s">
        <v>107</v>
      </c>
      <c r="G69" s="74">
        <v>837</v>
      </c>
    </row>
    <row r="70" spans="1:7" s="13" customFormat="1" ht="12.75">
      <c r="A70" s="49" t="s">
        <v>108</v>
      </c>
      <c r="B70" s="53">
        <v>219</v>
      </c>
      <c r="C70" s="74">
        <v>236</v>
      </c>
      <c r="D70" s="74">
        <v>227</v>
      </c>
      <c r="F70" s="49" t="s">
        <v>108</v>
      </c>
      <c r="G70" s="74">
        <v>673</v>
      </c>
    </row>
    <row r="71" spans="1:7" s="14" customFormat="1" ht="12.75">
      <c r="A71" s="6" t="s">
        <v>0</v>
      </c>
      <c r="B71" s="28">
        <f>SUM(B7:B70)</f>
        <v>11412</v>
      </c>
      <c r="C71" s="28">
        <f>SUM(C7:C70)</f>
        <v>15014</v>
      </c>
      <c r="D71" s="28">
        <f>SUM(D7:D70)</f>
        <v>16009</v>
      </c>
      <c r="F71" s="6" t="s">
        <v>0</v>
      </c>
      <c r="G71" s="28">
        <f>SUM(G7:G70)</f>
        <v>41974</v>
      </c>
    </row>
    <row r="77" s="11" customFormat="1" ht="12.75"/>
  </sheetData>
  <sheetProtection selectLockedCells="1"/>
  <mergeCells count="4">
    <mergeCell ref="B1:D1"/>
    <mergeCell ref="B2:D2"/>
    <mergeCell ref="B3:D3"/>
    <mergeCell ref="B4:D4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NOVEMBER 6,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9"/>
      <c r="B1" s="104" t="s">
        <v>178</v>
      </c>
      <c r="C1" s="105"/>
      <c r="D1" s="106"/>
    </row>
    <row r="2" spans="1:4" ht="12.75">
      <c r="A2" s="10"/>
      <c r="B2" s="104" t="s">
        <v>179</v>
      </c>
      <c r="C2" s="105"/>
      <c r="D2" s="106"/>
    </row>
    <row r="3" spans="1:4" ht="12.75">
      <c r="A3" s="30"/>
      <c r="B3" s="104" t="s">
        <v>180</v>
      </c>
      <c r="C3" s="105"/>
      <c r="D3" s="106"/>
    </row>
    <row r="4" spans="1:4" ht="12.75">
      <c r="A4" s="31"/>
      <c r="B4" s="107"/>
      <c r="C4" s="108"/>
      <c r="D4" s="109"/>
    </row>
    <row r="5" spans="1:4" ht="82.5" customHeight="1" thickBot="1">
      <c r="A5" s="35" t="s">
        <v>16</v>
      </c>
      <c r="B5" s="3" t="s">
        <v>175</v>
      </c>
      <c r="C5" s="3" t="s">
        <v>176</v>
      </c>
      <c r="D5" s="3" t="s">
        <v>177</v>
      </c>
    </row>
    <row r="6" spans="1:4" ht="13.5" thickBot="1">
      <c r="A6" s="16"/>
      <c r="B6" s="36"/>
      <c r="C6" s="73"/>
      <c r="D6" s="73"/>
    </row>
    <row r="7" spans="1:4" ht="12.75">
      <c r="A7" s="48" t="s">
        <v>48</v>
      </c>
      <c r="B7" s="53">
        <v>268</v>
      </c>
      <c r="C7" s="74">
        <v>407</v>
      </c>
      <c r="D7" s="74">
        <v>267</v>
      </c>
    </row>
    <row r="8" spans="1:4" ht="12.75">
      <c r="A8" s="42" t="s">
        <v>49</v>
      </c>
      <c r="B8" s="53">
        <v>129</v>
      </c>
      <c r="C8" s="74">
        <v>207</v>
      </c>
      <c r="D8" s="74">
        <v>146</v>
      </c>
    </row>
    <row r="9" spans="1:4" ht="12.75">
      <c r="A9" s="42" t="s">
        <v>50</v>
      </c>
      <c r="B9" s="53">
        <v>317</v>
      </c>
      <c r="C9" s="74">
        <v>405</v>
      </c>
      <c r="D9" s="74">
        <v>358</v>
      </c>
    </row>
    <row r="10" spans="1:4" ht="12.75">
      <c r="A10" s="42" t="s">
        <v>51</v>
      </c>
      <c r="B10" s="53">
        <v>108</v>
      </c>
      <c r="C10" s="74">
        <v>171</v>
      </c>
      <c r="D10" s="74">
        <v>119</v>
      </c>
    </row>
    <row r="11" spans="1:4" ht="12.75">
      <c r="A11" s="42" t="s">
        <v>52</v>
      </c>
      <c r="B11" s="53">
        <v>223</v>
      </c>
      <c r="C11" s="74">
        <v>290</v>
      </c>
      <c r="D11" s="74">
        <v>207</v>
      </c>
    </row>
    <row r="12" spans="1:4" ht="12.75">
      <c r="A12" s="42" t="s">
        <v>53</v>
      </c>
      <c r="B12" s="53">
        <v>317</v>
      </c>
      <c r="C12" s="74">
        <v>374</v>
      </c>
      <c r="D12" s="74">
        <v>299</v>
      </c>
    </row>
    <row r="13" spans="1:4" ht="12.75">
      <c r="A13" s="42" t="s">
        <v>54</v>
      </c>
      <c r="B13" s="53">
        <v>275</v>
      </c>
      <c r="C13" s="74">
        <v>378</v>
      </c>
      <c r="D13" s="74">
        <v>237</v>
      </c>
    </row>
    <row r="14" spans="1:4" ht="12.75">
      <c r="A14" s="42" t="s">
        <v>55</v>
      </c>
      <c r="B14" s="53">
        <v>120</v>
      </c>
      <c r="C14" s="74">
        <v>166</v>
      </c>
      <c r="D14" s="74">
        <v>106</v>
      </c>
    </row>
    <row r="15" spans="1:4" ht="12.75">
      <c r="A15" s="42" t="s">
        <v>56</v>
      </c>
      <c r="B15" s="53">
        <v>345</v>
      </c>
      <c r="C15" s="74">
        <v>480</v>
      </c>
      <c r="D15" s="74">
        <v>314</v>
      </c>
    </row>
    <row r="16" spans="1:4" ht="12.75">
      <c r="A16" s="42" t="s">
        <v>57</v>
      </c>
      <c r="B16" s="53">
        <v>295</v>
      </c>
      <c r="C16" s="74">
        <v>454</v>
      </c>
      <c r="D16" s="74">
        <v>277</v>
      </c>
    </row>
    <row r="17" spans="1:4" ht="12.75">
      <c r="A17" s="41" t="s">
        <v>58</v>
      </c>
      <c r="B17" s="53">
        <v>287</v>
      </c>
      <c r="C17" s="74">
        <v>401</v>
      </c>
      <c r="D17" s="74">
        <v>292</v>
      </c>
    </row>
    <row r="18" spans="1:4" ht="12.75">
      <c r="A18" s="42" t="s">
        <v>59</v>
      </c>
      <c r="B18" s="53">
        <v>227</v>
      </c>
      <c r="C18" s="74">
        <v>287</v>
      </c>
      <c r="D18" s="74">
        <v>218</v>
      </c>
    </row>
    <row r="19" spans="1:4" ht="12.75">
      <c r="A19" s="42" t="s">
        <v>60</v>
      </c>
      <c r="B19" s="53">
        <v>508</v>
      </c>
      <c r="C19" s="74">
        <v>649</v>
      </c>
      <c r="D19" s="74">
        <v>489</v>
      </c>
    </row>
    <row r="20" spans="1:4" ht="12.75">
      <c r="A20" s="42" t="s">
        <v>61</v>
      </c>
      <c r="B20" s="53">
        <v>299</v>
      </c>
      <c r="C20" s="74">
        <v>360</v>
      </c>
      <c r="D20" s="74">
        <v>257</v>
      </c>
    </row>
    <row r="21" spans="1:4" ht="12.75">
      <c r="A21" s="42" t="s">
        <v>62</v>
      </c>
      <c r="B21" s="53">
        <v>168</v>
      </c>
      <c r="C21" s="74">
        <v>250</v>
      </c>
      <c r="D21" s="74">
        <v>173</v>
      </c>
    </row>
    <row r="22" spans="1:4" ht="12.75">
      <c r="A22" s="42" t="s">
        <v>63</v>
      </c>
      <c r="B22" s="53">
        <v>206</v>
      </c>
      <c r="C22" s="74">
        <v>294</v>
      </c>
      <c r="D22" s="74">
        <v>215</v>
      </c>
    </row>
    <row r="23" spans="1:4" ht="12.75">
      <c r="A23" s="42" t="s">
        <v>109</v>
      </c>
      <c r="B23" s="53">
        <v>96</v>
      </c>
      <c r="C23" s="74">
        <v>118</v>
      </c>
      <c r="D23" s="74">
        <v>91</v>
      </c>
    </row>
    <row r="24" spans="1:4" ht="12.75">
      <c r="A24" s="42" t="s">
        <v>64</v>
      </c>
      <c r="B24" s="53">
        <v>263</v>
      </c>
      <c r="C24" s="74">
        <v>361</v>
      </c>
      <c r="D24" s="74">
        <v>284</v>
      </c>
    </row>
    <row r="25" spans="1:4" ht="12.75">
      <c r="A25" s="42" t="s">
        <v>65</v>
      </c>
      <c r="B25" s="53">
        <v>321</v>
      </c>
      <c r="C25" s="74">
        <v>502</v>
      </c>
      <c r="D25" s="74">
        <v>343</v>
      </c>
    </row>
    <row r="26" spans="1:4" ht="12.75">
      <c r="A26" s="42" t="s">
        <v>66</v>
      </c>
      <c r="B26" s="53">
        <v>211</v>
      </c>
      <c r="C26" s="74">
        <v>298</v>
      </c>
      <c r="D26" s="74">
        <v>240</v>
      </c>
    </row>
    <row r="27" spans="1:4" ht="12.75">
      <c r="A27" s="42" t="s">
        <v>67</v>
      </c>
      <c r="B27" s="53">
        <v>377</v>
      </c>
      <c r="C27" s="74">
        <v>515</v>
      </c>
      <c r="D27" s="74">
        <v>366</v>
      </c>
    </row>
    <row r="28" spans="1:4" ht="12.75">
      <c r="A28" s="42" t="s">
        <v>68</v>
      </c>
      <c r="B28" s="53">
        <v>354</v>
      </c>
      <c r="C28" s="74">
        <v>453</v>
      </c>
      <c r="D28" s="74">
        <v>334</v>
      </c>
    </row>
    <row r="29" spans="1:4" ht="12.75">
      <c r="A29" s="42" t="s">
        <v>69</v>
      </c>
      <c r="B29" s="53">
        <v>213</v>
      </c>
      <c r="C29" s="74">
        <v>340</v>
      </c>
      <c r="D29" s="74">
        <v>235</v>
      </c>
    </row>
    <row r="30" spans="1:4" ht="12.75">
      <c r="A30" s="42" t="s">
        <v>70</v>
      </c>
      <c r="B30" s="53">
        <v>214</v>
      </c>
      <c r="C30" s="74">
        <v>289</v>
      </c>
      <c r="D30" s="74">
        <v>198</v>
      </c>
    </row>
    <row r="31" spans="1:4" ht="12.75">
      <c r="A31" s="42" t="s">
        <v>71</v>
      </c>
      <c r="B31" s="53">
        <v>120</v>
      </c>
      <c r="C31" s="74">
        <v>280</v>
      </c>
      <c r="D31" s="74">
        <v>152</v>
      </c>
    </row>
    <row r="32" spans="1:4" ht="12.75">
      <c r="A32" s="42" t="s">
        <v>72</v>
      </c>
      <c r="B32" s="53">
        <v>116</v>
      </c>
      <c r="C32" s="74">
        <v>209</v>
      </c>
      <c r="D32" s="74">
        <v>132</v>
      </c>
    </row>
    <row r="33" spans="1:4" ht="12.75">
      <c r="A33" s="42" t="s">
        <v>73</v>
      </c>
      <c r="B33" s="53">
        <v>178</v>
      </c>
      <c r="C33" s="74">
        <v>501</v>
      </c>
      <c r="D33" s="74">
        <v>175</v>
      </c>
    </row>
    <row r="34" spans="1:4" ht="12.75">
      <c r="A34" s="42" t="s">
        <v>74</v>
      </c>
      <c r="B34" s="53">
        <v>136</v>
      </c>
      <c r="C34" s="74">
        <v>284</v>
      </c>
      <c r="D34" s="74">
        <v>158</v>
      </c>
    </row>
    <row r="35" spans="1:4" ht="12.75">
      <c r="A35" s="42" t="s">
        <v>75</v>
      </c>
      <c r="B35" s="53">
        <v>222</v>
      </c>
      <c r="C35" s="74">
        <v>362</v>
      </c>
      <c r="D35" s="74">
        <v>216</v>
      </c>
    </row>
    <row r="36" spans="1:4" ht="12.75">
      <c r="A36" s="42" t="s">
        <v>76</v>
      </c>
      <c r="B36" s="53">
        <v>110</v>
      </c>
      <c r="C36" s="74">
        <v>165</v>
      </c>
      <c r="D36" s="74">
        <v>119</v>
      </c>
    </row>
    <row r="37" spans="1:4" ht="12.75">
      <c r="A37" s="42" t="s">
        <v>77</v>
      </c>
      <c r="B37" s="53">
        <v>291</v>
      </c>
      <c r="C37" s="74">
        <v>320</v>
      </c>
      <c r="D37" s="74">
        <v>262</v>
      </c>
    </row>
    <row r="38" spans="1:4" ht="12.75">
      <c r="A38" s="42" t="s">
        <v>78</v>
      </c>
      <c r="B38" s="53">
        <v>492</v>
      </c>
      <c r="C38" s="74">
        <v>579</v>
      </c>
      <c r="D38" s="74">
        <v>441</v>
      </c>
    </row>
    <row r="39" spans="1:4" ht="12.75">
      <c r="A39" s="42" t="s">
        <v>79</v>
      </c>
      <c r="B39" s="53">
        <v>384</v>
      </c>
      <c r="C39" s="74">
        <v>507</v>
      </c>
      <c r="D39" s="74">
        <v>387</v>
      </c>
    </row>
    <row r="40" spans="1:4" ht="12.75">
      <c r="A40" s="42" t="s">
        <v>80</v>
      </c>
      <c r="B40" s="53">
        <v>429</v>
      </c>
      <c r="C40" s="74">
        <v>568</v>
      </c>
      <c r="D40" s="74">
        <v>494</v>
      </c>
    </row>
    <row r="41" spans="1:4" ht="12.75">
      <c r="A41" s="42" t="s">
        <v>81</v>
      </c>
      <c r="B41" s="53">
        <v>107</v>
      </c>
      <c r="C41" s="74">
        <v>154</v>
      </c>
      <c r="D41" s="74">
        <v>111</v>
      </c>
    </row>
    <row r="42" spans="1:4" ht="12.75">
      <c r="A42" s="42" t="s">
        <v>110</v>
      </c>
      <c r="B42" s="53">
        <v>71</v>
      </c>
      <c r="C42" s="74">
        <v>113</v>
      </c>
      <c r="D42" s="74">
        <v>71</v>
      </c>
    </row>
    <row r="43" spans="1:4" ht="12.75">
      <c r="A43" s="42" t="s">
        <v>123</v>
      </c>
      <c r="B43" s="53">
        <v>266</v>
      </c>
      <c r="C43" s="74">
        <v>349</v>
      </c>
      <c r="D43" s="74">
        <v>231</v>
      </c>
    </row>
    <row r="44" spans="1:4" ht="12.75">
      <c r="A44" s="42" t="s">
        <v>82</v>
      </c>
      <c r="B44" s="53">
        <v>169</v>
      </c>
      <c r="C44" s="74">
        <v>250</v>
      </c>
      <c r="D44" s="74">
        <v>166</v>
      </c>
    </row>
    <row r="45" spans="1:4" ht="12.75">
      <c r="A45" s="42" t="s">
        <v>83</v>
      </c>
      <c r="B45" s="53">
        <v>293</v>
      </c>
      <c r="C45" s="74">
        <v>371</v>
      </c>
      <c r="D45" s="74">
        <v>254</v>
      </c>
    </row>
    <row r="46" spans="1:4" ht="12.75">
      <c r="A46" s="42" t="s">
        <v>84</v>
      </c>
      <c r="B46" s="53">
        <v>331</v>
      </c>
      <c r="C46" s="74">
        <v>414</v>
      </c>
      <c r="D46" s="74">
        <v>280</v>
      </c>
    </row>
    <row r="47" spans="1:4" ht="12.75">
      <c r="A47" s="42" t="s">
        <v>85</v>
      </c>
      <c r="B47" s="53">
        <v>384</v>
      </c>
      <c r="C47" s="74">
        <v>442</v>
      </c>
      <c r="D47" s="74">
        <v>348</v>
      </c>
    </row>
    <row r="48" spans="1:4" ht="12.75">
      <c r="A48" s="42" t="s">
        <v>86</v>
      </c>
      <c r="B48" s="53">
        <v>358</v>
      </c>
      <c r="C48" s="74">
        <v>396</v>
      </c>
      <c r="D48" s="74">
        <v>276</v>
      </c>
    </row>
    <row r="49" spans="1:4" ht="12.75">
      <c r="A49" s="42" t="s">
        <v>87</v>
      </c>
      <c r="B49" s="53">
        <v>290</v>
      </c>
      <c r="C49" s="74">
        <v>340</v>
      </c>
      <c r="D49" s="74">
        <v>261</v>
      </c>
    </row>
    <row r="50" spans="1:4" ht="12.75">
      <c r="A50" s="42" t="s">
        <v>88</v>
      </c>
      <c r="B50" s="53">
        <v>240</v>
      </c>
      <c r="C50" s="74">
        <v>304</v>
      </c>
      <c r="D50" s="74">
        <v>223</v>
      </c>
    </row>
    <row r="51" spans="1:4" ht="12.75">
      <c r="A51" s="42" t="s">
        <v>89</v>
      </c>
      <c r="B51" s="53">
        <v>294</v>
      </c>
      <c r="C51" s="74">
        <v>397</v>
      </c>
      <c r="D51" s="74">
        <v>271</v>
      </c>
    </row>
    <row r="52" spans="1:4" ht="12.75">
      <c r="A52" s="42" t="s">
        <v>90</v>
      </c>
      <c r="B52" s="53">
        <v>305</v>
      </c>
      <c r="C52" s="74">
        <v>408</v>
      </c>
      <c r="D52" s="74">
        <v>294</v>
      </c>
    </row>
    <row r="53" spans="1:4" ht="12.75">
      <c r="A53" s="42" t="s">
        <v>91</v>
      </c>
      <c r="B53" s="53">
        <v>320</v>
      </c>
      <c r="C53" s="74">
        <v>385</v>
      </c>
      <c r="D53" s="74">
        <v>247</v>
      </c>
    </row>
    <row r="54" spans="1:4" ht="12.75">
      <c r="A54" s="42" t="s">
        <v>92</v>
      </c>
      <c r="B54" s="53">
        <v>282</v>
      </c>
      <c r="C54" s="74">
        <v>347</v>
      </c>
      <c r="D54" s="74">
        <v>251</v>
      </c>
    </row>
    <row r="55" spans="1:4" ht="12.75">
      <c r="A55" s="42" t="s">
        <v>93</v>
      </c>
      <c r="B55" s="53">
        <v>255</v>
      </c>
      <c r="C55" s="74">
        <v>324</v>
      </c>
      <c r="D55" s="74">
        <v>235</v>
      </c>
    </row>
    <row r="56" spans="1:4" ht="12.75">
      <c r="A56" s="42" t="s">
        <v>94</v>
      </c>
      <c r="B56" s="53">
        <v>322</v>
      </c>
      <c r="C56" s="74">
        <v>400</v>
      </c>
      <c r="D56" s="74">
        <v>310</v>
      </c>
    </row>
    <row r="57" spans="1:4" ht="12.75">
      <c r="A57" s="42" t="s">
        <v>95</v>
      </c>
      <c r="B57" s="53">
        <v>286</v>
      </c>
      <c r="C57" s="74">
        <v>348</v>
      </c>
      <c r="D57" s="74">
        <v>257</v>
      </c>
    </row>
    <row r="58" spans="1:4" ht="12.75">
      <c r="A58" s="42" t="s">
        <v>96</v>
      </c>
      <c r="B58" s="53">
        <v>264</v>
      </c>
      <c r="C58" s="74">
        <v>310</v>
      </c>
      <c r="D58" s="74">
        <v>237</v>
      </c>
    </row>
    <row r="59" spans="1:4" ht="12.75">
      <c r="A59" s="42" t="s">
        <v>97</v>
      </c>
      <c r="B59" s="53">
        <v>232</v>
      </c>
      <c r="C59" s="74">
        <v>286</v>
      </c>
      <c r="D59" s="74">
        <v>225</v>
      </c>
    </row>
    <row r="60" spans="1:4" ht="12.75">
      <c r="A60" s="42" t="s">
        <v>98</v>
      </c>
      <c r="B60" s="53">
        <v>305</v>
      </c>
      <c r="C60" s="74">
        <v>370</v>
      </c>
      <c r="D60" s="74">
        <v>281</v>
      </c>
    </row>
    <row r="61" spans="1:4" ht="12.75">
      <c r="A61" s="42" t="s">
        <v>99</v>
      </c>
      <c r="B61" s="53">
        <v>242</v>
      </c>
      <c r="C61" s="74">
        <v>307</v>
      </c>
      <c r="D61" s="74">
        <v>240</v>
      </c>
    </row>
    <row r="62" spans="1:4" ht="12.75">
      <c r="A62" s="42" t="s">
        <v>100</v>
      </c>
      <c r="B62" s="53">
        <v>448</v>
      </c>
      <c r="C62" s="74">
        <v>578</v>
      </c>
      <c r="D62" s="74">
        <v>413</v>
      </c>
    </row>
    <row r="63" spans="1:4" ht="12.75">
      <c r="A63" s="42" t="s">
        <v>101</v>
      </c>
      <c r="B63" s="53">
        <v>299</v>
      </c>
      <c r="C63" s="74">
        <v>383</v>
      </c>
      <c r="D63" s="74">
        <v>284</v>
      </c>
    </row>
    <row r="64" spans="1:4" ht="12.75">
      <c r="A64" s="42" t="s">
        <v>102</v>
      </c>
      <c r="B64" s="53">
        <v>312</v>
      </c>
      <c r="C64" s="74">
        <v>391</v>
      </c>
      <c r="D64" s="74">
        <v>303</v>
      </c>
    </row>
    <row r="65" spans="1:4" ht="12.75">
      <c r="A65" s="42" t="s">
        <v>103</v>
      </c>
      <c r="B65" s="53">
        <v>289</v>
      </c>
      <c r="C65" s="74">
        <v>366</v>
      </c>
      <c r="D65" s="74">
        <v>299</v>
      </c>
    </row>
    <row r="66" spans="1:4" ht="12.75">
      <c r="A66" s="42" t="s">
        <v>104</v>
      </c>
      <c r="B66" s="53">
        <v>340</v>
      </c>
      <c r="C66" s="74">
        <v>440</v>
      </c>
      <c r="D66" s="74">
        <v>346</v>
      </c>
    </row>
    <row r="67" spans="1:4" ht="12.75">
      <c r="A67" s="42" t="s">
        <v>105</v>
      </c>
      <c r="B67" s="53">
        <v>322</v>
      </c>
      <c r="C67" s="74">
        <v>411</v>
      </c>
      <c r="D67" s="74">
        <v>319</v>
      </c>
    </row>
    <row r="68" spans="1:4" ht="12.75">
      <c r="A68" s="42" t="s">
        <v>106</v>
      </c>
      <c r="B68" s="53">
        <v>392</v>
      </c>
      <c r="C68" s="74">
        <v>506</v>
      </c>
      <c r="D68" s="74">
        <v>338</v>
      </c>
    </row>
    <row r="69" spans="1:4" ht="12.75">
      <c r="A69" s="42" t="s">
        <v>107</v>
      </c>
      <c r="B69" s="53">
        <v>327</v>
      </c>
      <c r="C69" s="74">
        <v>476</v>
      </c>
      <c r="D69" s="74">
        <v>328</v>
      </c>
    </row>
    <row r="70" spans="1:4" ht="12.75">
      <c r="A70" s="49" t="s">
        <v>108</v>
      </c>
      <c r="B70" s="53">
        <v>293</v>
      </c>
      <c r="C70" s="74">
        <v>351</v>
      </c>
      <c r="D70" s="74">
        <v>221</v>
      </c>
    </row>
    <row r="71" spans="1:4" ht="12.75">
      <c r="A71" s="6" t="s">
        <v>0</v>
      </c>
      <c r="B71" s="28">
        <f>SUM(B7:B70)</f>
        <v>17257</v>
      </c>
      <c r="C71" s="28">
        <f>SUM(C7:C70)</f>
        <v>23141</v>
      </c>
      <c r="D71" s="28">
        <f>SUM(D7:D70)</f>
        <v>16521</v>
      </c>
    </row>
  </sheetData>
  <sheetProtection/>
  <mergeCells count="4">
    <mergeCell ref="B1:D1"/>
    <mergeCell ref="B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9"/>
      <c r="B1" s="110" t="s">
        <v>168</v>
      </c>
      <c r="C1" s="112"/>
      <c r="D1" s="121"/>
      <c r="E1" s="122"/>
      <c r="F1" s="122"/>
      <c r="G1" s="122"/>
      <c r="H1" s="123"/>
    </row>
    <row r="2" spans="1:8" ht="12.75">
      <c r="A2" s="10"/>
      <c r="B2" s="104" t="s">
        <v>169</v>
      </c>
      <c r="C2" s="106"/>
      <c r="D2" s="104" t="s">
        <v>14</v>
      </c>
      <c r="E2" s="105"/>
      <c r="F2" s="105"/>
      <c r="G2" s="105"/>
      <c r="H2" s="106"/>
    </row>
    <row r="3" spans="1:8" ht="12.75">
      <c r="A3" s="30"/>
      <c r="B3" s="104" t="s">
        <v>170</v>
      </c>
      <c r="C3" s="106"/>
      <c r="D3" s="104" t="s">
        <v>15</v>
      </c>
      <c r="E3" s="105"/>
      <c r="F3" s="105"/>
      <c r="G3" s="105"/>
      <c r="H3" s="106"/>
    </row>
    <row r="4" spans="1:8" ht="12.75">
      <c r="A4" s="31"/>
      <c r="B4" s="107" t="s">
        <v>171</v>
      </c>
      <c r="C4" s="109"/>
      <c r="D4" s="119"/>
      <c r="E4" s="125"/>
      <c r="F4" s="125"/>
      <c r="G4" s="125"/>
      <c r="H4" s="120"/>
    </row>
    <row r="5" spans="1:8" ht="81.75" customHeight="1" thickBot="1">
      <c r="A5" s="35" t="s">
        <v>16</v>
      </c>
      <c r="B5" s="2" t="s">
        <v>166</v>
      </c>
      <c r="C5" s="72" t="s">
        <v>167</v>
      </c>
      <c r="D5" s="3" t="s">
        <v>19</v>
      </c>
      <c r="E5" s="3" t="s">
        <v>114</v>
      </c>
      <c r="F5" s="3" t="s">
        <v>22</v>
      </c>
      <c r="G5" s="3" t="s">
        <v>23</v>
      </c>
      <c r="H5" s="2" t="s">
        <v>20</v>
      </c>
    </row>
    <row r="6" spans="1:8" ht="13.5" thickBot="1">
      <c r="A6" s="16"/>
      <c r="B6" s="36"/>
      <c r="C6" s="36"/>
      <c r="D6" s="18"/>
      <c r="E6" s="18"/>
      <c r="F6" s="18"/>
      <c r="G6" s="18"/>
      <c r="H6" s="17"/>
    </row>
    <row r="7" spans="1:8" ht="12.75">
      <c r="A7" s="48" t="s">
        <v>48</v>
      </c>
      <c r="B7" s="83">
        <v>616</v>
      </c>
      <c r="C7" s="83">
        <v>487</v>
      </c>
      <c r="D7" s="76">
        <v>1609</v>
      </c>
      <c r="E7" s="76">
        <v>178</v>
      </c>
      <c r="F7" s="77">
        <f>IF(E7&lt;&gt;0,E7+D7,"")</f>
        <v>1787</v>
      </c>
      <c r="G7" s="76">
        <v>1129</v>
      </c>
      <c r="H7" s="78">
        <f aca="true" t="shared" si="0" ref="H7:H70">IF(G7&lt;&gt;0,G7/F7,"")</f>
        <v>0.6317851147174035</v>
      </c>
    </row>
    <row r="8" spans="1:8" ht="12.75">
      <c r="A8" s="42" t="s">
        <v>49</v>
      </c>
      <c r="B8" s="84">
        <v>299</v>
      </c>
      <c r="C8" s="84">
        <v>248</v>
      </c>
      <c r="D8" s="79">
        <v>717</v>
      </c>
      <c r="E8" s="79">
        <v>78</v>
      </c>
      <c r="F8" s="77">
        <f>IF(E8&lt;&gt;0,E8+D8,"")</f>
        <v>795</v>
      </c>
      <c r="G8" s="79">
        <v>556</v>
      </c>
      <c r="H8" s="80">
        <f t="shared" si="0"/>
        <v>0.6993710691823899</v>
      </c>
    </row>
    <row r="9" spans="1:8" ht="12.75">
      <c r="A9" s="42" t="s">
        <v>50</v>
      </c>
      <c r="B9" s="84">
        <v>692</v>
      </c>
      <c r="C9" s="84">
        <v>548</v>
      </c>
      <c r="D9" s="79">
        <v>1609</v>
      </c>
      <c r="E9" s="79">
        <v>138</v>
      </c>
      <c r="F9" s="77">
        <f aca="true" t="shared" si="1" ref="F9:F70">IF(E9&lt;&gt;0,E9+D9,"")</f>
        <v>1747</v>
      </c>
      <c r="G9" s="79">
        <v>1252</v>
      </c>
      <c r="H9" s="80">
        <f t="shared" si="0"/>
        <v>0.7166571265025758</v>
      </c>
    </row>
    <row r="10" spans="1:8" ht="12.75">
      <c r="A10" s="42" t="s">
        <v>51</v>
      </c>
      <c r="B10" s="84">
        <v>248</v>
      </c>
      <c r="C10" s="84">
        <v>161</v>
      </c>
      <c r="D10" s="79">
        <v>601</v>
      </c>
      <c r="E10" s="79">
        <v>106</v>
      </c>
      <c r="F10" s="77">
        <f t="shared" si="1"/>
        <v>707</v>
      </c>
      <c r="G10" s="79">
        <v>416</v>
      </c>
      <c r="H10" s="80">
        <f t="shared" si="0"/>
        <v>0.5884016973125884</v>
      </c>
    </row>
    <row r="11" spans="1:8" ht="12.75">
      <c r="A11" s="42" t="s">
        <v>52</v>
      </c>
      <c r="B11" s="84">
        <v>433</v>
      </c>
      <c r="C11" s="84">
        <v>367</v>
      </c>
      <c r="D11" s="79">
        <v>1122</v>
      </c>
      <c r="E11" s="79">
        <v>107</v>
      </c>
      <c r="F11" s="77">
        <f t="shared" si="1"/>
        <v>1229</v>
      </c>
      <c r="G11" s="79">
        <v>816</v>
      </c>
      <c r="H11" s="80">
        <f t="shared" si="0"/>
        <v>0.6639544344995931</v>
      </c>
    </row>
    <row r="12" spans="1:8" ht="12.75">
      <c r="A12" s="42" t="s">
        <v>53</v>
      </c>
      <c r="B12" s="84">
        <v>554</v>
      </c>
      <c r="C12" s="84">
        <v>472</v>
      </c>
      <c r="D12" s="79">
        <v>1531</v>
      </c>
      <c r="E12" s="79">
        <v>157</v>
      </c>
      <c r="F12" s="77">
        <f t="shared" si="1"/>
        <v>1688</v>
      </c>
      <c r="G12" s="79">
        <v>1052</v>
      </c>
      <c r="H12" s="80">
        <f t="shared" si="0"/>
        <v>0.6232227488151659</v>
      </c>
    </row>
    <row r="13" spans="1:8" ht="12.75">
      <c r="A13" s="42" t="s">
        <v>54</v>
      </c>
      <c r="B13" s="84">
        <v>500</v>
      </c>
      <c r="C13" s="84">
        <v>508</v>
      </c>
      <c r="D13" s="79">
        <v>1551</v>
      </c>
      <c r="E13" s="79">
        <v>174</v>
      </c>
      <c r="F13" s="77">
        <f t="shared" si="1"/>
        <v>1725</v>
      </c>
      <c r="G13" s="79">
        <v>1021</v>
      </c>
      <c r="H13" s="80">
        <f t="shared" si="0"/>
        <v>0.5918840579710145</v>
      </c>
    </row>
    <row r="14" spans="1:8" ht="12.75">
      <c r="A14" s="42" t="s">
        <v>55</v>
      </c>
      <c r="B14" s="84">
        <v>209</v>
      </c>
      <c r="C14" s="84">
        <v>176</v>
      </c>
      <c r="D14" s="79">
        <v>673</v>
      </c>
      <c r="E14" s="79">
        <v>86</v>
      </c>
      <c r="F14" s="77">
        <f t="shared" si="1"/>
        <v>759</v>
      </c>
      <c r="G14" s="79">
        <v>390</v>
      </c>
      <c r="H14" s="80">
        <f t="shared" si="0"/>
        <v>0.5138339920948617</v>
      </c>
    </row>
    <row r="15" spans="1:8" ht="12.75">
      <c r="A15" s="42" t="s">
        <v>56</v>
      </c>
      <c r="B15" s="84">
        <v>637</v>
      </c>
      <c r="C15" s="84">
        <v>580</v>
      </c>
      <c r="D15" s="79">
        <v>1762</v>
      </c>
      <c r="E15" s="79">
        <v>180</v>
      </c>
      <c r="F15" s="77">
        <f t="shared" si="1"/>
        <v>1942</v>
      </c>
      <c r="G15" s="79">
        <v>1232</v>
      </c>
      <c r="H15" s="80">
        <f t="shared" si="0"/>
        <v>0.6343975283213182</v>
      </c>
    </row>
    <row r="16" spans="1:8" ht="12.75">
      <c r="A16" s="42" t="s">
        <v>57</v>
      </c>
      <c r="B16" s="84">
        <v>556</v>
      </c>
      <c r="C16" s="84">
        <v>526</v>
      </c>
      <c r="D16" s="79">
        <v>1498</v>
      </c>
      <c r="E16" s="79">
        <v>155</v>
      </c>
      <c r="F16" s="77">
        <f t="shared" si="1"/>
        <v>1653</v>
      </c>
      <c r="G16" s="79">
        <v>1101</v>
      </c>
      <c r="H16" s="80">
        <f t="shared" si="0"/>
        <v>0.6660617059891107</v>
      </c>
    </row>
    <row r="17" spans="1:8" ht="12.75">
      <c r="A17" s="41" t="s">
        <v>58</v>
      </c>
      <c r="B17" s="85">
        <v>602</v>
      </c>
      <c r="C17" s="85">
        <v>512</v>
      </c>
      <c r="D17" s="79">
        <v>1533</v>
      </c>
      <c r="E17" s="79">
        <v>171</v>
      </c>
      <c r="F17" s="77">
        <f t="shared" si="1"/>
        <v>1704</v>
      </c>
      <c r="G17" s="79">
        <v>1125</v>
      </c>
      <c r="H17" s="80">
        <f t="shared" si="0"/>
        <v>0.6602112676056338</v>
      </c>
    </row>
    <row r="18" spans="1:8" ht="12.75">
      <c r="A18" s="42" t="s">
        <v>59</v>
      </c>
      <c r="B18" s="84">
        <v>437</v>
      </c>
      <c r="C18" s="84">
        <v>335</v>
      </c>
      <c r="D18" s="79">
        <v>1213</v>
      </c>
      <c r="E18" s="79">
        <v>137</v>
      </c>
      <c r="F18" s="77">
        <f t="shared" si="1"/>
        <v>1350</v>
      </c>
      <c r="G18" s="79">
        <v>789</v>
      </c>
      <c r="H18" s="80">
        <f t="shared" si="0"/>
        <v>0.5844444444444444</v>
      </c>
    </row>
    <row r="19" spans="1:8" ht="12.75">
      <c r="A19" s="42" t="s">
        <v>60</v>
      </c>
      <c r="B19" s="84">
        <v>970</v>
      </c>
      <c r="C19" s="84">
        <v>931</v>
      </c>
      <c r="D19" s="79">
        <v>2703</v>
      </c>
      <c r="E19" s="79">
        <v>396</v>
      </c>
      <c r="F19" s="77">
        <f t="shared" si="1"/>
        <v>3099</v>
      </c>
      <c r="G19" s="79">
        <v>1921</v>
      </c>
      <c r="H19" s="80">
        <f t="shared" si="0"/>
        <v>0.6198773797999355</v>
      </c>
    </row>
    <row r="20" spans="1:8" ht="12.75">
      <c r="A20" s="42" t="s">
        <v>61</v>
      </c>
      <c r="B20" s="84">
        <v>464</v>
      </c>
      <c r="C20" s="84">
        <v>469</v>
      </c>
      <c r="D20" s="79">
        <v>1334</v>
      </c>
      <c r="E20" s="79">
        <v>173</v>
      </c>
      <c r="F20" s="77">
        <f t="shared" si="1"/>
        <v>1507</v>
      </c>
      <c r="G20" s="79">
        <v>940</v>
      </c>
      <c r="H20" s="80">
        <f t="shared" si="0"/>
        <v>0.6237558062375581</v>
      </c>
    </row>
    <row r="21" spans="1:8" ht="12.75">
      <c r="A21" s="42" t="s">
        <v>62</v>
      </c>
      <c r="B21" s="84">
        <v>311</v>
      </c>
      <c r="C21" s="84">
        <v>323</v>
      </c>
      <c r="D21" s="79">
        <v>996</v>
      </c>
      <c r="E21" s="79">
        <v>127</v>
      </c>
      <c r="F21" s="77">
        <f t="shared" si="1"/>
        <v>1123</v>
      </c>
      <c r="G21" s="79">
        <v>641</v>
      </c>
      <c r="H21" s="80">
        <f t="shared" si="0"/>
        <v>0.5707925200356189</v>
      </c>
    </row>
    <row r="22" spans="1:8" ht="12.75">
      <c r="A22" s="42" t="s">
        <v>63</v>
      </c>
      <c r="B22" s="84">
        <v>408</v>
      </c>
      <c r="C22" s="84">
        <v>350</v>
      </c>
      <c r="D22" s="79">
        <v>1142</v>
      </c>
      <c r="E22" s="79">
        <v>180</v>
      </c>
      <c r="F22" s="77">
        <f t="shared" si="1"/>
        <v>1322</v>
      </c>
      <c r="G22" s="79">
        <v>767</v>
      </c>
      <c r="H22" s="80">
        <f t="shared" si="0"/>
        <v>0.5801815431164902</v>
      </c>
    </row>
    <row r="23" spans="1:8" ht="12.75">
      <c r="A23" s="42" t="s">
        <v>109</v>
      </c>
      <c r="B23" s="84">
        <v>215</v>
      </c>
      <c r="C23" s="84">
        <v>156</v>
      </c>
      <c r="D23" s="79">
        <v>478</v>
      </c>
      <c r="E23" s="79">
        <v>40</v>
      </c>
      <c r="F23" s="77">
        <f t="shared" si="1"/>
        <v>518</v>
      </c>
      <c r="G23" s="79">
        <v>379</v>
      </c>
      <c r="H23" s="80">
        <f t="shared" si="0"/>
        <v>0.7316602316602316</v>
      </c>
    </row>
    <row r="24" spans="1:8" ht="12.75">
      <c r="A24" s="42" t="s">
        <v>64</v>
      </c>
      <c r="B24" s="84">
        <v>560</v>
      </c>
      <c r="C24" s="84">
        <v>482</v>
      </c>
      <c r="D24" s="79">
        <v>1515</v>
      </c>
      <c r="E24" s="79">
        <v>135</v>
      </c>
      <c r="F24" s="77">
        <f t="shared" si="1"/>
        <v>1650</v>
      </c>
      <c r="G24" s="79">
        <v>1058</v>
      </c>
      <c r="H24" s="80">
        <f t="shared" si="0"/>
        <v>0.6412121212121212</v>
      </c>
    </row>
    <row r="25" spans="1:8" ht="12.75">
      <c r="A25" s="42" t="s">
        <v>65</v>
      </c>
      <c r="B25" s="84">
        <v>725</v>
      </c>
      <c r="C25" s="84">
        <v>652</v>
      </c>
      <c r="D25" s="79">
        <v>1772</v>
      </c>
      <c r="E25" s="79">
        <v>162</v>
      </c>
      <c r="F25" s="77">
        <f t="shared" si="1"/>
        <v>1934</v>
      </c>
      <c r="G25" s="79">
        <v>1386</v>
      </c>
      <c r="H25" s="80">
        <f t="shared" si="0"/>
        <v>0.7166494312306101</v>
      </c>
    </row>
    <row r="26" spans="1:8" ht="12.75">
      <c r="A26" s="42" t="s">
        <v>66</v>
      </c>
      <c r="B26" s="84">
        <v>413</v>
      </c>
      <c r="C26" s="84">
        <v>362</v>
      </c>
      <c r="D26" s="79">
        <v>1002</v>
      </c>
      <c r="E26" s="79">
        <v>110</v>
      </c>
      <c r="F26" s="77">
        <f t="shared" si="1"/>
        <v>1112</v>
      </c>
      <c r="G26" s="79">
        <v>788</v>
      </c>
      <c r="H26" s="80">
        <f t="shared" si="0"/>
        <v>0.7086330935251799</v>
      </c>
    </row>
    <row r="27" spans="1:8" ht="12.75">
      <c r="A27" s="42" t="s">
        <v>67</v>
      </c>
      <c r="B27" s="84">
        <v>673</v>
      </c>
      <c r="C27" s="84">
        <v>830</v>
      </c>
      <c r="D27" s="79">
        <v>1961</v>
      </c>
      <c r="E27" s="79">
        <v>212</v>
      </c>
      <c r="F27" s="77">
        <f t="shared" si="1"/>
        <v>2173</v>
      </c>
      <c r="G27" s="79">
        <v>1527</v>
      </c>
      <c r="H27" s="80">
        <f t="shared" si="0"/>
        <v>0.7027151403589508</v>
      </c>
    </row>
    <row r="28" spans="1:8" ht="12.75">
      <c r="A28" s="42" t="s">
        <v>68</v>
      </c>
      <c r="B28" s="84">
        <v>635</v>
      </c>
      <c r="C28" s="84">
        <v>631</v>
      </c>
      <c r="D28" s="79">
        <v>1592</v>
      </c>
      <c r="E28" s="79">
        <v>178</v>
      </c>
      <c r="F28" s="77">
        <f t="shared" si="1"/>
        <v>1770</v>
      </c>
      <c r="G28" s="79">
        <v>1279</v>
      </c>
      <c r="H28" s="80">
        <f t="shared" si="0"/>
        <v>0.7225988700564971</v>
      </c>
    </row>
    <row r="29" spans="1:8" ht="12.75">
      <c r="A29" s="42" t="s">
        <v>69</v>
      </c>
      <c r="B29" s="84">
        <v>510</v>
      </c>
      <c r="C29" s="84">
        <v>537</v>
      </c>
      <c r="D29" s="79">
        <v>1574</v>
      </c>
      <c r="E29" s="79">
        <v>176</v>
      </c>
      <c r="F29" s="77">
        <f t="shared" si="1"/>
        <v>1750</v>
      </c>
      <c r="G29" s="79">
        <v>1070</v>
      </c>
      <c r="H29" s="80">
        <f t="shared" si="0"/>
        <v>0.6114285714285714</v>
      </c>
    </row>
    <row r="30" spans="1:8" ht="12.75">
      <c r="A30" s="42" t="s">
        <v>70</v>
      </c>
      <c r="B30" s="84">
        <v>440</v>
      </c>
      <c r="C30" s="84">
        <v>334</v>
      </c>
      <c r="D30" s="79">
        <v>1039</v>
      </c>
      <c r="E30" s="79">
        <v>86</v>
      </c>
      <c r="F30" s="77">
        <f t="shared" si="1"/>
        <v>1125</v>
      </c>
      <c r="G30" s="79">
        <v>780</v>
      </c>
      <c r="H30" s="80">
        <f t="shared" si="0"/>
        <v>0.6933333333333334</v>
      </c>
    </row>
    <row r="31" spans="1:8" ht="12.75">
      <c r="A31" s="42" t="s">
        <v>71</v>
      </c>
      <c r="B31" s="84">
        <v>311</v>
      </c>
      <c r="C31" s="84">
        <v>275</v>
      </c>
      <c r="D31" s="79">
        <v>730</v>
      </c>
      <c r="E31" s="79">
        <v>59</v>
      </c>
      <c r="F31" s="77">
        <f t="shared" si="1"/>
        <v>789</v>
      </c>
      <c r="G31" s="79">
        <v>592</v>
      </c>
      <c r="H31" s="80">
        <f t="shared" si="0"/>
        <v>0.7503168567807351</v>
      </c>
    </row>
    <row r="32" spans="1:8" ht="12.75">
      <c r="A32" s="42" t="s">
        <v>72</v>
      </c>
      <c r="B32" s="84">
        <v>275</v>
      </c>
      <c r="C32" s="84">
        <v>232</v>
      </c>
      <c r="D32" s="79">
        <v>624</v>
      </c>
      <c r="E32" s="79">
        <v>40</v>
      </c>
      <c r="F32" s="77">
        <f t="shared" si="1"/>
        <v>664</v>
      </c>
      <c r="G32" s="79">
        <v>515</v>
      </c>
      <c r="H32" s="80">
        <f t="shared" si="0"/>
        <v>0.7756024096385542</v>
      </c>
    </row>
    <row r="33" spans="1:8" ht="12.75">
      <c r="A33" s="42" t="s">
        <v>73</v>
      </c>
      <c r="B33" s="84">
        <v>499</v>
      </c>
      <c r="C33" s="84">
        <v>399</v>
      </c>
      <c r="D33" s="79">
        <v>1216</v>
      </c>
      <c r="E33" s="79">
        <v>107</v>
      </c>
      <c r="F33" s="77">
        <f t="shared" si="1"/>
        <v>1323</v>
      </c>
      <c r="G33" s="79">
        <v>909</v>
      </c>
      <c r="H33" s="80">
        <f t="shared" si="0"/>
        <v>0.6870748299319728</v>
      </c>
    </row>
    <row r="34" spans="1:8" ht="12.75">
      <c r="A34" s="42" t="s">
        <v>74</v>
      </c>
      <c r="B34" s="84">
        <v>350</v>
      </c>
      <c r="C34" s="84">
        <v>271</v>
      </c>
      <c r="D34" s="79">
        <v>909</v>
      </c>
      <c r="E34" s="79">
        <v>76</v>
      </c>
      <c r="F34" s="77">
        <f t="shared" si="1"/>
        <v>985</v>
      </c>
      <c r="G34" s="79">
        <v>633</v>
      </c>
      <c r="H34" s="80">
        <f t="shared" si="0"/>
        <v>0.6426395939086295</v>
      </c>
    </row>
    <row r="35" spans="1:8" ht="12.75">
      <c r="A35" s="42" t="s">
        <v>75</v>
      </c>
      <c r="B35" s="84">
        <v>522</v>
      </c>
      <c r="C35" s="84">
        <v>351</v>
      </c>
      <c r="D35" s="79">
        <v>1130</v>
      </c>
      <c r="E35" s="79">
        <v>92</v>
      </c>
      <c r="F35" s="77">
        <f t="shared" si="1"/>
        <v>1222</v>
      </c>
      <c r="G35" s="79">
        <v>875</v>
      </c>
      <c r="H35" s="80">
        <f t="shared" si="0"/>
        <v>0.7160392798690671</v>
      </c>
    </row>
    <row r="36" spans="1:8" ht="12.75">
      <c r="A36" s="42" t="s">
        <v>76</v>
      </c>
      <c r="B36" s="84">
        <v>271</v>
      </c>
      <c r="C36" s="84">
        <v>153</v>
      </c>
      <c r="D36" s="79">
        <v>627</v>
      </c>
      <c r="E36" s="79">
        <v>29</v>
      </c>
      <c r="F36" s="77">
        <f t="shared" si="1"/>
        <v>656</v>
      </c>
      <c r="G36" s="79">
        <v>427</v>
      </c>
      <c r="H36" s="80">
        <f t="shared" si="0"/>
        <v>0.6509146341463414</v>
      </c>
    </row>
    <row r="37" spans="1:8" ht="12.75">
      <c r="A37" s="42" t="s">
        <v>77</v>
      </c>
      <c r="B37" s="84">
        <v>514</v>
      </c>
      <c r="C37" s="84">
        <v>447</v>
      </c>
      <c r="D37" s="79">
        <v>1264</v>
      </c>
      <c r="E37" s="79">
        <v>126</v>
      </c>
      <c r="F37" s="77">
        <f t="shared" si="1"/>
        <v>1390</v>
      </c>
      <c r="G37" s="79">
        <v>969</v>
      </c>
      <c r="H37" s="80">
        <f t="shared" si="0"/>
        <v>0.6971223021582734</v>
      </c>
    </row>
    <row r="38" spans="1:8" ht="12.75">
      <c r="A38" s="42" t="s">
        <v>78</v>
      </c>
      <c r="B38" s="84">
        <v>846</v>
      </c>
      <c r="C38" s="84">
        <v>745</v>
      </c>
      <c r="D38" s="79">
        <v>2127</v>
      </c>
      <c r="E38" s="79">
        <v>219</v>
      </c>
      <c r="F38" s="77">
        <f t="shared" si="1"/>
        <v>2346</v>
      </c>
      <c r="G38" s="79">
        <v>1619</v>
      </c>
      <c r="H38" s="80">
        <f t="shared" si="0"/>
        <v>0.6901108269394715</v>
      </c>
    </row>
    <row r="39" spans="1:8" ht="12.75">
      <c r="A39" s="42" t="s">
        <v>79</v>
      </c>
      <c r="B39" s="84">
        <v>764</v>
      </c>
      <c r="C39" s="84">
        <v>665</v>
      </c>
      <c r="D39" s="79">
        <v>2112</v>
      </c>
      <c r="E39" s="79">
        <v>209</v>
      </c>
      <c r="F39" s="77">
        <f t="shared" si="1"/>
        <v>2321</v>
      </c>
      <c r="G39" s="79">
        <v>1449</v>
      </c>
      <c r="H39" s="80">
        <f t="shared" si="0"/>
        <v>0.6242998707453684</v>
      </c>
    </row>
    <row r="40" spans="1:8" ht="12.75">
      <c r="A40" s="42" t="s">
        <v>80</v>
      </c>
      <c r="B40" s="84">
        <v>955</v>
      </c>
      <c r="C40" s="84">
        <v>809</v>
      </c>
      <c r="D40" s="79">
        <v>2288</v>
      </c>
      <c r="E40" s="79">
        <v>187</v>
      </c>
      <c r="F40" s="77">
        <f t="shared" si="1"/>
        <v>2475</v>
      </c>
      <c r="G40" s="79">
        <v>1792</v>
      </c>
      <c r="H40" s="80">
        <f t="shared" si="0"/>
        <v>0.724040404040404</v>
      </c>
    </row>
    <row r="41" spans="1:8" ht="12.75">
      <c r="A41" s="42" t="s">
        <v>81</v>
      </c>
      <c r="B41" s="84">
        <v>241</v>
      </c>
      <c r="C41" s="84">
        <v>218</v>
      </c>
      <c r="D41" s="79">
        <v>559</v>
      </c>
      <c r="E41" s="79">
        <v>41</v>
      </c>
      <c r="F41" s="77">
        <f t="shared" si="1"/>
        <v>600</v>
      </c>
      <c r="G41" s="79">
        <v>464</v>
      </c>
      <c r="H41" s="80">
        <f t="shared" si="0"/>
        <v>0.7733333333333333</v>
      </c>
    </row>
    <row r="42" spans="1:8" ht="12.75">
      <c r="A42" s="42" t="s">
        <v>110</v>
      </c>
      <c r="B42" s="84">
        <v>129</v>
      </c>
      <c r="C42" s="84">
        <v>122</v>
      </c>
      <c r="D42" s="79">
        <v>365</v>
      </c>
      <c r="E42" s="79">
        <v>44</v>
      </c>
      <c r="F42" s="77">
        <f t="shared" si="1"/>
        <v>409</v>
      </c>
      <c r="G42" s="79">
        <v>251</v>
      </c>
      <c r="H42" s="80">
        <f t="shared" si="0"/>
        <v>0.6136919315403423</v>
      </c>
    </row>
    <row r="43" spans="1:8" ht="12.75">
      <c r="A43" s="42" t="s">
        <v>123</v>
      </c>
      <c r="B43" s="84">
        <v>502</v>
      </c>
      <c r="C43" s="84">
        <v>424</v>
      </c>
      <c r="D43" s="79">
        <v>1414</v>
      </c>
      <c r="E43" s="79">
        <v>175</v>
      </c>
      <c r="F43" s="77">
        <f t="shared" si="1"/>
        <v>1589</v>
      </c>
      <c r="G43" s="79">
        <v>939</v>
      </c>
      <c r="H43" s="80">
        <f t="shared" si="0"/>
        <v>0.5909376966645689</v>
      </c>
    </row>
    <row r="44" spans="1:8" ht="12.75">
      <c r="A44" s="42" t="s">
        <v>82</v>
      </c>
      <c r="B44" s="84">
        <v>339</v>
      </c>
      <c r="C44" s="84">
        <v>310</v>
      </c>
      <c r="D44" s="79">
        <v>916</v>
      </c>
      <c r="E44" s="79">
        <v>96</v>
      </c>
      <c r="F44" s="77">
        <f t="shared" si="1"/>
        <v>1012</v>
      </c>
      <c r="G44" s="79">
        <v>662</v>
      </c>
      <c r="H44" s="80">
        <f t="shared" si="0"/>
        <v>0.6541501976284585</v>
      </c>
    </row>
    <row r="45" spans="1:8" ht="12.75">
      <c r="A45" s="42" t="s">
        <v>83</v>
      </c>
      <c r="B45" s="84">
        <v>529</v>
      </c>
      <c r="C45" s="84">
        <v>521</v>
      </c>
      <c r="D45" s="79">
        <v>1475</v>
      </c>
      <c r="E45" s="79">
        <v>149</v>
      </c>
      <c r="F45" s="77">
        <f t="shared" si="1"/>
        <v>1624</v>
      </c>
      <c r="G45" s="79">
        <v>1067</v>
      </c>
      <c r="H45" s="80">
        <f t="shared" si="0"/>
        <v>0.6570197044334976</v>
      </c>
    </row>
    <row r="46" spans="1:8" ht="12.75">
      <c r="A46" s="42" t="s">
        <v>84</v>
      </c>
      <c r="B46" s="84">
        <v>583</v>
      </c>
      <c r="C46" s="84">
        <v>541</v>
      </c>
      <c r="D46" s="79">
        <v>1700</v>
      </c>
      <c r="E46" s="79">
        <v>228</v>
      </c>
      <c r="F46" s="77">
        <f t="shared" si="1"/>
        <v>1928</v>
      </c>
      <c r="G46" s="79">
        <v>1133</v>
      </c>
      <c r="H46" s="80">
        <f t="shared" si="0"/>
        <v>0.5876556016597511</v>
      </c>
    </row>
    <row r="47" spans="1:8" ht="12.75">
      <c r="A47" s="42" t="s">
        <v>85</v>
      </c>
      <c r="B47" s="84">
        <v>734</v>
      </c>
      <c r="C47" s="84">
        <v>698</v>
      </c>
      <c r="D47" s="79">
        <v>1939</v>
      </c>
      <c r="E47" s="79">
        <v>257</v>
      </c>
      <c r="F47" s="77">
        <f t="shared" si="1"/>
        <v>2196</v>
      </c>
      <c r="G47" s="79">
        <v>1452</v>
      </c>
      <c r="H47" s="80">
        <f t="shared" si="0"/>
        <v>0.6612021857923497</v>
      </c>
    </row>
    <row r="48" spans="1:8" ht="12.75">
      <c r="A48" s="42" t="s">
        <v>86</v>
      </c>
      <c r="B48" s="84">
        <v>555</v>
      </c>
      <c r="C48" s="84">
        <v>514</v>
      </c>
      <c r="D48" s="79">
        <v>1634</v>
      </c>
      <c r="E48" s="79">
        <v>208</v>
      </c>
      <c r="F48" s="77">
        <f t="shared" si="1"/>
        <v>1842</v>
      </c>
      <c r="G48" s="79">
        <v>1082</v>
      </c>
      <c r="H48" s="80">
        <f t="shared" si="0"/>
        <v>0.5874049945711184</v>
      </c>
    </row>
    <row r="49" spans="1:8" ht="12.75">
      <c r="A49" s="42" t="s">
        <v>87</v>
      </c>
      <c r="B49" s="84">
        <v>480</v>
      </c>
      <c r="C49" s="84">
        <v>485</v>
      </c>
      <c r="D49" s="79">
        <v>1288</v>
      </c>
      <c r="E49" s="79">
        <v>99</v>
      </c>
      <c r="F49" s="77">
        <f t="shared" si="1"/>
        <v>1387</v>
      </c>
      <c r="G49" s="79">
        <v>981</v>
      </c>
      <c r="H49" s="80">
        <f t="shared" si="0"/>
        <v>0.7072819033886085</v>
      </c>
    </row>
    <row r="50" spans="1:8" ht="12.75">
      <c r="A50" s="42" t="s">
        <v>88</v>
      </c>
      <c r="B50" s="84">
        <v>388</v>
      </c>
      <c r="C50" s="84">
        <v>433</v>
      </c>
      <c r="D50" s="79">
        <v>1204</v>
      </c>
      <c r="E50" s="79">
        <v>117</v>
      </c>
      <c r="F50" s="77">
        <f t="shared" si="1"/>
        <v>1321</v>
      </c>
      <c r="G50" s="79">
        <v>835</v>
      </c>
      <c r="H50" s="80">
        <f t="shared" si="0"/>
        <v>0.6320968962906889</v>
      </c>
    </row>
    <row r="51" spans="1:8" ht="12.75">
      <c r="A51" s="42" t="s">
        <v>89</v>
      </c>
      <c r="B51" s="84">
        <v>547</v>
      </c>
      <c r="C51" s="84">
        <v>450</v>
      </c>
      <c r="D51" s="79">
        <v>1466</v>
      </c>
      <c r="E51" s="79">
        <v>258</v>
      </c>
      <c r="F51" s="77">
        <f t="shared" si="1"/>
        <v>1724</v>
      </c>
      <c r="G51" s="79">
        <v>1021</v>
      </c>
      <c r="H51" s="80">
        <f t="shared" si="0"/>
        <v>0.5922273781902552</v>
      </c>
    </row>
    <row r="52" spans="1:8" ht="12.75">
      <c r="A52" s="42" t="s">
        <v>90</v>
      </c>
      <c r="B52" s="84">
        <v>584</v>
      </c>
      <c r="C52" s="84">
        <v>508</v>
      </c>
      <c r="D52" s="79">
        <v>1372</v>
      </c>
      <c r="E52" s="79">
        <v>128</v>
      </c>
      <c r="F52" s="77">
        <f t="shared" si="1"/>
        <v>1500</v>
      </c>
      <c r="G52" s="79">
        <v>1101</v>
      </c>
      <c r="H52" s="80">
        <f t="shared" si="0"/>
        <v>0.734</v>
      </c>
    </row>
    <row r="53" spans="1:8" ht="12.75">
      <c r="A53" s="42" t="s">
        <v>91</v>
      </c>
      <c r="B53" s="84">
        <v>508</v>
      </c>
      <c r="C53" s="84">
        <v>589</v>
      </c>
      <c r="D53" s="79">
        <v>1606</v>
      </c>
      <c r="E53" s="79">
        <v>167</v>
      </c>
      <c r="F53" s="77">
        <f t="shared" si="1"/>
        <v>1773</v>
      </c>
      <c r="G53" s="79">
        <v>1114</v>
      </c>
      <c r="H53" s="80">
        <f t="shared" si="0"/>
        <v>0.6283135927805978</v>
      </c>
    </row>
    <row r="54" spans="1:8" ht="12.75">
      <c r="A54" s="42" t="s">
        <v>92</v>
      </c>
      <c r="B54" s="84">
        <v>453</v>
      </c>
      <c r="C54" s="84">
        <v>485</v>
      </c>
      <c r="D54" s="79">
        <v>1403</v>
      </c>
      <c r="E54" s="79">
        <v>180</v>
      </c>
      <c r="F54" s="77">
        <f t="shared" si="1"/>
        <v>1583</v>
      </c>
      <c r="G54" s="79">
        <v>947</v>
      </c>
      <c r="H54" s="80">
        <f t="shared" si="0"/>
        <v>0.5982312065698042</v>
      </c>
    </row>
    <row r="55" spans="1:8" ht="12.75">
      <c r="A55" s="42" t="s">
        <v>93</v>
      </c>
      <c r="B55" s="84">
        <v>457</v>
      </c>
      <c r="C55" s="84">
        <v>436</v>
      </c>
      <c r="D55" s="79">
        <v>1392</v>
      </c>
      <c r="E55" s="79">
        <v>174</v>
      </c>
      <c r="F55" s="77">
        <f t="shared" si="1"/>
        <v>1566</v>
      </c>
      <c r="G55" s="79">
        <v>904</v>
      </c>
      <c r="H55" s="80">
        <f t="shared" si="0"/>
        <v>0.5772669220945083</v>
      </c>
    </row>
    <row r="56" spans="1:8" ht="12.75">
      <c r="A56" s="42" t="s">
        <v>94</v>
      </c>
      <c r="B56" s="84">
        <v>569</v>
      </c>
      <c r="C56" s="84">
        <v>612</v>
      </c>
      <c r="D56" s="79">
        <v>1720</v>
      </c>
      <c r="E56" s="79">
        <v>186</v>
      </c>
      <c r="F56" s="77">
        <f t="shared" si="1"/>
        <v>1906</v>
      </c>
      <c r="G56" s="79">
        <v>1191</v>
      </c>
      <c r="H56" s="80">
        <f t="shared" si="0"/>
        <v>0.6248688352570829</v>
      </c>
    </row>
    <row r="57" spans="1:8" ht="12.75">
      <c r="A57" s="42" t="s">
        <v>95</v>
      </c>
      <c r="B57" s="84">
        <v>464</v>
      </c>
      <c r="C57" s="84">
        <v>430</v>
      </c>
      <c r="D57" s="79">
        <v>1351</v>
      </c>
      <c r="E57" s="79">
        <v>174</v>
      </c>
      <c r="F57" s="77">
        <f t="shared" si="1"/>
        <v>1525</v>
      </c>
      <c r="G57" s="79">
        <v>905</v>
      </c>
      <c r="H57" s="80">
        <f t="shared" si="0"/>
        <v>0.5934426229508196</v>
      </c>
    </row>
    <row r="58" spans="1:8" ht="12.75">
      <c r="A58" s="42" t="s">
        <v>96</v>
      </c>
      <c r="B58" s="84">
        <v>480</v>
      </c>
      <c r="C58" s="84">
        <v>400</v>
      </c>
      <c r="D58" s="79">
        <v>1258</v>
      </c>
      <c r="E58" s="79">
        <v>150</v>
      </c>
      <c r="F58" s="77">
        <f t="shared" si="1"/>
        <v>1408</v>
      </c>
      <c r="G58" s="79">
        <v>890</v>
      </c>
      <c r="H58" s="80">
        <f t="shared" si="0"/>
        <v>0.6321022727272727</v>
      </c>
    </row>
    <row r="59" spans="1:8" ht="12.75">
      <c r="A59" s="42" t="s">
        <v>97</v>
      </c>
      <c r="B59" s="84">
        <v>378</v>
      </c>
      <c r="C59" s="84">
        <v>459</v>
      </c>
      <c r="D59" s="79">
        <v>1160</v>
      </c>
      <c r="E59" s="79">
        <v>81</v>
      </c>
      <c r="F59" s="77">
        <f t="shared" si="1"/>
        <v>1241</v>
      </c>
      <c r="G59" s="79">
        <v>846</v>
      </c>
      <c r="H59" s="80">
        <f t="shared" si="0"/>
        <v>0.6817082997582594</v>
      </c>
    </row>
    <row r="60" spans="1:8" ht="12.75">
      <c r="A60" s="42" t="s">
        <v>98</v>
      </c>
      <c r="B60" s="84">
        <v>444</v>
      </c>
      <c r="C60" s="84">
        <v>560</v>
      </c>
      <c r="D60" s="79">
        <v>1316</v>
      </c>
      <c r="E60" s="79">
        <v>137</v>
      </c>
      <c r="F60" s="77">
        <f t="shared" si="1"/>
        <v>1453</v>
      </c>
      <c r="G60" s="79">
        <v>1016</v>
      </c>
      <c r="H60" s="80">
        <f t="shared" si="0"/>
        <v>0.6992429456297315</v>
      </c>
    </row>
    <row r="61" spans="1:8" ht="12.75">
      <c r="A61" s="42" t="s">
        <v>99</v>
      </c>
      <c r="B61" s="84">
        <v>543</v>
      </c>
      <c r="C61" s="84">
        <v>505</v>
      </c>
      <c r="D61" s="79">
        <v>1505</v>
      </c>
      <c r="E61" s="79">
        <v>241</v>
      </c>
      <c r="F61" s="77">
        <f t="shared" si="1"/>
        <v>1746</v>
      </c>
      <c r="G61" s="79">
        <v>1072</v>
      </c>
      <c r="H61" s="80">
        <f t="shared" si="0"/>
        <v>0.6139747995418099</v>
      </c>
    </row>
    <row r="62" spans="1:8" ht="12.75">
      <c r="A62" s="42" t="s">
        <v>100</v>
      </c>
      <c r="B62" s="84">
        <v>808</v>
      </c>
      <c r="C62" s="84">
        <v>786</v>
      </c>
      <c r="D62" s="79">
        <v>2102</v>
      </c>
      <c r="E62" s="79">
        <v>277</v>
      </c>
      <c r="F62" s="77">
        <f t="shared" si="1"/>
        <v>2379</v>
      </c>
      <c r="G62" s="79">
        <v>1608</v>
      </c>
      <c r="H62" s="80">
        <f t="shared" si="0"/>
        <v>0.6759142496847415</v>
      </c>
    </row>
    <row r="63" spans="1:8" ht="12.75">
      <c r="A63" s="42" t="s">
        <v>101</v>
      </c>
      <c r="B63" s="84">
        <v>508</v>
      </c>
      <c r="C63" s="84">
        <v>621</v>
      </c>
      <c r="D63" s="79">
        <v>1475</v>
      </c>
      <c r="E63" s="79">
        <v>193</v>
      </c>
      <c r="F63" s="77">
        <f t="shared" si="1"/>
        <v>1668</v>
      </c>
      <c r="G63" s="79">
        <v>1141</v>
      </c>
      <c r="H63" s="80">
        <f t="shared" si="0"/>
        <v>0.684052757793765</v>
      </c>
    </row>
    <row r="64" spans="1:8" ht="12.75">
      <c r="A64" s="42" t="s">
        <v>102</v>
      </c>
      <c r="B64" s="84">
        <v>517</v>
      </c>
      <c r="C64" s="84">
        <v>569</v>
      </c>
      <c r="D64" s="79">
        <v>1659</v>
      </c>
      <c r="E64" s="79">
        <v>277</v>
      </c>
      <c r="F64" s="77">
        <f t="shared" si="1"/>
        <v>1936</v>
      </c>
      <c r="G64" s="79">
        <v>1098</v>
      </c>
      <c r="H64" s="80">
        <f t="shared" si="0"/>
        <v>0.5671487603305785</v>
      </c>
    </row>
    <row r="65" spans="1:8" ht="12.75">
      <c r="A65" s="42" t="s">
        <v>103</v>
      </c>
      <c r="B65" s="84">
        <v>556</v>
      </c>
      <c r="C65" s="84">
        <v>529</v>
      </c>
      <c r="D65" s="79">
        <v>1528</v>
      </c>
      <c r="E65" s="79">
        <v>165</v>
      </c>
      <c r="F65" s="77">
        <f t="shared" si="1"/>
        <v>1693</v>
      </c>
      <c r="G65" s="79">
        <v>1099</v>
      </c>
      <c r="H65" s="80">
        <f t="shared" si="0"/>
        <v>0.6491435321913762</v>
      </c>
    </row>
    <row r="66" spans="1:8" ht="12.75">
      <c r="A66" s="42" t="s">
        <v>104</v>
      </c>
      <c r="B66" s="84">
        <v>572</v>
      </c>
      <c r="C66" s="84">
        <v>641</v>
      </c>
      <c r="D66" s="79">
        <v>1761</v>
      </c>
      <c r="E66" s="79">
        <v>235</v>
      </c>
      <c r="F66" s="77">
        <f t="shared" si="1"/>
        <v>1996</v>
      </c>
      <c r="G66" s="79">
        <v>1231</v>
      </c>
      <c r="H66" s="80">
        <f t="shared" si="0"/>
        <v>0.6167334669338678</v>
      </c>
    </row>
    <row r="67" spans="1:8" ht="12.75">
      <c r="A67" s="42" t="s">
        <v>105</v>
      </c>
      <c r="B67" s="84">
        <v>512</v>
      </c>
      <c r="C67" s="84">
        <v>676</v>
      </c>
      <c r="D67" s="79">
        <v>1667</v>
      </c>
      <c r="E67" s="79">
        <v>109</v>
      </c>
      <c r="F67" s="77">
        <f t="shared" si="1"/>
        <v>1776</v>
      </c>
      <c r="G67" s="79">
        <v>1200</v>
      </c>
      <c r="H67" s="80">
        <f t="shared" si="0"/>
        <v>0.6756756756756757</v>
      </c>
    </row>
    <row r="68" spans="1:8" ht="12.75">
      <c r="A68" s="42" t="s">
        <v>106</v>
      </c>
      <c r="B68" s="84">
        <v>636</v>
      </c>
      <c r="C68" s="84">
        <v>703</v>
      </c>
      <c r="D68" s="79">
        <v>1866</v>
      </c>
      <c r="E68" s="79">
        <v>222</v>
      </c>
      <c r="F68" s="77">
        <f t="shared" si="1"/>
        <v>2088</v>
      </c>
      <c r="G68" s="79">
        <v>1352</v>
      </c>
      <c r="H68" s="80">
        <f t="shared" si="0"/>
        <v>0.6475095785440613</v>
      </c>
    </row>
    <row r="69" spans="1:8" ht="12.75">
      <c r="A69" s="42" t="s">
        <v>107</v>
      </c>
      <c r="B69" s="84">
        <v>668</v>
      </c>
      <c r="C69" s="84">
        <v>716</v>
      </c>
      <c r="D69" s="79">
        <v>1889</v>
      </c>
      <c r="E69" s="79">
        <v>182</v>
      </c>
      <c r="F69" s="77">
        <f t="shared" si="1"/>
        <v>2071</v>
      </c>
      <c r="G69" s="79">
        <v>1401</v>
      </c>
      <c r="H69" s="80">
        <f t="shared" si="0"/>
        <v>0.6764847899565427</v>
      </c>
    </row>
    <row r="70" spans="1:8" ht="12.75">
      <c r="A70" s="49" t="s">
        <v>108</v>
      </c>
      <c r="B70" s="86">
        <v>462</v>
      </c>
      <c r="C70" s="86">
        <v>573</v>
      </c>
      <c r="D70" s="81">
        <v>1570</v>
      </c>
      <c r="E70" s="81">
        <v>171</v>
      </c>
      <c r="F70" s="77">
        <f t="shared" si="1"/>
        <v>1741</v>
      </c>
      <c r="G70" s="81">
        <v>1049</v>
      </c>
      <c r="H70" s="82">
        <f t="shared" si="0"/>
        <v>0.6025272831705916</v>
      </c>
    </row>
    <row r="71" spans="1:8" ht="12.75">
      <c r="A71" s="6" t="s">
        <v>0</v>
      </c>
      <c r="B71" s="87">
        <f aca="true" t="shared" si="2" ref="B71:G71">SUM(B7:B70)</f>
        <v>32560</v>
      </c>
      <c r="C71" s="87">
        <f t="shared" si="2"/>
        <v>30838</v>
      </c>
      <c r="D71" s="87">
        <f t="shared" si="2"/>
        <v>89114</v>
      </c>
      <c r="E71" s="87">
        <f t="shared" si="2"/>
        <v>9907</v>
      </c>
      <c r="F71" s="87">
        <f t="shared" si="2"/>
        <v>99021</v>
      </c>
      <c r="G71" s="87">
        <f t="shared" si="2"/>
        <v>64247</v>
      </c>
      <c r="H71" s="52">
        <f>IF(G71&lt;&gt;0,G71/F71,"")</f>
        <v>0.6488219670574928</v>
      </c>
    </row>
    <row r="72" spans="1:8" ht="12.75">
      <c r="A72" s="15"/>
      <c r="B72" s="15"/>
      <c r="C72" s="15"/>
      <c r="D72" s="34"/>
      <c r="E72" s="34"/>
      <c r="F72" s="34"/>
      <c r="G72" s="8"/>
      <c r="H72" s="8"/>
    </row>
    <row r="73" spans="1:8" ht="12.75">
      <c r="A73" s="15"/>
      <c r="B73" s="15"/>
      <c r="C73" s="15"/>
      <c r="D73" s="124" t="s">
        <v>126</v>
      </c>
      <c r="E73" s="124"/>
      <c r="F73" s="124"/>
      <c r="G73" s="54">
        <v>13924</v>
      </c>
      <c r="H73" s="8"/>
    </row>
  </sheetData>
  <sheetProtection/>
  <mergeCells count="9">
    <mergeCell ref="D73:F73"/>
    <mergeCell ref="B3:C3"/>
    <mergeCell ref="D3:H3"/>
    <mergeCell ref="B4:C4"/>
    <mergeCell ref="D4:H4"/>
    <mergeCell ref="B1:C1"/>
    <mergeCell ref="D1:H1"/>
    <mergeCell ref="B2:C2"/>
    <mergeCell ref="D2:H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9"/>
      <c r="B1" s="55" t="s">
        <v>181</v>
      </c>
      <c r="C1" s="47"/>
      <c r="D1" s="110" t="s">
        <v>14</v>
      </c>
      <c r="E1" s="111"/>
      <c r="F1" s="111"/>
      <c r="G1" s="111"/>
      <c r="H1" s="112"/>
    </row>
    <row r="2" spans="1:8" ht="12.75">
      <c r="A2" s="30"/>
      <c r="B2" s="67" t="s">
        <v>182</v>
      </c>
      <c r="C2" s="75"/>
      <c r="D2" s="104" t="s">
        <v>15</v>
      </c>
      <c r="E2" s="105"/>
      <c r="F2" s="105"/>
      <c r="G2" s="105"/>
      <c r="H2" s="106"/>
    </row>
    <row r="3" spans="1:8" ht="12.75">
      <c r="A3" s="31"/>
      <c r="B3" s="67" t="s">
        <v>183</v>
      </c>
      <c r="C3" s="75"/>
      <c r="D3" s="119"/>
      <c r="E3" s="125"/>
      <c r="F3" s="125"/>
      <c r="G3" s="125"/>
      <c r="H3" s="120"/>
    </row>
    <row r="4" spans="1:8" ht="63.75" thickBot="1">
      <c r="A4" s="35" t="s">
        <v>16</v>
      </c>
      <c r="B4" s="88" t="s">
        <v>124</v>
      </c>
      <c r="C4" s="89" t="s">
        <v>125</v>
      </c>
      <c r="D4" s="3" t="s">
        <v>19</v>
      </c>
      <c r="E4" s="3" t="s">
        <v>114</v>
      </c>
      <c r="F4" s="3" t="s">
        <v>22</v>
      </c>
      <c r="G4" s="3" t="s">
        <v>23</v>
      </c>
      <c r="H4" s="2" t="s">
        <v>20</v>
      </c>
    </row>
    <row r="5" spans="1:8" ht="13.5" thickBot="1">
      <c r="A5" s="90"/>
      <c r="B5" s="91"/>
      <c r="C5" s="91"/>
      <c r="D5" s="92"/>
      <c r="E5" s="92"/>
      <c r="F5" s="92"/>
      <c r="G5" s="92"/>
      <c r="H5" s="93"/>
    </row>
    <row r="6" spans="1:8" ht="12.75">
      <c r="A6" s="94" t="s">
        <v>49</v>
      </c>
      <c r="B6" s="38">
        <v>68</v>
      </c>
      <c r="C6" s="38">
        <v>115</v>
      </c>
      <c r="D6" s="33">
        <v>276</v>
      </c>
      <c r="E6" s="95">
        <v>29</v>
      </c>
      <c r="F6" s="66">
        <f>SUM(D6,E6)</f>
        <v>305</v>
      </c>
      <c r="G6" s="95">
        <v>206</v>
      </c>
      <c r="H6" s="96">
        <f aca="true" t="shared" si="0" ref="H6:H13">IF(G6&lt;&gt;0,G6/F6,"")</f>
        <v>0.6754098360655738</v>
      </c>
    </row>
    <row r="7" spans="1:8" ht="12.75">
      <c r="A7" s="94" t="s">
        <v>50</v>
      </c>
      <c r="B7" s="38">
        <v>525</v>
      </c>
      <c r="C7" s="38">
        <v>661</v>
      </c>
      <c r="D7" s="33">
        <v>1609</v>
      </c>
      <c r="E7" s="95">
        <v>138</v>
      </c>
      <c r="F7" s="66">
        <f aca="true" t="shared" si="1" ref="F7:F12">SUM(D7,E7)</f>
        <v>1747</v>
      </c>
      <c r="G7" s="95">
        <v>1252</v>
      </c>
      <c r="H7" s="97">
        <f t="shared" si="0"/>
        <v>0.7166571265025758</v>
      </c>
    </row>
    <row r="8" spans="1:8" ht="12.75">
      <c r="A8" s="94" t="s">
        <v>109</v>
      </c>
      <c r="B8" s="38">
        <v>102</v>
      </c>
      <c r="C8" s="38">
        <v>125</v>
      </c>
      <c r="D8" s="33">
        <v>286</v>
      </c>
      <c r="E8" s="95">
        <v>27</v>
      </c>
      <c r="F8" s="66">
        <f t="shared" si="1"/>
        <v>313</v>
      </c>
      <c r="G8" s="95">
        <v>239</v>
      </c>
      <c r="H8" s="97">
        <f t="shared" si="0"/>
        <v>0.7635782747603834</v>
      </c>
    </row>
    <row r="9" spans="1:8" ht="12.75">
      <c r="A9" s="94" t="s">
        <v>77</v>
      </c>
      <c r="B9" s="38">
        <v>401</v>
      </c>
      <c r="C9" s="38">
        <v>493</v>
      </c>
      <c r="D9" s="33">
        <v>1213</v>
      </c>
      <c r="E9" s="95">
        <v>120</v>
      </c>
      <c r="F9" s="66">
        <f t="shared" si="1"/>
        <v>1333</v>
      </c>
      <c r="G9" s="95">
        <v>944</v>
      </c>
      <c r="H9" s="97">
        <f t="shared" si="0"/>
        <v>0.7081770442610653</v>
      </c>
    </row>
    <row r="10" spans="1:8" ht="12.75">
      <c r="A10" s="94" t="s">
        <v>78</v>
      </c>
      <c r="B10" s="38">
        <v>876</v>
      </c>
      <c r="C10" s="38">
        <v>676</v>
      </c>
      <c r="D10" s="33">
        <v>2127</v>
      </c>
      <c r="E10" s="95">
        <v>219</v>
      </c>
      <c r="F10" s="66">
        <f t="shared" si="1"/>
        <v>2346</v>
      </c>
      <c r="G10" s="95">
        <v>1620</v>
      </c>
      <c r="H10" s="97">
        <f t="shared" si="0"/>
        <v>0.690537084398977</v>
      </c>
    </row>
    <row r="11" spans="1:8" ht="12.75">
      <c r="A11" s="94" t="s">
        <v>79</v>
      </c>
      <c r="B11" s="38">
        <v>762</v>
      </c>
      <c r="C11" s="38">
        <v>622</v>
      </c>
      <c r="D11" s="33">
        <v>2112</v>
      </c>
      <c r="E11" s="95">
        <v>209</v>
      </c>
      <c r="F11" s="66">
        <f t="shared" si="1"/>
        <v>2321</v>
      </c>
      <c r="G11" s="95">
        <v>1449</v>
      </c>
      <c r="H11" s="97">
        <f t="shared" si="0"/>
        <v>0.6242998707453684</v>
      </c>
    </row>
    <row r="12" spans="1:8" ht="12.75">
      <c r="A12" s="94" t="s">
        <v>80</v>
      </c>
      <c r="B12" s="38">
        <v>732</v>
      </c>
      <c r="C12" s="38">
        <v>903</v>
      </c>
      <c r="D12" s="33">
        <v>2247</v>
      </c>
      <c r="E12" s="95">
        <v>187</v>
      </c>
      <c r="F12" s="66">
        <f t="shared" si="1"/>
        <v>2434</v>
      </c>
      <c r="G12" s="95">
        <v>1768</v>
      </c>
      <c r="H12" s="97">
        <f t="shared" si="0"/>
        <v>0.7263763352506163</v>
      </c>
    </row>
    <row r="13" spans="1:8" ht="12.75">
      <c r="A13" s="6" t="s">
        <v>0</v>
      </c>
      <c r="B13" s="87">
        <f aca="true" t="shared" si="2" ref="B13:G13">SUM(B6:B12)</f>
        <v>3466</v>
      </c>
      <c r="C13" s="87">
        <f t="shared" si="2"/>
        <v>3595</v>
      </c>
      <c r="D13" s="28">
        <f t="shared" si="2"/>
        <v>9870</v>
      </c>
      <c r="E13" s="28">
        <f t="shared" si="2"/>
        <v>929</v>
      </c>
      <c r="F13" s="28">
        <f t="shared" si="2"/>
        <v>10799</v>
      </c>
      <c r="G13" s="28">
        <f t="shared" si="2"/>
        <v>7478</v>
      </c>
      <c r="H13" s="98">
        <f t="shared" si="0"/>
        <v>0.6924715251412168</v>
      </c>
    </row>
    <row r="14" spans="1:8" ht="12.75">
      <c r="A14" s="99"/>
      <c r="B14" s="99"/>
      <c r="C14" s="99"/>
      <c r="D14" s="100"/>
      <c r="E14" s="100"/>
      <c r="F14" s="100"/>
      <c r="G14" s="100"/>
      <c r="H14" s="101"/>
    </row>
    <row r="15" spans="1:8" ht="12.75">
      <c r="A15" s="102"/>
      <c r="B15" s="102"/>
      <c r="C15" s="102"/>
      <c r="D15" s="124" t="s">
        <v>126</v>
      </c>
      <c r="E15" s="124"/>
      <c r="F15" s="130"/>
      <c r="G15" s="54">
        <v>1870</v>
      </c>
      <c r="H15" s="102"/>
    </row>
    <row r="17" spans="1:8" ht="12.75">
      <c r="A17" s="9"/>
      <c r="B17" s="55" t="s">
        <v>181</v>
      </c>
      <c r="C17" s="47"/>
      <c r="D17" s="110" t="s">
        <v>14</v>
      </c>
      <c r="E17" s="111"/>
      <c r="F17" s="111"/>
      <c r="G17" s="111"/>
      <c r="H17" s="112"/>
    </row>
    <row r="18" spans="1:8" ht="12.75">
      <c r="A18" s="30"/>
      <c r="B18" s="67" t="s">
        <v>182</v>
      </c>
      <c r="C18" s="75"/>
      <c r="D18" s="104" t="s">
        <v>15</v>
      </c>
      <c r="E18" s="105"/>
      <c r="F18" s="105"/>
      <c r="G18" s="105"/>
      <c r="H18" s="106"/>
    </row>
    <row r="19" spans="1:8" ht="12.75">
      <c r="A19" s="31"/>
      <c r="B19" s="67" t="s">
        <v>184</v>
      </c>
      <c r="C19" s="75"/>
      <c r="D19" s="119"/>
      <c r="E19" s="125"/>
      <c r="F19" s="125"/>
      <c r="G19" s="125"/>
      <c r="H19" s="120"/>
    </row>
    <row r="20" spans="1:8" ht="63.75" thickBot="1">
      <c r="A20" s="35" t="s">
        <v>16</v>
      </c>
      <c r="B20" s="88" t="s">
        <v>124</v>
      </c>
      <c r="C20" s="89" t="s">
        <v>125</v>
      </c>
      <c r="D20" s="3" t="s">
        <v>19</v>
      </c>
      <c r="E20" s="3" t="s">
        <v>114</v>
      </c>
      <c r="F20" s="3" t="s">
        <v>22</v>
      </c>
      <c r="G20" s="3" t="s">
        <v>23</v>
      </c>
      <c r="H20" s="2" t="s">
        <v>20</v>
      </c>
    </row>
    <row r="21" spans="1:8" ht="13.5" thickBot="1">
      <c r="A21" s="90"/>
      <c r="B21" s="91"/>
      <c r="C21" s="91"/>
      <c r="D21" s="92"/>
      <c r="E21" s="92"/>
      <c r="F21" s="92"/>
      <c r="G21" s="92"/>
      <c r="H21" s="93"/>
    </row>
    <row r="22" spans="1:8" ht="12.75">
      <c r="A22" s="94" t="s">
        <v>49</v>
      </c>
      <c r="B22" s="38">
        <v>96</v>
      </c>
      <c r="C22" s="38">
        <v>87</v>
      </c>
      <c r="D22" s="33">
        <v>276</v>
      </c>
      <c r="E22" s="95">
        <v>29</v>
      </c>
      <c r="F22" s="66">
        <f>SUM(D22,E22)</f>
        <v>305</v>
      </c>
      <c r="G22" s="95">
        <v>206</v>
      </c>
      <c r="H22" s="96">
        <f aca="true" t="shared" si="3" ref="H22:H29">IF(G22&lt;&gt;0,G22/F22,"")</f>
        <v>0.6754098360655738</v>
      </c>
    </row>
    <row r="23" spans="1:8" ht="12.75">
      <c r="A23" s="94" t="s">
        <v>50</v>
      </c>
      <c r="B23" s="38">
        <v>618</v>
      </c>
      <c r="C23" s="38">
        <v>567</v>
      </c>
      <c r="D23" s="33">
        <v>1609</v>
      </c>
      <c r="E23" s="95">
        <v>138</v>
      </c>
      <c r="F23" s="66">
        <f aca="true" t="shared" si="4" ref="F23:F28">SUM(D23,E23)</f>
        <v>1747</v>
      </c>
      <c r="G23" s="95">
        <v>1252</v>
      </c>
      <c r="H23" s="97">
        <f t="shared" si="3"/>
        <v>0.7166571265025758</v>
      </c>
    </row>
    <row r="24" spans="1:8" ht="12.75">
      <c r="A24" s="94" t="s">
        <v>109</v>
      </c>
      <c r="B24" s="38">
        <v>131</v>
      </c>
      <c r="C24" s="38">
        <v>95</v>
      </c>
      <c r="D24" s="33">
        <v>286</v>
      </c>
      <c r="E24" s="95">
        <v>27</v>
      </c>
      <c r="F24" s="66">
        <f t="shared" si="4"/>
        <v>313</v>
      </c>
      <c r="G24" s="95">
        <v>239</v>
      </c>
      <c r="H24" s="97">
        <f t="shared" si="3"/>
        <v>0.7635782747603834</v>
      </c>
    </row>
    <row r="25" spans="1:8" ht="12.75">
      <c r="A25" s="94" t="s">
        <v>77</v>
      </c>
      <c r="B25" s="38">
        <v>466</v>
      </c>
      <c r="C25" s="38">
        <v>432</v>
      </c>
      <c r="D25" s="33">
        <v>1213</v>
      </c>
      <c r="E25" s="95">
        <v>120</v>
      </c>
      <c r="F25" s="66">
        <f t="shared" si="4"/>
        <v>1333</v>
      </c>
      <c r="G25" s="95">
        <v>944</v>
      </c>
      <c r="H25" s="97">
        <f t="shared" si="3"/>
        <v>0.7081770442610653</v>
      </c>
    </row>
    <row r="26" spans="1:8" ht="12.75">
      <c r="A26" s="94" t="s">
        <v>78</v>
      </c>
      <c r="B26" s="38">
        <v>1011</v>
      </c>
      <c r="C26" s="38">
        <v>545</v>
      </c>
      <c r="D26" s="33">
        <v>2127</v>
      </c>
      <c r="E26" s="95">
        <v>219</v>
      </c>
      <c r="F26" s="66">
        <f t="shared" si="4"/>
        <v>2346</v>
      </c>
      <c r="G26" s="95">
        <v>1620</v>
      </c>
      <c r="H26" s="97">
        <f t="shared" si="3"/>
        <v>0.690537084398977</v>
      </c>
    </row>
    <row r="27" spans="1:8" ht="12.75">
      <c r="A27" s="94" t="s">
        <v>79</v>
      </c>
      <c r="B27" s="38">
        <v>861</v>
      </c>
      <c r="C27" s="38">
        <v>522</v>
      </c>
      <c r="D27" s="33">
        <v>2112</v>
      </c>
      <c r="E27" s="95">
        <v>209</v>
      </c>
      <c r="F27" s="66">
        <f t="shared" si="4"/>
        <v>2321</v>
      </c>
      <c r="G27" s="95">
        <v>1449</v>
      </c>
      <c r="H27" s="97">
        <f t="shared" si="3"/>
        <v>0.6242998707453684</v>
      </c>
    </row>
    <row r="28" spans="1:8" ht="12.75">
      <c r="A28" s="94" t="s">
        <v>80</v>
      </c>
      <c r="B28" s="38">
        <v>849</v>
      </c>
      <c r="C28" s="38">
        <v>781</v>
      </c>
      <c r="D28" s="33">
        <v>2247</v>
      </c>
      <c r="E28" s="95">
        <v>187</v>
      </c>
      <c r="F28" s="66">
        <f t="shared" si="4"/>
        <v>2434</v>
      </c>
      <c r="G28" s="95">
        <v>1768</v>
      </c>
      <c r="H28" s="97">
        <f t="shared" si="3"/>
        <v>0.7263763352506163</v>
      </c>
    </row>
    <row r="29" spans="1:8" ht="12.75">
      <c r="A29" s="6" t="s">
        <v>0</v>
      </c>
      <c r="B29" s="87">
        <f aca="true" t="shared" si="5" ref="B29:G29">SUM(B22:B28)</f>
        <v>4032</v>
      </c>
      <c r="C29" s="87">
        <f t="shared" si="5"/>
        <v>3029</v>
      </c>
      <c r="D29" s="28">
        <f t="shared" si="5"/>
        <v>9870</v>
      </c>
      <c r="E29" s="28">
        <f t="shared" si="5"/>
        <v>929</v>
      </c>
      <c r="F29" s="28">
        <f t="shared" si="5"/>
        <v>10799</v>
      </c>
      <c r="G29" s="28">
        <f t="shared" si="5"/>
        <v>7478</v>
      </c>
      <c r="H29" s="98">
        <f t="shared" si="3"/>
        <v>0.6924715251412168</v>
      </c>
    </row>
    <row r="30" spans="1:8" ht="12.75">
      <c r="A30" s="99"/>
      <c r="B30" s="99"/>
      <c r="C30" s="99"/>
      <c r="D30" s="100"/>
      <c r="E30" s="100"/>
      <c r="F30" s="100"/>
      <c r="G30" s="100"/>
      <c r="H30" s="101"/>
    </row>
    <row r="31" spans="1:8" ht="12.75">
      <c r="A31" s="102"/>
      <c r="B31" s="102"/>
      <c r="C31" s="102"/>
      <c r="D31" s="124" t="s">
        <v>126</v>
      </c>
      <c r="E31" s="124"/>
      <c r="F31" s="130"/>
      <c r="G31" s="54">
        <v>1870</v>
      </c>
      <c r="H31" s="102"/>
    </row>
    <row r="33" spans="1:8" ht="12.75">
      <c r="A33" s="9"/>
      <c r="B33" s="55" t="s">
        <v>181</v>
      </c>
      <c r="C33" s="47"/>
      <c r="D33" s="110" t="s">
        <v>14</v>
      </c>
      <c r="E33" s="111"/>
      <c r="F33" s="111"/>
      <c r="G33" s="111"/>
      <c r="H33" s="112"/>
    </row>
    <row r="34" spans="1:8" ht="12.75">
      <c r="A34" s="30"/>
      <c r="B34" s="67" t="s">
        <v>182</v>
      </c>
      <c r="C34" s="75"/>
      <c r="D34" s="104" t="s">
        <v>15</v>
      </c>
      <c r="E34" s="105"/>
      <c r="F34" s="105"/>
      <c r="G34" s="105"/>
      <c r="H34" s="106"/>
    </row>
    <row r="35" spans="1:8" ht="12.75">
      <c r="A35" s="31"/>
      <c r="B35" s="67" t="s">
        <v>185</v>
      </c>
      <c r="C35" s="75"/>
      <c r="D35" s="119"/>
      <c r="E35" s="125"/>
      <c r="F35" s="125"/>
      <c r="G35" s="125"/>
      <c r="H35" s="120"/>
    </row>
    <row r="36" spans="1:8" ht="63.75" thickBot="1">
      <c r="A36" s="35" t="s">
        <v>16</v>
      </c>
      <c r="B36" s="88" t="s">
        <v>124</v>
      </c>
      <c r="C36" s="89" t="s">
        <v>125</v>
      </c>
      <c r="D36" s="3" t="s">
        <v>19</v>
      </c>
      <c r="E36" s="3" t="s">
        <v>114</v>
      </c>
      <c r="F36" s="3" t="s">
        <v>22</v>
      </c>
      <c r="G36" s="3" t="s">
        <v>23</v>
      </c>
      <c r="H36" s="2" t="s">
        <v>20</v>
      </c>
    </row>
    <row r="37" spans="1:8" ht="13.5" thickBot="1">
      <c r="A37" s="90"/>
      <c r="B37" s="91"/>
      <c r="C37" s="91"/>
      <c r="D37" s="92"/>
      <c r="E37" s="92"/>
      <c r="F37" s="92"/>
      <c r="G37" s="92"/>
      <c r="H37" s="93"/>
    </row>
    <row r="38" spans="1:8" ht="12.75">
      <c r="A38" s="94" t="s">
        <v>49</v>
      </c>
      <c r="B38" s="38">
        <v>79</v>
      </c>
      <c r="C38" s="38">
        <v>104</v>
      </c>
      <c r="D38" s="33">
        <v>276</v>
      </c>
      <c r="E38" s="95">
        <v>29</v>
      </c>
      <c r="F38" s="66">
        <f>SUM(D38,E38)</f>
        <v>305</v>
      </c>
      <c r="G38" s="95">
        <v>206</v>
      </c>
      <c r="H38" s="96">
        <f aca="true" t="shared" si="6" ref="H38:H45">IF(G38&lt;&gt;0,G38/F38,"")</f>
        <v>0.6754098360655738</v>
      </c>
    </row>
    <row r="39" spans="1:8" ht="12.75">
      <c r="A39" s="94" t="s">
        <v>50</v>
      </c>
      <c r="B39" s="38">
        <v>532</v>
      </c>
      <c r="C39" s="38">
        <v>653</v>
      </c>
      <c r="D39" s="33">
        <v>1609</v>
      </c>
      <c r="E39" s="95">
        <v>138</v>
      </c>
      <c r="F39" s="66">
        <f aca="true" t="shared" si="7" ref="F39:F44">SUM(D39,E39)</f>
        <v>1747</v>
      </c>
      <c r="G39" s="95">
        <v>1252</v>
      </c>
      <c r="H39" s="97">
        <f t="shared" si="6"/>
        <v>0.7166571265025758</v>
      </c>
    </row>
    <row r="40" spans="1:8" ht="12.75">
      <c r="A40" s="94" t="s">
        <v>109</v>
      </c>
      <c r="B40" s="38">
        <v>110</v>
      </c>
      <c r="C40" s="38">
        <v>116</v>
      </c>
      <c r="D40" s="33">
        <v>286</v>
      </c>
      <c r="E40" s="95">
        <v>27</v>
      </c>
      <c r="F40" s="66">
        <f t="shared" si="7"/>
        <v>313</v>
      </c>
      <c r="G40" s="95">
        <v>239</v>
      </c>
      <c r="H40" s="97">
        <f t="shared" si="6"/>
        <v>0.7635782747603834</v>
      </c>
    </row>
    <row r="41" spans="1:8" ht="12.75">
      <c r="A41" s="94" t="s">
        <v>77</v>
      </c>
      <c r="B41" s="38">
        <v>387</v>
      </c>
      <c r="C41" s="38">
        <v>507</v>
      </c>
      <c r="D41" s="33">
        <v>1213</v>
      </c>
      <c r="E41" s="95">
        <v>120</v>
      </c>
      <c r="F41" s="66">
        <f t="shared" si="7"/>
        <v>1333</v>
      </c>
      <c r="G41" s="95">
        <v>944</v>
      </c>
      <c r="H41" s="97">
        <f t="shared" si="6"/>
        <v>0.7081770442610653</v>
      </c>
    </row>
    <row r="42" spans="1:8" ht="12.75">
      <c r="A42" s="94" t="s">
        <v>78</v>
      </c>
      <c r="B42" s="38">
        <v>858</v>
      </c>
      <c r="C42" s="38">
        <v>698</v>
      </c>
      <c r="D42" s="33">
        <v>2127</v>
      </c>
      <c r="E42" s="95">
        <v>219</v>
      </c>
      <c r="F42" s="66">
        <f t="shared" si="7"/>
        <v>2346</v>
      </c>
      <c r="G42" s="95">
        <v>1620</v>
      </c>
      <c r="H42" s="97">
        <f t="shared" si="6"/>
        <v>0.690537084398977</v>
      </c>
    </row>
    <row r="43" spans="1:8" ht="12.75">
      <c r="A43" s="94" t="s">
        <v>79</v>
      </c>
      <c r="B43" s="38">
        <v>739</v>
      </c>
      <c r="C43" s="38">
        <v>638</v>
      </c>
      <c r="D43" s="33">
        <v>2112</v>
      </c>
      <c r="E43" s="95">
        <v>209</v>
      </c>
      <c r="F43" s="66">
        <f t="shared" si="7"/>
        <v>2321</v>
      </c>
      <c r="G43" s="95">
        <v>1449</v>
      </c>
      <c r="H43" s="97">
        <f t="shared" si="6"/>
        <v>0.6242998707453684</v>
      </c>
    </row>
    <row r="44" spans="1:8" ht="12.75">
      <c r="A44" s="94" t="s">
        <v>80</v>
      </c>
      <c r="B44" s="38">
        <v>722</v>
      </c>
      <c r="C44" s="38">
        <v>906</v>
      </c>
      <c r="D44" s="33">
        <v>2247</v>
      </c>
      <c r="E44" s="95">
        <v>187</v>
      </c>
      <c r="F44" s="66">
        <f t="shared" si="7"/>
        <v>2434</v>
      </c>
      <c r="G44" s="95">
        <v>1768</v>
      </c>
      <c r="H44" s="97">
        <f t="shared" si="6"/>
        <v>0.7263763352506163</v>
      </c>
    </row>
    <row r="45" spans="1:8" ht="12.75">
      <c r="A45" s="6" t="s">
        <v>0</v>
      </c>
      <c r="B45" s="87">
        <f aca="true" t="shared" si="8" ref="B45:G45">SUM(B38:B44)</f>
        <v>3427</v>
      </c>
      <c r="C45" s="87">
        <f t="shared" si="8"/>
        <v>3622</v>
      </c>
      <c r="D45" s="28">
        <f t="shared" si="8"/>
        <v>9870</v>
      </c>
      <c r="E45" s="28">
        <f t="shared" si="8"/>
        <v>929</v>
      </c>
      <c r="F45" s="28">
        <f t="shared" si="8"/>
        <v>10799</v>
      </c>
      <c r="G45" s="28">
        <f t="shared" si="8"/>
        <v>7478</v>
      </c>
      <c r="H45" s="98">
        <f t="shared" si="6"/>
        <v>0.6924715251412168</v>
      </c>
    </row>
    <row r="46" spans="1:8" ht="12.75">
      <c r="A46" s="99"/>
      <c r="B46" s="99"/>
      <c r="C46" s="99"/>
      <c r="D46" s="100"/>
      <c r="E46" s="100"/>
      <c r="F46" s="100"/>
      <c r="G46" s="100"/>
      <c r="H46" s="101"/>
    </row>
    <row r="47" spans="1:8" ht="12.75">
      <c r="A47" s="102"/>
      <c r="B47" s="102"/>
      <c r="C47" s="102"/>
      <c r="D47" s="124" t="s">
        <v>126</v>
      </c>
      <c r="E47" s="124"/>
      <c r="F47" s="130"/>
      <c r="G47" s="54">
        <v>1870</v>
      </c>
      <c r="H47" s="102"/>
    </row>
  </sheetData>
  <sheetProtection/>
  <mergeCells count="12">
    <mergeCell ref="D1:H1"/>
    <mergeCell ref="D2:H2"/>
    <mergeCell ref="D3:H3"/>
    <mergeCell ref="D15:F15"/>
    <mergeCell ref="D17:H17"/>
    <mergeCell ref="D18:H18"/>
    <mergeCell ref="D19:H19"/>
    <mergeCell ref="D31:F31"/>
    <mergeCell ref="D33:H33"/>
    <mergeCell ref="D34:H34"/>
    <mergeCell ref="D35:H35"/>
    <mergeCell ref="D47:F4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9"/>
      <c r="B1" s="55" t="s">
        <v>188</v>
      </c>
      <c r="C1" s="47"/>
      <c r="D1" s="110" t="s">
        <v>14</v>
      </c>
      <c r="E1" s="111"/>
      <c r="F1" s="111"/>
      <c r="G1" s="111"/>
      <c r="H1" s="112"/>
    </row>
    <row r="2" spans="1:8" ht="12.75">
      <c r="A2" s="30"/>
      <c r="B2" s="67" t="s">
        <v>186</v>
      </c>
      <c r="C2" s="75"/>
      <c r="D2" s="104" t="s">
        <v>15</v>
      </c>
      <c r="E2" s="105"/>
      <c r="F2" s="105"/>
      <c r="G2" s="105"/>
      <c r="H2" s="106"/>
    </row>
    <row r="3" spans="1:8" ht="12.75">
      <c r="A3" s="31"/>
      <c r="B3" s="67" t="s">
        <v>187</v>
      </c>
      <c r="C3" s="75"/>
      <c r="D3" s="119"/>
      <c r="E3" s="125"/>
      <c r="F3" s="125"/>
      <c r="G3" s="125"/>
      <c r="H3" s="120"/>
    </row>
    <row r="4" spans="1:8" ht="63.75" thickBot="1">
      <c r="A4" s="35" t="s">
        <v>16</v>
      </c>
      <c r="B4" s="88" t="s">
        <v>124</v>
      </c>
      <c r="C4" s="89" t="s">
        <v>125</v>
      </c>
      <c r="D4" s="3" t="s">
        <v>19</v>
      </c>
      <c r="E4" s="3" t="s">
        <v>114</v>
      </c>
      <c r="F4" s="3" t="s">
        <v>22</v>
      </c>
      <c r="G4" s="3" t="s">
        <v>23</v>
      </c>
      <c r="H4" s="2" t="s">
        <v>20</v>
      </c>
    </row>
    <row r="5" spans="1:8" ht="13.5" thickBot="1">
      <c r="A5" s="90"/>
      <c r="B5" s="91"/>
      <c r="C5" s="91"/>
      <c r="D5" s="92"/>
      <c r="E5" s="92"/>
      <c r="F5" s="92"/>
      <c r="G5" s="92"/>
      <c r="H5" s="93"/>
    </row>
    <row r="6" spans="1:8" ht="12.75">
      <c r="A6" s="94" t="s">
        <v>65</v>
      </c>
      <c r="B6" s="38">
        <v>85</v>
      </c>
      <c r="C6" s="38">
        <v>52</v>
      </c>
      <c r="D6" s="33">
        <v>191</v>
      </c>
      <c r="E6" s="95">
        <v>10</v>
      </c>
      <c r="F6" s="66">
        <f>SUM(D6,E6)</f>
        <v>201</v>
      </c>
      <c r="G6" s="95">
        <v>139</v>
      </c>
      <c r="H6" s="96">
        <f>IF(G6&lt;&gt;0,G6/F6,"")</f>
        <v>0.6915422885572139</v>
      </c>
    </row>
    <row r="7" spans="1:8" ht="12.75">
      <c r="A7" s="94" t="s">
        <v>66</v>
      </c>
      <c r="B7" s="38">
        <v>155</v>
      </c>
      <c r="C7" s="38">
        <v>104</v>
      </c>
      <c r="D7" s="33">
        <v>353</v>
      </c>
      <c r="E7" s="95">
        <v>31</v>
      </c>
      <c r="F7" s="66">
        <f>SUM(D7,E7)</f>
        <v>384</v>
      </c>
      <c r="G7" s="95">
        <v>277</v>
      </c>
      <c r="H7" s="97">
        <f>IF(G7&lt;&gt;0,G7/F7,"")</f>
        <v>0.7213541666666666</v>
      </c>
    </row>
    <row r="8" spans="1:8" ht="12.75">
      <c r="A8" s="6" t="s">
        <v>0</v>
      </c>
      <c r="B8" s="87">
        <f aca="true" t="shared" si="0" ref="B8:G8">SUM(B6:B7)</f>
        <v>240</v>
      </c>
      <c r="C8" s="87">
        <f t="shared" si="0"/>
        <v>156</v>
      </c>
      <c r="D8" s="28">
        <f t="shared" si="0"/>
        <v>544</v>
      </c>
      <c r="E8" s="28">
        <f t="shared" si="0"/>
        <v>41</v>
      </c>
      <c r="F8" s="28">
        <f t="shared" si="0"/>
        <v>585</v>
      </c>
      <c r="G8" s="28">
        <f t="shared" si="0"/>
        <v>416</v>
      </c>
      <c r="H8" s="98">
        <f>IF(G8&lt;&gt;0,G8/F8,"")</f>
        <v>0.7111111111111111</v>
      </c>
    </row>
    <row r="9" spans="1:8" ht="12.75">
      <c r="A9" s="99"/>
      <c r="B9" s="99"/>
      <c r="C9" s="99"/>
      <c r="D9" s="100"/>
      <c r="E9" s="100"/>
      <c r="F9" s="100"/>
      <c r="G9" s="100"/>
      <c r="H9" s="101"/>
    </row>
    <row r="10" spans="1:8" ht="12.75">
      <c r="A10" s="102"/>
      <c r="B10" s="102"/>
      <c r="C10" s="102"/>
      <c r="D10" s="124" t="s">
        <v>126</v>
      </c>
      <c r="E10" s="124"/>
      <c r="F10" s="130"/>
      <c r="G10" s="54">
        <v>104</v>
      </c>
      <c r="H10" s="102"/>
    </row>
  </sheetData>
  <sheetProtection/>
  <mergeCells count="4">
    <mergeCell ref="D1:H1"/>
    <mergeCell ref="D2:H2"/>
    <mergeCell ref="D3:H3"/>
    <mergeCell ref="D10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8515625" style="15" customWidth="1"/>
    <col min="2" max="8" width="8.7109375" style="34" customWidth="1"/>
    <col min="9" max="16384" width="9.140625" style="8" customWidth="1"/>
  </cols>
  <sheetData>
    <row r="1" spans="1:9" ht="12.75">
      <c r="A1" s="9"/>
      <c r="B1" s="110"/>
      <c r="C1" s="111"/>
      <c r="D1" s="111"/>
      <c r="E1" s="111"/>
      <c r="F1" s="112"/>
      <c r="G1" s="110" t="s">
        <v>30</v>
      </c>
      <c r="H1" s="112"/>
      <c r="I1" s="30"/>
    </row>
    <row r="2" spans="1:9" s="11" customFormat="1" ht="12.75">
      <c r="A2" s="10"/>
      <c r="B2" s="104" t="s">
        <v>2</v>
      </c>
      <c r="C2" s="105"/>
      <c r="D2" s="105"/>
      <c r="E2" s="105"/>
      <c r="F2" s="106"/>
      <c r="G2" s="104" t="s">
        <v>2</v>
      </c>
      <c r="H2" s="106"/>
      <c r="I2" s="71"/>
    </row>
    <row r="3" spans="1:8" s="11" customFormat="1" ht="12.75">
      <c r="A3" s="30"/>
      <c r="B3" s="107"/>
      <c r="C3" s="108"/>
      <c r="D3" s="108"/>
      <c r="E3" s="108"/>
      <c r="F3" s="109"/>
      <c r="G3" s="113"/>
      <c r="H3" s="114"/>
    </row>
    <row r="4" spans="1:8" ht="12.75">
      <c r="A4" s="31"/>
      <c r="B4" s="1" t="s">
        <v>154</v>
      </c>
      <c r="C4" s="1" t="s">
        <v>153</v>
      </c>
      <c r="D4" s="1" t="s">
        <v>3</v>
      </c>
      <c r="E4" s="1" t="s">
        <v>4</v>
      </c>
      <c r="F4" s="1" t="s">
        <v>155</v>
      </c>
      <c r="G4" s="1" t="s">
        <v>3</v>
      </c>
      <c r="H4" s="1" t="s">
        <v>4</v>
      </c>
    </row>
    <row r="5" spans="1:8" s="12" customFormat="1" ht="99.75" customHeight="1" thickBot="1">
      <c r="A5" s="35" t="s">
        <v>16</v>
      </c>
      <c r="B5" s="3" t="s">
        <v>162</v>
      </c>
      <c r="C5" s="3" t="s">
        <v>163</v>
      </c>
      <c r="D5" s="3" t="s">
        <v>129</v>
      </c>
      <c r="E5" s="3" t="s">
        <v>28</v>
      </c>
      <c r="F5" s="3" t="s">
        <v>47</v>
      </c>
      <c r="G5" s="70" t="s">
        <v>130</v>
      </c>
      <c r="H5" s="70" t="s">
        <v>131</v>
      </c>
    </row>
    <row r="6" spans="1:8" s="13" customFormat="1" ht="13.5" thickBot="1">
      <c r="A6" s="16"/>
      <c r="B6" s="18"/>
      <c r="C6" s="18"/>
      <c r="D6" s="18"/>
      <c r="E6" s="18"/>
      <c r="F6" s="18"/>
      <c r="G6" s="18"/>
      <c r="H6" s="17"/>
    </row>
    <row r="7" spans="1:8" s="13" customFormat="1" ht="12.75">
      <c r="A7" s="48" t="s">
        <v>48</v>
      </c>
      <c r="B7" s="19">
        <v>4</v>
      </c>
      <c r="C7" s="20">
        <v>9</v>
      </c>
      <c r="D7" s="20">
        <v>278</v>
      </c>
      <c r="E7" s="61">
        <v>826</v>
      </c>
      <c r="F7" s="57">
        <v>0</v>
      </c>
      <c r="G7" s="20">
        <v>276</v>
      </c>
      <c r="H7" s="21">
        <v>821</v>
      </c>
    </row>
    <row r="8" spans="1:8" s="13" customFormat="1" ht="12.75">
      <c r="A8" s="42" t="s">
        <v>49</v>
      </c>
      <c r="B8" s="22">
        <v>1</v>
      </c>
      <c r="C8" s="23">
        <v>3</v>
      </c>
      <c r="D8" s="23">
        <v>92</v>
      </c>
      <c r="E8" s="62">
        <v>449</v>
      </c>
      <c r="F8" s="58">
        <v>0</v>
      </c>
      <c r="G8" s="23">
        <v>101</v>
      </c>
      <c r="H8" s="24">
        <v>444</v>
      </c>
    </row>
    <row r="9" spans="1:8" s="13" customFormat="1" ht="12.75">
      <c r="A9" s="42" t="s">
        <v>50</v>
      </c>
      <c r="B9" s="22">
        <v>8</v>
      </c>
      <c r="C9" s="23">
        <v>11</v>
      </c>
      <c r="D9" s="23">
        <v>253</v>
      </c>
      <c r="E9" s="62">
        <v>965</v>
      </c>
      <c r="F9" s="58">
        <v>0</v>
      </c>
      <c r="G9" s="23">
        <v>285</v>
      </c>
      <c r="H9" s="24">
        <v>939</v>
      </c>
    </row>
    <row r="10" spans="1:8" s="13" customFormat="1" ht="12.75">
      <c r="A10" s="42" t="s">
        <v>51</v>
      </c>
      <c r="B10" s="22">
        <v>5</v>
      </c>
      <c r="C10" s="23">
        <v>6</v>
      </c>
      <c r="D10" s="23">
        <v>226</v>
      </c>
      <c r="E10" s="62">
        <v>169</v>
      </c>
      <c r="F10" s="58">
        <v>0</v>
      </c>
      <c r="G10" s="23">
        <v>225</v>
      </c>
      <c r="H10" s="24">
        <v>172</v>
      </c>
    </row>
    <row r="11" spans="1:8" s="13" customFormat="1" ht="12.75">
      <c r="A11" s="42" t="s">
        <v>52</v>
      </c>
      <c r="B11" s="22">
        <v>5</v>
      </c>
      <c r="C11" s="23">
        <v>6</v>
      </c>
      <c r="D11" s="23">
        <v>325</v>
      </c>
      <c r="E11" s="62">
        <v>469</v>
      </c>
      <c r="F11" s="58">
        <v>0</v>
      </c>
      <c r="G11" s="23">
        <v>313</v>
      </c>
      <c r="H11" s="24">
        <v>483</v>
      </c>
    </row>
    <row r="12" spans="1:8" s="13" customFormat="1" ht="12.75">
      <c r="A12" s="42" t="s">
        <v>53</v>
      </c>
      <c r="B12" s="22">
        <v>15</v>
      </c>
      <c r="C12" s="23">
        <v>13</v>
      </c>
      <c r="D12" s="23">
        <v>476</v>
      </c>
      <c r="E12" s="62">
        <v>535</v>
      </c>
      <c r="F12" s="58">
        <v>0</v>
      </c>
      <c r="G12" s="23">
        <v>472</v>
      </c>
      <c r="H12" s="24">
        <v>554</v>
      </c>
    </row>
    <row r="13" spans="1:8" s="13" customFormat="1" ht="12.75">
      <c r="A13" s="42" t="s">
        <v>54</v>
      </c>
      <c r="B13" s="22">
        <v>7</v>
      </c>
      <c r="C13" s="23">
        <v>20</v>
      </c>
      <c r="D13" s="23">
        <v>531</v>
      </c>
      <c r="E13" s="62">
        <v>453</v>
      </c>
      <c r="F13" s="58">
        <v>0</v>
      </c>
      <c r="G13" s="23">
        <v>512</v>
      </c>
      <c r="H13" s="24">
        <v>479</v>
      </c>
    </row>
    <row r="14" spans="1:8" s="13" customFormat="1" ht="12.75">
      <c r="A14" s="42" t="s">
        <v>55</v>
      </c>
      <c r="B14" s="22">
        <v>4</v>
      </c>
      <c r="C14" s="23">
        <v>5</v>
      </c>
      <c r="D14" s="23">
        <v>200</v>
      </c>
      <c r="E14" s="62">
        <v>174</v>
      </c>
      <c r="F14" s="58">
        <v>0</v>
      </c>
      <c r="G14" s="23">
        <v>187</v>
      </c>
      <c r="H14" s="24">
        <v>189</v>
      </c>
    </row>
    <row r="15" spans="1:8" s="13" customFormat="1" ht="12.75">
      <c r="A15" s="42" t="s">
        <v>56</v>
      </c>
      <c r="B15" s="22">
        <v>17</v>
      </c>
      <c r="C15" s="23">
        <v>12</v>
      </c>
      <c r="D15" s="23">
        <v>493</v>
      </c>
      <c r="E15" s="62">
        <v>698</v>
      </c>
      <c r="F15" s="58">
        <v>0</v>
      </c>
      <c r="G15" s="23">
        <v>468</v>
      </c>
      <c r="H15" s="24">
        <v>738</v>
      </c>
    </row>
    <row r="16" spans="1:8" s="13" customFormat="1" ht="12.75">
      <c r="A16" s="42" t="s">
        <v>57</v>
      </c>
      <c r="B16" s="22">
        <v>6</v>
      </c>
      <c r="C16" s="23">
        <v>4</v>
      </c>
      <c r="D16" s="23">
        <v>412</v>
      </c>
      <c r="E16" s="62">
        <v>672</v>
      </c>
      <c r="F16" s="58">
        <v>0</v>
      </c>
      <c r="G16" s="23">
        <v>422</v>
      </c>
      <c r="H16" s="24">
        <v>653</v>
      </c>
    </row>
    <row r="17" spans="1:8" s="13" customFormat="1" ht="12.75">
      <c r="A17" s="41" t="s">
        <v>58</v>
      </c>
      <c r="B17" s="22">
        <v>8</v>
      </c>
      <c r="C17" s="23">
        <v>5</v>
      </c>
      <c r="D17" s="23">
        <v>481</v>
      </c>
      <c r="E17" s="62">
        <v>614</v>
      </c>
      <c r="F17" s="58">
        <v>0</v>
      </c>
      <c r="G17" s="23">
        <v>479</v>
      </c>
      <c r="H17" s="24">
        <v>619</v>
      </c>
    </row>
    <row r="18" spans="1:8" s="13" customFormat="1" ht="12.75">
      <c r="A18" s="42" t="s">
        <v>59</v>
      </c>
      <c r="B18" s="22">
        <v>12</v>
      </c>
      <c r="C18" s="23">
        <v>6</v>
      </c>
      <c r="D18" s="23">
        <v>413</v>
      </c>
      <c r="E18" s="62">
        <v>349</v>
      </c>
      <c r="F18" s="58">
        <v>0</v>
      </c>
      <c r="G18" s="23">
        <v>404</v>
      </c>
      <c r="H18" s="24">
        <v>360</v>
      </c>
    </row>
    <row r="19" spans="1:8" s="13" customFormat="1" ht="12.75">
      <c r="A19" s="42" t="s">
        <v>60</v>
      </c>
      <c r="B19" s="22">
        <v>19</v>
      </c>
      <c r="C19" s="23">
        <v>18</v>
      </c>
      <c r="D19" s="23">
        <v>685</v>
      </c>
      <c r="E19" s="62">
        <v>1178</v>
      </c>
      <c r="F19" s="58">
        <v>0</v>
      </c>
      <c r="G19" s="23">
        <v>647</v>
      </c>
      <c r="H19" s="24">
        <v>1213</v>
      </c>
    </row>
    <row r="20" spans="1:8" s="13" customFormat="1" ht="12.75">
      <c r="A20" s="42" t="s">
        <v>61</v>
      </c>
      <c r="B20" s="22">
        <v>11</v>
      </c>
      <c r="C20" s="23">
        <v>13</v>
      </c>
      <c r="D20" s="23">
        <v>386</v>
      </c>
      <c r="E20" s="62">
        <v>518</v>
      </c>
      <c r="F20" s="58">
        <v>0</v>
      </c>
      <c r="G20" s="23">
        <v>374</v>
      </c>
      <c r="H20" s="24">
        <v>543</v>
      </c>
    </row>
    <row r="21" spans="1:8" s="13" customFormat="1" ht="12.75">
      <c r="A21" s="42" t="s">
        <v>62</v>
      </c>
      <c r="B21" s="22">
        <v>6</v>
      </c>
      <c r="C21" s="23">
        <v>8</v>
      </c>
      <c r="D21" s="23">
        <v>271</v>
      </c>
      <c r="E21" s="62">
        <v>349</v>
      </c>
      <c r="F21" s="58">
        <v>0</v>
      </c>
      <c r="G21" s="23">
        <v>260</v>
      </c>
      <c r="H21" s="24">
        <v>371</v>
      </c>
    </row>
    <row r="22" spans="1:8" s="13" customFormat="1" ht="12.75">
      <c r="A22" s="42" t="s">
        <v>63</v>
      </c>
      <c r="B22" s="22">
        <v>7</v>
      </c>
      <c r="C22" s="23">
        <v>10</v>
      </c>
      <c r="D22" s="23">
        <v>371</v>
      </c>
      <c r="E22" s="62">
        <v>373</v>
      </c>
      <c r="F22" s="58">
        <v>0</v>
      </c>
      <c r="G22" s="23">
        <v>358</v>
      </c>
      <c r="H22" s="24">
        <v>383</v>
      </c>
    </row>
    <row r="23" spans="1:8" s="13" customFormat="1" ht="12.75">
      <c r="A23" s="42" t="s">
        <v>109</v>
      </c>
      <c r="B23" s="22">
        <v>2</v>
      </c>
      <c r="C23" s="23">
        <v>2</v>
      </c>
      <c r="D23" s="23">
        <v>78</v>
      </c>
      <c r="E23" s="62">
        <v>293</v>
      </c>
      <c r="F23" s="58">
        <v>0</v>
      </c>
      <c r="G23" s="23">
        <v>80</v>
      </c>
      <c r="H23" s="24">
        <v>295</v>
      </c>
    </row>
    <row r="24" spans="1:8" s="13" customFormat="1" ht="12.75">
      <c r="A24" s="42" t="s">
        <v>64</v>
      </c>
      <c r="B24" s="22">
        <v>2</v>
      </c>
      <c r="C24" s="23">
        <v>11</v>
      </c>
      <c r="D24" s="23">
        <v>223</v>
      </c>
      <c r="E24" s="62">
        <v>807</v>
      </c>
      <c r="F24" s="58">
        <v>0</v>
      </c>
      <c r="G24" s="23">
        <v>228</v>
      </c>
      <c r="H24" s="24">
        <v>802</v>
      </c>
    </row>
    <row r="25" spans="1:8" s="13" customFormat="1" ht="12.75">
      <c r="A25" s="42" t="s">
        <v>65</v>
      </c>
      <c r="B25" s="22">
        <v>10</v>
      </c>
      <c r="C25" s="23">
        <v>10</v>
      </c>
      <c r="D25" s="23">
        <v>302</v>
      </c>
      <c r="E25" s="62">
        <v>1056</v>
      </c>
      <c r="F25" s="58">
        <v>0</v>
      </c>
      <c r="G25" s="23">
        <v>341</v>
      </c>
      <c r="H25" s="24">
        <v>1029</v>
      </c>
    </row>
    <row r="26" spans="1:8" s="13" customFormat="1" ht="12.75">
      <c r="A26" s="42" t="s">
        <v>66</v>
      </c>
      <c r="B26" s="22">
        <v>7</v>
      </c>
      <c r="C26" s="23">
        <v>8</v>
      </c>
      <c r="D26" s="23">
        <v>207</v>
      </c>
      <c r="E26" s="62">
        <v>559</v>
      </c>
      <c r="F26" s="58">
        <v>0</v>
      </c>
      <c r="G26" s="23">
        <v>206</v>
      </c>
      <c r="H26" s="24">
        <v>570</v>
      </c>
    </row>
    <row r="27" spans="1:8" s="13" customFormat="1" ht="12.75">
      <c r="A27" s="42" t="s">
        <v>67</v>
      </c>
      <c r="B27" s="22">
        <v>12</v>
      </c>
      <c r="C27" s="23">
        <v>3</v>
      </c>
      <c r="D27" s="23">
        <v>383</v>
      </c>
      <c r="E27" s="62">
        <v>1114</v>
      </c>
      <c r="F27" s="58">
        <v>0</v>
      </c>
      <c r="G27" s="23">
        <v>395</v>
      </c>
      <c r="H27" s="24">
        <v>1100</v>
      </c>
    </row>
    <row r="28" spans="1:8" s="13" customFormat="1" ht="12.75">
      <c r="A28" s="42" t="s">
        <v>68</v>
      </c>
      <c r="B28" s="22">
        <v>7</v>
      </c>
      <c r="C28" s="23">
        <v>8</v>
      </c>
      <c r="D28" s="23">
        <v>367</v>
      </c>
      <c r="E28" s="62">
        <v>888</v>
      </c>
      <c r="F28" s="58">
        <v>0</v>
      </c>
      <c r="G28" s="23">
        <v>375</v>
      </c>
      <c r="H28" s="24">
        <v>878</v>
      </c>
    </row>
    <row r="29" spans="1:8" s="13" customFormat="1" ht="12.75">
      <c r="A29" s="42" t="s">
        <v>69</v>
      </c>
      <c r="B29" s="22">
        <v>5</v>
      </c>
      <c r="C29" s="23">
        <v>12</v>
      </c>
      <c r="D29" s="23">
        <v>391</v>
      </c>
      <c r="E29" s="62">
        <v>650</v>
      </c>
      <c r="F29" s="58">
        <v>0</v>
      </c>
      <c r="G29" s="23">
        <v>383</v>
      </c>
      <c r="H29" s="24">
        <v>653</v>
      </c>
    </row>
    <row r="30" spans="1:8" s="13" customFormat="1" ht="12.75">
      <c r="A30" s="42" t="s">
        <v>70</v>
      </c>
      <c r="B30" s="22">
        <v>8</v>
      </c>
      <c r="C30" s="23">
        <v>5</v>
      </c>
      <c r="D30" s="23">
        <v>162</v>
      </c>
      <c r="E30" s="62">
        <v>604</v>
      </c>
      <c r="F30" s="58">
        <v>0</v>
      </c>
      <c r="G30" s="23">
        <v>172</v>
      </c>
      <c r="H30" s="24">
        <v>596</v>
      </c>
    </row>
    <row r="31" spans="1:8" s="13" customFormat="1" ht="12.75">
      <c r="A31" s="42" t="s">
        <v>71</v>
      </c>
      <c r="B31" s="22">
        <v>6</v>
      </c>
      <c r="C31" s="23">
        <v>5</v>
      </c>
      <c r="D31" s="23">
        <v>124</v>
      </c>
      <c r="E31" s="62">
        <v>453</v>
      </c>
      <c r="F31" s="58">
        <v>0</v>
      </c>
      <c r="G31" s="23">
        <v>134</v>
      </c>
      <c r="H31" s="24">
        <v>450</v>
      </c>
    </row>
    <row r="32" spans="1:8" s="13" customFormat="1" ht="12.75">
      <c r="A32" s="42" t="s">
        <v>72</v>
      </c>
      <c r="B32" s="22">
        <v>4</v>
      </c>
      <c r="C32" s="23">
        <v>4</v>
      </c>
      <c r="D32" s="23">
        <v>102</v>
      </c>
      <c r="E32" s="62">
        <v>403</v>
      </c>
      <c r="F32" s="58">
        <v>0</v>
      </c>
      <c r="G32" s="23">
        <v>107</v>
      </c>
      <c r="H32" s="24">
        <v>400</v>
      </c>
    </row>
    <row r="33" spans="1:8" s="13" customFormat="1" ht="12.75">
      <c r="A33" s="42" t="s">
        <v>73</v>
      </c>
      <c r="B33" s="22">
        <v>9</v>
      </c>
      <c r="C33" s="23">
        <v>10</v>
      </c>
      <c r="D33" s="23">
        <v>164</v>
      </c>
      <c r="E33" s="62">
        <v>714</v>
      </c>
      <c r="F33" s="58">
        <v>0</v>
      </c>
      <c r="G33" s="23">
        <v>180</v>
      </c>
      <c r="H33" s="24">
        <v>694</v>
      </c>
    </row>
    <row r="34" spans="1:8" s="13" customFormat="1" ht="12.75">
      <c r="A34" s="42" t="s">
        <v>74</v>
      </c>
      <c r="B34" s="22">
        <v>8</v>
      </c>
      <c r="C34" s="23">
        <v>7</v>
      </c>
      <c r="D34" s="23">
        <v>203</v>
      </c>
      <c r="E34" s="62">
        <v>406</v>
      </c>
      <c r="F34" s="58">
        <v>0</v>
      </c>
      <c r="G34" s="23">
        <v>223</v>
      </c>
      <c r="H34" s="24">
        <v>397</v>
      </c>
    </row>
    <row r="35" spans="1:8" s="13" customFormat="1" ht="12.75">
      <c r="A35" s="42" t="s">
        <v>75</v>
      </c>
      <c r="B35" s="22">
        <v>5</v>
      </c>
      <c r="C35" s="23">
        <v>5</v>
      </c>
      <c r="D35" s="23">
        <v>167</v>
      </c>
      <c r="E35" s="62">
        <v>693</v>
      </c>
      <c r="F35" s="58">
        <v>0</v>
      </c>
      <c r="G35" s="23">
        <v>169</v>
      </c>
      <c r="H35" s="24">
        <v>684</v>
      </c>
    </row>
    <row r="36" spans="1:8" s="13" customFormat="1" ht="12.75">
      <c r="A36" s="42" t="s">
        <v>76</v>
      </c>
      <c r="B36" s="22">
        <v>10</v>
      </c>
      <c r="C36" s="23">
        <v>5</v>
      </c>
      <c r="D36" s="23">
        <v>58</v>
      </c>
      <c r="E36" s="62">
        <v>349</v>
      </c>
      <c r="F36" s="58">
        <v>0</v>
      </c>
      <c r="G36" s="23">
        <v>67</v>
      </c>
      <c r="H36" s="24">
        <v>350</v>
      </c>
    </row>
    <row r="37" spans="1:8" s="13" customFormat="1" ht="12.75">
      <c r="A37" s="42" t="s">
        <v>77</v>
      </c>
      <c r="B37" s="22">
        <v>6</v>
      </c>
      <c r="C37" s="23">
        <v>4</v>
      </c>
      <c r="D37" s="23">
        <v>230</v>
      </c>
      <c r="E37" s="62">
        <v>718</v>
      </c>
      <c r="F37" s="58">
        <v>0</v>
      </c>
      <c r="G37" s="23">
        <v>227</v>
      </c>
      <c r="H37" s="24">
        <v>716</v>
      </c>
    </row>
    <row r="38" spans="1:8" s="13" customFormat="1" ht="12.75">
      <c r="A38" s="42" t="s">
        <v>78</v>
      </c>
      <c r="B38" s="22">
        <v>11</v>
      </c>
      <c r="C38" s="23">
        <v>15</v>
      </c>
      <c r="D38" s="23">
        <v>422</v>
      </c>
      <c r="E38" s="62">
        <v>1152</v>
      </c>
      <c r="F38" s="58">
        <v>0</v>
      </c>
      <c r="G38" s="23">
        <v>431</v>
      </c>
      <c r="H38" s="24">
        <v>1139</v>
      </c>
    </row>
    <row r="39" spans="1:8" s="13" customFormat="1" ht="12.75">
      <c r="A39" s="42" t="s">
        <v>79</v>
      </c>
      <c r="B39" s="22">
        <v>11</v>
      </c>
      <c r="C39" s="23">
        <v>10</v>
      </c>
      <c r="D39" s="23">
        <v>425</v>
      </c>
      <c r="E39" s="62">
        <v>992</v>
      </c>
      <c r="F39" s="58">
        <v>0</v>
      </c>
      <c r="G39" s="23">
        <v>383</v>
      </c>
      <c r="H39" s="24">
        <v>1034</v>
      </c>
    </row>
    <row r="40" spans="1:8" s="13" customFormat="1" ht="12.75">
      <c r="A40" s="42" t="s">
        <v>80</v>
      </c>
      <c r="B40" s="22">
        <v>9</v>
      </c>
      <c r="C40" s="23">
        <v>20</v>
      </c>
      <c r="D40" s="23">
        <v>329</v>
      </c>
      <c r="E40" s="62">
        <v>1416</v>
      </c>
      <c r="F40" s="58">
        <v>0</v>
      </c>
      <c r="G40" s="23">
        <v>366</v>
      </c>
      <c r="H40" s="24">
        <v>1381</v>
      </c>
    </row>
    <row r="41" spans="1:8" s="13" customFormat="1" ht="12.75">
      <c r="A41" s="42" t="s">
        <v>81</v>
      </c>
      <c r="B41" s="22">
        <v>4</v>
      </c>
      <c r="C41" s="23">
        <v>4</v>
      </c>
      <c r="D41" s="23">
        <v>111</v>
      </c>
      <c r="E41" s="62">
        <v>341</v>
      </c>
      <c r="F41" s="58">
        <v>0</v>
      </c>
      <c r="G41" s="23">
        <v>114</v>
      </c>
      <c r="H41" s="24">
        <v>340</v>
      </c>
    </row>
    <row r="42" spans="1:8" s="13" customFormat="1" ht="12.75">
      <c r="A42" s="42" t="s">
        <v>110</v>
      </c>
      <c r="B42" s="22">
        <v>2</v>
      </c>
      <c r="C42" s="23">
        <v>0</v>
      </c>
      <c r="D42" s="23">
        <v>88</v>
      </c>
      <c r="E42" s="62">
        <v>160</v>
      </c>
      <c r="F42" s="58">
        <v>1</v>
      </c>
      <c r="G42" s="23">
        <v>86</v>
      </c>
      <c r="H42" s="24">
        <v>163</v>
      </c>
    </row>
    <row r="43" spans="1:8" s="13" customFormat="1" ht="12.75">
      <c r="A43" s="42" t="s">
        <v>123</v>
      </c>
      <c r="B43" s="22">
        <v>10</v>
      </c>
      <c r="C43" s="23">
        <v>10</v>
      </c>
      <c r="D43" s="23">
        <v>363</v>
      </c>
      <c r="E43" s="62">
        <v>538</v>
      </c>
      <c r="F43" s="58">
        <v>0</v>
      </c>
      <c r="G43" s="23">
        <v>336</v>
      </c>
      <c r="H43" s="24">
        <v>586</v>
      </c>
    </row>
    <row r="44" spans="1:8" s="13" customFormat="1" ht="12.75">
      <c r="A44" s="42" t="s">
        <v>82</v>
      </c>
      <c r="B44" s="22">
        <v>9</v>
      </c>
      <c r="C44" s="23">
        <v>5</v>
      </c>
      <c r="D44" s="23">
        <v>237</v>
      </c>
      <c r="E44" s="62">
        <v>405</v>
      </c>
      <c r="F44" s="58">
        <v>0</v>
      </c>
      <c r="G44" s="23">
        <v>218</v>
      </c>
      <c r="H44" s="24">
        <v>430</v>
      </c>
    </row>
    <row r="45" spans="1:8" s="13" customFormat="1" ht="12.75">
      <c r="A45" s="42" t="s">
        <v>83</v>
      </c>
      <c r="B45" s="22">
        <v>10</v>
      </c>
      <c r="C45" s="23">
        <v>8</v>
      </c>
      <c r="D45" s="23">
        <v>351</v>
      </c>
      <c r="E45" s="62">
        <v>690</v>
      </c>
      <c r="F45" s="58">
        <v>0</v>
      </c>
      <c r="G45" s="23">
        <v>331</v>
      </c>
      <c r="H45" s="24">
        <v>704</v>
      </c>
    </row>
    <row r="46" spans="1:8" s="13" customFormat="1" ht="12.75">
      <c r="A46" s="42" t="s">
        <v>84</v>
      </c>
      <c r="B46" s="22">
        <v>9</v>
      </c>
      <c r="C46" s="23">
        <v>6</v>
      </c>
      <c r="D46" s="23">
        <v>419</v>
      </c>
      <c r="E46" s="62">
        <v>692</v>
      </c>
      <c r="F46" s="58">
        <v>0</v>
      </c>
      <c r="G46" s="23">
        <v>403</v>
      </c>
      <c r="H46" s="24">
        <v>695</v>
      </c>
    </row>
    <row r="47" spans="1:8" s="13" customFormat="1" ht="12.75">
      <c r="A47" s="42" t="s">
        <v>85</v>
      </c>
      <c r="B47" s="22">
        <v>8</v>
      </c>
      <c r="C47" s="23">
        <v>13</v>
      </c>
      <c r="D47" s="23">
        <v>478</v>
      </c>
      <c r="E47" s="62">
        <v>936</v>
      </c>
      <c r="F47" s="58">
        <v>0</v>
      </c>
      <c r="G47" s="23">
        <v>457</v>
      </c>
      <c r="H47" s="24">
        <v>944</v>
      </c>
    </row>
    <row r="48" spans="1:8" s="13" customFormat="1" ht="12.75">
      <c r="A48" s="42" t="s">
        <v>86</v>
      </c>
      <c r="B48" s="22">
        <v>11</v>
      </c>
      <c r="C48" s="23">
        <v>12</v>
      </c>
      <c r="D48" s="23">
        <v>406</v>
      </c>
      <c r="E48" s="62">
        <v>648</v>
      </c>
      <c r="F48" s="58">
        <v>0</v>
      </c>
      <c r="G48" s="23">
        <v>393</v>
      </c>
      <c r="H48" s="24">
        <v>672</v>
      </c>
    </row>
    <row r="49" spans="1:8" s="13" customFormat="1" ht="12.75">
      <c r="A49" s="42" t="s">
        <v>87</v>
      </c>
      <c r="B49" s="22">
        <v>6</v>
      </c>
      <c r="C49" s="23">
        <v>7</v>
      </c>
      <c r="D49" s="23">
        <v>318</v>
      </c>
      <c r="E49" s="62">
        <v>639</v>
      </c>
      <c r="F49" s="58">
        <v>0</v>
      </c>
      <c r="G49" s="23">
        <v>317</v>
      </c>
      <c r="H49" s="24">
        <v>635</v>
      </c>
    </row>
    <row r="50" spans="1:8" s="13" customFormat="1" ht="12.75">
      <c r="A50" s="42" t="s">
        <v>88</v>
      </c>
      <c r="B50" s="22">
        <v>11</v>
      </c>
      <c r="C50" s="23">
        <v>9</v>
      </c>
      <c r="D50" s="23">
        <v>292</v>
      </c>
      <c r="E50" s="62">
        <v>518</v>
      </c>
      <c r="F50" s="58">
        <v>0</v>
      </c>
      <c r="G50" s="23">
        <v>301</v>
      </c>
      <c r="H50" s="24">
        <v>516</v>
      </c>
    </row>
    <row r="51" spans="1:8" s="13" customFormat="1" ht="12.75">
      <c r="A51" s="42" t="s">
        <v>89</v>
      </c>
      <c r="B51" s="22">
        <v>6</v>
      </c>
      <c r="C51" s="23">
        <v>14</v>
      </c>
      <c r="D51" s="23">
        <v>523</v>
      </c>
      <c r="E51" s="62">
        <v>459</v>
      </c>
      <c r="F51" s="58">
        <v>0</v>
      </c>
      <c r="G51" s="23">
        <v>499</v>
      </c>
      <c r="H51" s="24">
        <v>488</v>
      </c>
    </row>
    <row r="52" spans="1:8" s="13" customFormat="1" ht="12.75">
      <c r="A52" s="42" t="s">
        <v>90</v>
      </c>
      <c r="B52" s="22">
        <v>10</v>
      </c>
      <c r="C52" s="23">
        <v>8</v>
      </c>
      <c r="D52" s="23">
        <v>297</v>
      </c>
      <c r="E52" s="62">
        <v>777</v>
      </c>
      <c r="F52" s="58">
        <v>0</v>
      </c>
      <c r="G52" s="23">
        <v>292</v>
      </c>
      <c r="H52" s="24">
        <v>785</v>
      </c>
    </row>
    <row r="53" spans="1:8" s="13" customFormat="1" ht="12.75">
      <c r="A53" s="42" t="s">
        <v>91</v>
      </c>
      <c r="B53" s="22">
        <v>7</v>
      </c>
      <c r="C53" s="23">
        <v>19</v>
      </c>
      <c r="D53" s="23">
        <v>415</v>
      </c>
      <c r="E53" s="62">
        <v>656</v>
      </c>
      <c r="F53" s="58">
        <v>0</v>
      </c>
      <c r="G53" s="23">
        <v>402</v>
      </c>
      <c r="H53" s="24">
        <v>681</v>
      </c>
    </row>
    <row r="54" spans="1:8" s="13" customFormat="1" ht="12.75">
      <c r="A54" s="42" t="s">
        <v>92</v>
      </c>
      <c r="B54" s="22">
        <v>13</v>
      </c>
      <c r="C54" s="23">
        <v>9</v>
      </c>
      <c r="D54" s="23">
        <v>427</v>
      </c>
      <c r="E54" s="62">
        <v>484</v>
      </c>
      <c r="F54" s="58">
        <v>1</v>
      </c>
      <c r="G54" s="23">
        <v>416</v>
      </c>
      <c r="H54" s="24">
        <v>505</v>
      </c>
    </row>
    <row r="55" spans="1:8" s="13" customFormat="1" ht="12.75">
      <c r="A55" s="42" t="s">
        <v>93</v>
      </c>
      <c r="B55" s="22">
        <v>6</v>
      </c>
      <c r="C55" s="23">
        <v>8</v>
      </c>
      <c r="D55" s="23">
        <v>492</v>
      </c>
      <c r="E55" s="62">
        <v>390</v>
      </c>
      <c r="F55" s="58">
        <v>0</v>
      </c>
      <c r="G55" s="23">
        <v>466</v>
      </c>
      <c r="H55" s="24">
        <v>411</v>
      </c>
    </row>
    <row r="56" spans="1:8" s="13" customFormat="1" ht="12.75">
      <c r="A56" s="42" t="s">
        <v>94</v>
      </c>
      <c r="B56" s="22">
        <v>6</v>
      </c>
      <c r="C56" s="23">
        <v>13</v>
      </c>
      <c r="D56" s="23">
        <v>508</v>
      </c>
      <c r="E56" s="62">
        <v>651</v>
      </c>
      <c r="F56" s="58">
        <v>1</v>
      </c>
      <c r="G56" s="23">
        <v>508</v>
      </c>
      <c r="H56" s="24">
        <v>647</v>
      </c>
    </row>
    <row r="57" spans="1:8" s="13" customFormat="1" ht="12.75">
      <c r="A57" s="42" t="s">
        <v>95</v>
      </c>
      <c r="B57" s="22">
        <v>14</v>
      </c>
      <c r="C57" s="23">
        <v>15</v>
      </c>
      <c r="D57" s="23">
        <v>462</v>
      </c>
      <c r="E57" s="62">
        <v>411</v>
      </c>
      <c r="F57" s="58">
        <v>0</v>
      </c>
      <c r="G57" s="23">
        <v>451</v>
      </c>
      <c r="H57" s="24">
        <v>435</v>
      </c>
    </row>
    <row r="58" spans="1:8" s="13" customFormat="1" ht="12.75">
      <c r="A58" s="42" t="s">
        <v>96</v>
      </c>
      <c r="B58" s="22">
        <v>5</v>
      </c>
      <c r="C58" s="23">
        <v>9</v>
      </c>
      <c r="D58" s="23">
        <v>335</v>
      </c>
      <c r="E58" s="62">
        <v>534</v>
      </c>
      <c r="F58" s="58">
        <v>0</v>
      </c>
      <c r="G58" s="23">
        <v>326</v>
      </c>
      <c r="H58" s="24">
        <v>553</v>
      </c>
    </row>
    <row r="59" spans="1:8" s="13" customFormat="1" ht="12.75">
      <c r="A59" s="42" t="s">
        <v>97</v>
      </c>
      <c r="B59" s="22">
        <v>4</v>
      </c>
      <c r="C59" s="23">
        <v>2</v>
      </c>
      <c r="D59" s="23">
        <v>294</v>
      </c>
      <c r="E59" s="62">
        <v>537</v>
      </c>
      <c r="F59" s="58">
        <v>0</v>
      </c>
      <c r="G59" s="23">
        <v>301</v>
      </c>
      <c r="H59" s="24">
        <v>525</v>
      </c>
    </row>
    <row r="60" spans="1:8" s="13" customFormat="1" ht="12.75">
      <c r="A60" s="42" t="s">
        <v>98</v>
      </c>
      <c r="B60" s="22">
        <v>8</v>
      </c>
      <c r="C60" s="23">
        <v>5</v>
      </c>
      <c r="D60" s="23">
        <v>357</v>
      </c>
      <c r="E60" s="62">
        <v>635</v>
      </c>
      <c r="F60" s="58">
        <v>0</v>
      </c>
      <c r="G60" s="23">
        <v>372</v>
      </c>
      <c r="H60" s="24">
        <v>613</v>
      </c>
    </row>
    <row r="61" spans="1:8" s="13" customFormat="1" ht="12.75">
      <c r="A61" s="42" t="s">
        <v>99</v>
      </c>
      <c r="B61" s="22">
        <v>21</v>
      </c>
      <c r="C61" s="23">
        <v>15</v>
      </c>
      <c r="D61" s="23">
        <v>540</v>
      </c>
      <c r="E61" s="62">
        <v>483</v>
      </c>
      <c r="F61" s="58">
        <v>1</v>
      </c>
      <c r="G61" s="23">
        <v>520</v>
      </c>
      <c r="H61" s="24">
        <v>509</v>
      </c>
    </row>
    <row r="62" spans="1:8" s="13" customFormat="1" ht="12.75">
      <c r="A62" s="42" t="s">
        <v>100</v>
      </c>
      <c r="B62" s="22">
        <v>11</v>
      </c>
      <c r="C62" s="23">
        <v>9</v>
      </c>
      <c r="D62" s="23">
        <v>489</v>
      </c>
      <c r="E62" s="62">
        <v>1082</v>
      </c>
      <c r="F62" s="58">
        <v>1</v>
      </c>
      <c r="G62" s="23">
        <v>518</v>
      </c>
      <c r="H62" s="24">
        <v>1063</v>
      </c>
    </row>
    <row r="63" spans="1:8" s="13" customFormat="1" ht="12.75">
      <c r="A63" s="42" t="s">
        <v>101</v>
      </c>
      <c r="B63" s="22">
        <v>9</v>
      </c>
      <c r="C63" s="23">
        <v>6</v>
      </c>
      <c r="D63" s="23">
        <v>395</v>
      </c>
      <c r="E63" s="62">
        <v>725</v>
      </c>
      <c r="F63" s="58">
        <v>0</v>
      </c>
      <c r="G63" s="23">
        <v>389</v>
      </c>
      <c r="H63" s="24">
        <v>723</v>
      </c>
    </row>
    <row r="64" spans="1:8" s="13" customFormat="1" ht="12.75">
      <c r="A64" s="42" t="s">
        <v>102</v>
      </c>
      <c r="B64" s="22">
        <v>9</v>
      </c>
      <c r="C64" s="23">
        <v>9</v>
      </c>
      <c r="D64" s="23">
        <v>588</v>
      </c>
      <c r="E64" s="62">
        <v>475</v>
      </c>
      <c r="F64" s="58">
        <v>0</v>
      </c>
      <c r="G64" s="23">
        <v>567</v>
      </c>
      <c r="H64" s="24">
        <v>492</v>
      </c>
    </row>
    <row r="65" spans="1:8" s="13" customFormat="1" ht="12.75">
      <c r="A65" s="42" t="s">
        <v>103</v>
      </c>
      <c r="B65" s="22">
        <v>12</v>
      </c>
      <c r="C65" s="23">
        <v>9</v>
      </c>
      <c r="D65" s="23">
        <v>350</v>
      </c>
      <c r="E65" s="62">
        <v>716</v>
      </c>
      <c r="F65" s="58">
        <v>1</v>
      </c>
      <c r="G65" s="23">
        <v>347</v>
      </c>
      <c r="H65" s="24">
        <v>720</v>
      </c>
    </row>
    <row r="66" spans="1:8" s="13" customFormat="1" ht="12.75">
      <c r="A66" s="42" t="s">
        <v>104</v>
      </c>
      <c r="B66" s="22">
        <v>12</v>
      </c>
      <c r="C66" s="23">
        <v>16</v>
      </c>
      <c r="D66" s="23">
        <v>504</v>
      </c>
      <c r="E66" s="62">
        <v>688</v>
      </c>
      <c r="F66" s="58">
        <v>0</v>
      </c>
      <c r="G66" s="23">
        <v>489</v>
      </c>
      <c r="H66" s="24">
        <v>722</v>
      </c>
    </row>
    <row r="67" spans="1:8" s="13" customFormat="1" ht="12.75">
      <c r="A67" s="42" t="s">
        <v>105</v>
      </c>
      <c r="B67" s="22">
        <v>9</v>
      </c>
      <c r="C67" s="23">
        <v>8</v>
      </c>
      <c r="D67" s="23">
        <v>358</v>
      </c>
      <c r="E67" s="62">
        <v>810</v>
      </c>
      <c r="F67" s="58">
        <v>0</v>
      </c>
      <c r="G67" s="23">
        <v>370</v>
      </c>
      <c r="H67" s="24">
        <v>802</v>
      </c>
    </row>
    <row r="68" spans="1:8" s="13" customFormat="1" ht="12.75">
      <c r="A68" s="42" t="s">
        <v>106</v>
      </c>
      <c r="B68" s="22">
        <v>10</v>
      </c>
      <c r="C68" s="23">
        <v>10</v>
      </c>
      <c r="D68" s="23">
        <v>445</v>
      </c>
      <c r="E68" s="62">
        <v>872</v>
      </c>
      <c r="F68" s="58">
        <v>0</v>
      </c>
      <c r="G68" s="23">
        <v>438</v>
      </c>
      <c r="H68" s="24">
        <v>879</v>
      </c>
    </row>
    <row r="69" spans="1:8" s="13" customFormat="1" ht="12.75">
      <c r="A69" s="42" t="s">
        <v>107</v>
      </c>
      <c r="B69" s="22">
        <v>20</v>
      </c>
      <c r="C69" s="23">
        <v>4</v>
      </c>
      <c r="D69" s="23">
        <v>430</v>
      </c>
      <c r="E69" s="62">
        <v>937</v>
      </c>
      <c r="F69" s="58">
        <v>0</v>
      </c>
      <c r="G69" s="23">
        <v>435</v>
      </c>
      <c r="H69" s="24">
        <v>927</v>
      </c>
    </row>
    <row r="70" spans="1:8" s="13" customFormat="1" ht="12.75">
      <c r="A70" s="49" t="s">
        <v>108</v>
      </c>
      <c r="B70" s="25">
        <v>11</v>
      </c>
      <c r="C70" s="26">
        <v>6</v>
      </c>
      <c r="D70" s="26">
        <v>337</v>
      </c>
      <c r="E70" s="63">
        <v>689</v>
      </c>
      <c r="F70" s="59">
        <v>1</v>
      </c>
      <c r="G70" s="26">
        <v>329</v>
      </c>
      <c r="H70" s="27">
        <v>698</v>
      </c>
    </row>
    <row r="71" spans="1:8" s="14" customFormat="1" ht="12.75">
      <c r="A71" s="6" t="s">
        <v>0</v>
      </c>
      <c r="B71" s="28">
        <f aca="true" t="shared" si="0" ref="B71:H71">SUM(B7:B70)</f>
        <v>550</v>
      </c>
      <c r="C71" s="28">
        <f t="shared" si="0"/>
        <v>561</v>
      </c>
      <c r="D71" s="28">
        <f t="shared" si="0"/>
        <v>21839</v>
      </c>
      <c r="E71" s="28">
        <f t="shared" si="0"/>
        <v>40636</v>
      </c>
      <c r="F71" s="28">
        <f t="shared" si="0"/>
        <v>7</v>
      </c>
      <c r="G71" s="28">
        <f t="shared" si="0"/>
        <v>21641</v>
      </c>
      <c r="H71" s="28">
        <f t="shared" si="0"/>
        <v>40992</v>
      </c>
    </row>
  </sheetData>
  <sheetProtection selectLockedCells="1"/>
  <mergeCells count="6">
    <mergeCell ref="B1:F1"/>
    <mergeCell ref="B2:F2"/>
    <mergeCell ref="B3:F3"/>
    <mergeCell ref="G1:H1"/>
    <mergeCell ref="G2:H2"/>
    <mergeCell ref="G3:H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8515625" style="15" customWidth="1"/>
    <col min="2" max="3" width="8.7109375" style="34" customWidth="1"/>
    <col min="4" max="4" width="11.7109375" style="8" bestFit="1" customWidth="1"/>
    <col min="5" max="5" width="10.57421875" style="34" bestFit="1" customWidth="1"/>
    <col min="6" max="7" width="8.7109375" style="8" customWidth="1"/>
    <col min="8" max="8" width="9.28125" style="34" customWidth="1"/>
    <col min="9" max="9" width="9.421875" style="34" customWidth="1"/>
    <col min="10" max="16384" width="9.140625" style="8" customWidth="1"/>
  </cols>
  <sheetData>
    <row r="1" spans="1:9" ht="12.75">
      <c r="A1" s="9"/>
      <c r="B1" s="110" t="s">
        <v>5</v>
      </c>
      <c r="C1" s="111"/>
      <c r="D1" s="29" t="s">
        <v>6</v>
      </c>
      <c r="E1" s="55" t="s">
        <v>6</v>
      </c>
      <c r="F1" s="110" t="s">
        <v>7</v>
      </c>
      <c r="G1" s="112"/>
      <c r="H1" s="115" t="s">
        <v>8</v>
      </c>
      <c r="I1" s="116"/>
    </row>
    <row r="2" spans="1:9" s="11" customFormat="1" ht="12.75">
      <c r="A2" s="10"/>
      <c r="B2" s="104" t="s">
        <v>9</v>
      </c>
      <c r="C2" s="105"/>
      <c r="D2" s="4" t="s">
        <v>10</v>
      </c>
      <c r="E2" s="67" t="s">
        <v>11</v>
      </c>
      <c r="F2" s="104" t="s">
        <v>12</v>
      </c>
      <c r="G2" s="106"/>
      <c r="H2" s="117" t="s">
        <v>13</v>
      </c>
      <c r="I2" s="118"/>
    </row>
    <row r="3" spans="1:9" s="11" customFormat="1" ht="12.75">
      <c r="A3" s="30"/>
      <c r="B3" s="107"/>
      <c r="C3" s="108"/>
      <c r="D3" s="5"/>
      <c r="E3" s="68"/>
      <c r="F3" s="107"/>
      <c r="G3" s="109"/>
      <c r="H3" s="119"/>
      <c r="I3" s="120"/>
    </row>
    <row r="4" spans="1:9" ht="12.75">
      <c r="A4" s="31"/>
      <c r="B4" s="1" t="s">
        <v>4</v>
      </c>
      <c r="C4" s="1" t="s">
        <v>3</v>
      </c>
      <c r="D4" s="1" t="s">
        <v>4</v>
      </c>
      <c r="E4" s="1" t="s">
        <v>4</v>
      </c>
      <c r="F4" s="1" t="s">
        <v>3</v>
      </c>
      <c r="G4" s="1" t="s">
        <v>4</v>
      </c>
      <c r="H4" s="7" t="s">
        <v>3</v>
      </c>
      <c r="I4" s="7" t="s">
        <v>4</v>
      </c>
    </row>
    <row r="5" spans="1:9" s="12" customFormat="1" ht="99.75" customHeight="1" thickBot="1">
      <c r="A5" s="35" t="s">
        <v>16</v>
      </c>
      <c r="B5" s="3" t="s">
        <v>32</v>
      </c>
      <c r="C5" s="3" t="s">
        <v>132</v>
      </c>
      <c r="D5" s="3" t="s">
        <v>111</v>
      </c>
      <c r="E5" s="3" t="s">
        <v>133</v>
      </c>
      <c r="F5" s="3" t="s">
        <v>112</v>
      </c>
      <c r="G5" s="3" t="s">
        <v>29</v>
      </c>
      <c r="H5" s="3" t="s">
        <v>134</v>
      </c>
      <c r="I5" s="3" t="s">
        <v>113</v>
      </c>
    </row>
    <row r="6" spans="1:9" s="13" customFormat="1" ht="13.5" thickBot="1">
      <c r="A6" s="16"/>
      <c r="B6" s="18"/>
      <c r="C6" s="18"/>
      <c r="D6" s="18"/>
      <c r="E6" s="18"/>
      <c r="F6" s="18"/>
      <c r="G6" s="18"/>
      <c r="H6" s="18"/>
      <c r="I6" s="17"/>
    </row>
    <row r="7" spans="1:9" s="13" customFormat="1" ht="12.75">
      <c r="A7" s="48" t="s">
        <v>48</v>
      </c>
      <c r="B7" s="19">
        <v>825</v>
      </c>
      <c r="C7" s="21">
        <v>261</v>
      </c>
      <c r="D7" s="32">
        <v>921</v>
      </c>
      <c r="E7" s="19">
        <v>925</v>
      </c>
      <c r="F7" s="19">
        <v>228</v>
      </c>
      <c r="G7" s="57">
        <v>853</v>
      </c>
      <c r="H7" s="19">
        <v>404</v>
      </c>
      <c r="I7" s="21">
        <v>688</v>
      </c>
    </row>
    <row r="8" spans="1:9" s="13" customFormat="1" ht="12.75">
      <c r="A8" s="42" t="s">
        <v>49</v>
      </c>
      <c r="B8" s="22">
        <v>448</v>
      </c>
      <c r="C8" s="24">
        <v>89</v>
      </c>
      <c r="D8" s="33">
        <v>482</v>
      </c>
      <c r="E8" s="22">
        <v>485</v>
      </c>
      <c r="F8" s="22">
        <v>74</v>
      </c>
      <c r="G8" s="58">
        <v>462</v>
      </c>
      <c r="H8" s="22">
        <v>157</v>
      </c>
      <c r="I8" s="24">
        <v>382</v>
      </c>
    </row>
    <row r="9" spans="1:9" s="13" customFormat="1" ht="12.75">
      <c r="A9" s="42" t="s">
        <v>50</v>
      </c>
      <c r="B9" s="22">
        <v>980</v>
      </c>
      <c r="C9" s="24">
        <v>246</v>
      </c>
      <c r="D9" s="33">
        <v>1066</v>
      </c>
      <c r="E9" s="22">
        <v>1062</v>
      </c>
      <c r="F9" s="22">
        <v>230</v>
      </c>
      <c r="G9" s="58">
        <v>981</v>
      </c>
      <c r="H9" s="22">
        <v>364</v>
      </c>
      <c r="I9" s="24">
        <v>854</v>
      </c>
    </row>
    <row r="10" spans="1:9" s="13" customFormat="1" ht="12.75">
      <c r="A10" s="42" t="s">
        <v>51</v>
      </c>
      <c r="B10" s="22">
        <v>182</v>
      </c>
      <c r="C10" s="24">
        <v>223</v>
      </c>
      <c r="D10" s="33">
        <v>309</v>
      </c>
      <c r="E10" s="22">
        <v>310</v>
      </c>
      <c r="F10" s="22">
        <v>213</v>
      </c>
      <c r="G10" s="58">
        <v>187</v>
      </c>
      <c r="H10" s="22">
        <v>228</v>
      </c>
      <c r="I10" s="24">
        <v>178</v>
      </c>
    </row>
    <row r="11" spans="1:9" s="13" customFormat="1" ht="12.75">
      <c r="A11" s="42" t="s">
        <v>52</v>
      </c>
      <c r="B11" s="22">
        <v>505</v>
      </c>
      <c r="C11" s="24">
        <v>293</v>
      </c>
      <c r="D11" s="33">
        <v>642</v>
      </c>
      <c r="E11" s="22">
        <v>629</v>
      </c>
      <c r="F11" s="22">
        <v>268</v>
      </c>
      <c r="G11" s="58">
        <v>518</v>
      </c>
      <c r="H11" s="22">
        <v>368</v>
      </c>
      <c r="I11" s="24">
        <v>424</v>
      </c>
    </row>
    <row r="12" spans="1:9" s="13" customFormat="1" ht="12.75">
      <c r="A12" s="42" t="s">
        <v>53</v>
      </c>
      <c r="B12" s="22">
        <v>585</v>
      </c>
      <c r="C12" s="24">
        <v>446</v>
      </c>
      <c r="D12" s="33">
        <v>810</v>
      </c>
      <c r="E12" s="22">
        <v>819</v>
      </c>
      <c r="F12" s="22">
        <v>394</v>
      </c>
      <c r="G12" s="58">
        <v>621</v>
      </c>
      <c r="H12" s="22">
        <v>547</v>
      </c>
      <c r="I12" s="24">
        <v>488</v>
      </c>
    </row>
    <row r="13" spans="1:9" s="13" customFormat="1" ht="12.75">
      <c r="A13" s="42" t="s">
        <v>54</v>
      </c>
      <c r="B13" s="22">
        <v>527</v>
      </c>
      <c r="C13" s="24">
        <v>464</v>
      </c>
      <c r="D13" s="33">
        <v>749</v>
      </c>
      <c r="E13" s="22">
        <v>750</v>
      </c>
      <c r="F13" s="22">
        <v>442</v>
      </c>
      <c r="G13" s="58">
        <v>541</v>
      </c>
      <c r="H13" s="22">
        <v>563</v>
      </c>
      <c r="I13" s="24">
        <v>432</v>
      </c>
    </row>
    <row r="14" spans="1:9" s="13" customFormat="1" ht="12.75">
      <c r="A14" s="42" t="s">
        <v>55</v>
      </c>
      <c r="B14" s="22">
        <v>203</v>
      </c>
      <c r="C14" s="24">
        <v>179</v>
      </c>
      <c r="D14" s="33">
        <v>301</v>
      </c>
      <c r="E14" s="22">
        <v>306</v>
      </c>
      <c r="F14" s="22">
        <v>170</v>
      </c>
      <c r="G14" s="58">
        <v>198</v>
      </c>
      <c r="H14" s="22">
        <v>210</v>
      </c>
      <c r="I14" s="24">
        <v>169</v>
      </c>
    </row>
    <row r="15" spans="1:9" s="13" customFormat="1" ht="12.75">
      <c r="A15" s="42" t="s">
        <v>56</v>
      </c>
      <c r="B15" s="22">
        <v>751</v>
      </c>
      <c r="C15" s="24">
        <v>450</v>
      </c>
      <c r="D15" s="33">
        <v>995</v>
      </c>
      <c r="E15" s="22">
        <v>998</v>
      </c>
      <c r="F15" s="22">
        <v>399</v>
      </c>
      <c r="G15" s="58">
        <v>786</v>
      </c>
      <c r="H15" s="22">
        <v>568</v>
      </c>
      <c r="I15" s="24">
        <v>637</v>
      </c>
    </row>
    <row r="16" spans="1:9" s="13" customFormat="1" ht="12.75">
      <c r="A16" s="42" t="s">
        <v>57</v>
      </c>
      <c r="B16" s="22">
        <v>703</v>
      </c>
      <c r="C16" s="24">
        <v>371</v>
      </c>
      <c r="D16" s="33">
        <v>885</v>
      </c>
      <c r="E16" s="22">
        <v>890</v>
      </c>
      <c r="F16" s="22">
        <v>349</v>
      </c>
      <c r="G16" s="58">
        <v>721</v>
      </c>
      <c r="H16" s="22">
        <v>500</v>
      </c>
      <c r="I16" s="24">
        <v>572</v>
      </c>
    </row>
    <row r="17" spans="1:9" s="13" customFormat="1" ht="12.75">
      <c r="A17" s="41" t="s">
        <v>58</v>
      </c>
      <c r="B17" s="22">
        <v>662</v>
      </c>
      <c r="C17" s="24">
        <v>433</v>
      </c>
      <c r="D17" s="33">
        <v>872</v>
      </c>
      <c r="E17" s="22">
        <v>860</v>
      </c>
      <c r="F17" s="22">
        <v>417</v>
      </c>
      <c r="G17" s="58">
        <v>664</v>
      </c>
      <c r="H17" s="22">
        <v>566</v>
      </c>
      <c r="I17" s="24">
        <v>531</v>
      </c>
    </row>
    <row r="18" spans="1:9" s="13" customFormat="1" ht="12.75">
      <c r="A18" s="42" t="s">
        <v>59</v>
      </c>
      <c r="B18" s="22">
        <v>395</v>
      </c>
      <c r="C18" s="24">
        <v>375</v>
      </c>
      <c r="D18" s="33">
        <v>600</v>
      </c>
      <c r="E18" s="22">
        <v>614</v>
      </c>
      <c r="F18" s="22">
        <v>368</v>
      </c>
      <c r="G18" s="58">
        <v>386</v>
      </c>
      <c r="H18" s="22">
        <v>434</v>
      </c>
      <c r="I18" s="24">
        <v>333</v>
      </c>
    </row>
    <row r="19" spans="1:9" s="13" customFormat="1" ht="12.75">
      <c r="A19" s="42" t="s">
        <v>60</v>
      </c>
      <c r="B19" s="22">
        <v>1260</v>
      </c>
      <c r="C19" s="24">
        <v>605</v>
      </c>
      <c r="D19" s="33">
        <v>1536</v>
      </c>
      <c r="E19" s="22">
        <v>1547</v>
      </c>
      <c r="F19" s="22">
        <v>537</v>
      </c>
      <c r="G19" s="58">
        <v>1301</v>
      </c>
      <c r="H19" s="22">
        <v>824</v>
      </c>
      <c r="I19" s="24">
        <v>1049</v>
      </c>
    </row>
    <row r="20" spans="1:9" s="13" customFormat="1" ht="12.75">
      <c r="A20" s="42" t="s">
        <v>61</v>
      </c>
      <c r="B20" s="22">
        <v>557</v>
      </c>
      <c r="C20" s="24">
        <v>364</v>
      </c>
      <c r="D20" s="33">
        <v>742</v>
      </c>
      <c r="E20" s="22">
        <v>754</v>
      </c>
      <c r="F20" s="22">
        <v>337</v>
      </c>
      <c r="G20" s="58">
        <v>572</v>
      </c>
      <c r="H20" s="22">
        <v>447</v>
      </c>
      <c r="I20" s="24">
        <v>468</v>
      </c>
    </row>
    <row r="21" spans="1:9" s="13" customFormat="1" ht="12.75">
      <c r="A21" s="42" t="s">
        <v>62</v>
      </c>
      <c r="B21" s="22">
        <v>385</v>
      </c>
      <c r="C21" s="24">
        <v>247</v>
      </c>
      <c r="D21" s="33">
        <v>506</v>
      </c>
      <c r="E21" s="22">
        <v>514</v>
      </c>
      <c r="F21" s="22">
        <v>233</v>
      </c>
      <c r="G21" s="58">
        <v>391</v>
      </c>
      <c r="H21" s="22">
        <v>305</v>
      </c>
      <c r="I21" s="24">
        <v>329</v>
      </c>
    </row>
    <row r="22" spans="1:9" s="13" customFormat="1" ht="12.75">
      <c r="A22" s="42" t="s">
        <v>63</v>
      </c>
      <c r="B22" s="22">
        <v>399</v>
      </c>
      <c r="C22" s="24">
        <v>341</v>
      </c>
      <c r="D22" s="33">
        <v>604</v>
      </c>
      <c r="E22" s="22">
        <v>599</v>
      </c>
      <c r="F22" s="22">
        <v>320</v>
      </c>
      <c r="G22" s="58">
        <v>414</v>
      </c>
      <c r="H22" s="22">
        <v>391</v>
      </c>
      <c r="I22" s="24">
        <v>358</v>
      </c>
    </row>
    <row r="23" spans="1:9" s="13" customFormat="1" ht="12.75">
      <c r="A23" s="42" t="s">
        <v>109</v>
      </c>
      <c r="B23" s="22">
        <v>301</v>
      </c>
      <c r="C23" s="24">
        <v>71</v>
      </c>
      <c r="D23" s="33">
        <v>332</v>
      </c>
      <c r="E23" s="22">
        <v>335</v>
      </c>
      <c r="F23" s="22">
        <v>57</v>
      </c>
      <c r="G23" s="58">
        <v>311</v>
      </c>
      <c r="H23" s="22">
        <v>113</v>
      </c>
      <c r="I23" s="24">
        <v>261</v>
      </c>
    </row>
    <row r="24" spans="1:9" s="13" customFormat="1" ht="12.75">
      <c r="A24" s="42" t="s">
        <v>64</v>
      </c>
      <c r="B24" s="22">
        <v>822</v>
      </c>
      <c r="C24" s="24">
        <v>207</v>
      </c>
      <c r="D24" s="33">
        <v>914</v>
      </c>
      <c r="E24" s="22">
        <v>907</v>
      </c>
      <c r="F24" s="22">
        <v>179</v>
      </c>
      <c r="G24" s="58">
        <v>840</v>
      </c>
      <c r="H24" s="22">
        <v>336</v>
      </c>
      <c r="I24" s="24">
        <v>689</v>
      </c>
    </row>
    <row r="25" spans="1:9" s="13" customFormat="1" ht="12.75">
      <c r="A25" s="42" t="s">
        <v>65</v>
      </c>
      <c r="B25" s="22">
        <v>1074</v>
      </c>
      <c r="C25" s="24">
        <v>288</v>
      </c>
      <c r="D25" s="33">
        <v>1180</v>
      </c>
      <c r="E25" s="22">
        <v>1178</v>
      </c>
      <c r="F25" s="22">
        <v>256</v>
      </c>
      <c r="G25" s="58">
        <v>1104</v>
      </c>
      <c r="H25" s="22">
        <v>464</v>
      </c>
      <c r="I25" s="24">
        <v>898</v>
      </c>
    </row>
    <row r="26" spans="1:9" s="13" customFormat="1" ht="12.75">
      <c r="A26" s="42" t="s">
        <v>66</v>
      </c>
      <c r="B26" s="22">
        <v>584</v>
      </c>
      <c r="C26" s="24">
        <v>193</v>
      </c>
      <c r="D26" s="33">
        <v>665</v>
      </c>
      <c r="E26" s="22">
        <v>663</v>
      </c>
      <c r="F26" s="22">
        <v>161</v>
      </c>
      <c r="G26" s="58">
        <v>604</v>
      </c>
      <c r="H26" s="22">
        <v>282</v>
      </c>
      <c r="I26" s="24">
        <v>494</v>
      </c>
    </row>
    <row r="27" spans="1:9" s="13" customFormat="1" ht="12.75">
      <c r="A27" s="42" t="s">
        <v>67</v>
      </c>
      <c r="B27" s="22">
        <v>1151</v>
      </c>
      <c r="C27" s="24">
        <v>340</v>
      </c>
      <c r="D27" s="33">
        <v>1284</v>
      </c>
      <c r="E27" s="22">
        <v>1279</v>
      </c>
      <c r="F27" s="22">
        <v>313</v>
      </c>
      <c r="G27" s="58">
        <v>1168</v>
      </c>
      <c r="H27" s="22">
        <v>534</v>
      </c>
      <c r="I27" s="24">
        <v>959</v>
      </c>
    </row>
    <row r="28" spans="1:9" s="13" customFormat="1" ht="12.75">
      <c r="A28" s="42" t="s">
        <v>68</v>
      </c>
      <c r="B28" s="22">
        <v>903</v>
      </c>
      <c r="C28" s="24">
        <v>344</v>
      </c>
      <c r="D28" s="33">
        <v>1056</v>
      </c>
      <c r="E28" s="22">
        <v>1058</v>
      </c>
      <c r="F28" s="22">
        <v>312</v>
      </c>
      <c r="G28" s="58">
        <v>938</v>
      </c>
      <c r="H28" s="22">
        <v>488</v>
      </c>
      <c r="I28" s="24">
        <v>767</v>
      </c>
    </row>
    <row r="29" spans="1:9" s="13" customFormat="1" ht="12.75">
      <c r="A29" s="42" t="s">
        <v>69</v>
      </c>
      <c r="B29" s="22">
        <v>659</v>
      </c>
      <c r="C29" s="24">
        <v>376</v>
      </c>
      <c r="D29" s="33">
        <v>772</v>
      </c>
      <c r="E29" s="22">
        <v>778</v>
      </c>
      <c r="F29" s="22">
        <v>330</v>
      </c>
      <c r="G29" s="58">
        <v>685</v>
      </c>
      <c r="H29" s="22">
        <v>459</v>
      </c>
      <c r="I29" s="24">
        <v>578</v>
      </c>
    </row>
    <row r="30" spans="1:9" s="13" customFormat="1" ht="12.75">
      <c r="A30" s="42" t="s">
        <v>70</v>
      </c>
      <c r="B30" s="22">
        <v>612</v>
      </c>
      <c r="C30" s="24">
        <v>151</v>
      </c>
      <c r="D30" s="33">
        <v>663</v>
      </c>
      <c r="E30" s="22">
        <v>664</v>
      </c>
      <c r="F30" s="22">
        <v>145</v>
      </c>
      <c r="G30" s="58">
        <v>613</v>
      </c>
      <c r="H30" s="22">
        <v>223</v>
      </c>
      <c r="I30" s="24">
        <v>540</v>
      </c>
    </row>
    <row r="31" spans="1:9" s="13" customFormat="1" ht="12.75">
      <c r="A31" s="42" t="s">
        <v>71</v>
      </c>
      <c r="B31" s="22">
        <v>459</v>
      </c>
      <c r="C31" s="24">
        <v>120</v>
      </c>
      <c r="D31" s="33">
        <v>505</v>
      </c>
      <c r="E31" s="22">
        <v>502</v>
      </c>
      <c r="F31" s="22">
        <v>105</v>
      </c>
      <c r="G31" s="58">
        <v>462</v>
      </c>
      <c r="H31" s="22">
        <v>196</v>
      </c>
      <c r="I31" s="24">
        <v>386</v>
      </c>
    </row>
    <row r="32" spans="1:9" s="13" customFormat="1" ht="12.75">
      <c r="A32" s="42" t="s">
        <v>72</v>
      </c>
      <c r="B32" s="22">
        <v>406</v>
      </c>
      <c r="C32" s="24">
        <v>97</v>
      </c>
      <c r="D32" s="33">
        <v>437</v>
      </c>
      <c r="E32" s="22">
        <v>434</v>
      </c>
      <c r="F32" s="22">
        <v>90</v>
      </c>
      <c r="G32" s="58">
        <v>413</v>
      </c>
      <c r="H32" s="22">
        <v>154</v>
      </c>
      <c r="I32" s="24">
        <v>352</v>
      </c>
    </row>
    <row r="33" spans="1:9" s="13" customFormat="1" ht="12.75">
      <c r="A33" s="42" t="s">
        <v>73</v>
      </c>
      <c r="B33" s="22">
        <v>727</v>
      </c>
      <c r="C33" s="24">
        <v>158</v>
      </c>
      <c r="D33" s="33">
        <v>797</v>
      </c>
      <c r="E33" s="22">
        <v>789</v>
      </c>
      <c r="F33" s="22">
        <v>153</v>
      </c>
      <c r="G33" s="58">
        <v>729</v>
      </c>
      <c r="H33" s="22">
        <v>276</v>
      </c>
      <c r="I33" s="24">
        <v>615</v>
      </c>
    </row>
    <row r="34" spans="1:9" s="13" customFormat="1" ht="12.75">
      <c r="A34" s="42" t="s">
        <v>74</v>
      </c>
      <c r="B34" s="22">
        <v>415</v>
      </c>
      <c r="C34" s="24">
        <v>204</v>
      </c>
      <c r="D34" s="33">
        <v>506</v>
      </c>
      <c r="E34" s="22">
        <v>509</v>
      </c>
      <c r="F34" s="22">
        <v>190</v>
      </c>
      <c r="G34" s="58">
        <v>413</v>
      </c>
      <c r="H34" s="22">
        <v>275</v>
      </c>
      <c r="I34" s="24">
        <v>339</v>
      </c>
    </row>
    <row r="35" spans="1:9" s="13" customFormat="1" ht="12.75">
      <c r="A35" s="42" t="s">
        <v>75</v>
      </c>
      <c r="B35" s="22">
        <v>710</v>
      </c>
      <c r="C35" s="24">
        <v>146</v>
      </c>
      <c r="D35" s="33">
        <v>764</v>
      </c>
      <c r="E35" s="22">
        <v>761</v>
      </c>
      <c r="F35" s="22">
        <v>136</v>
      </c>
      <c r="G35" s="58">
        <v>715</v>
      </c>
      <c r="H35" s="22">
        <v>275</v>
      </c>
      <c r="I35" s="24">
        <v>585</v>
      </c>
    </row>
    <row r="36" spans="1:9" s="13" customFormat="1" ht="12.75">
      <c r="A36" s="42" t="s">
        <v>76</v>
      </c>
      <c r="B36" s="22">
        <v>343</v>
      </c>
      <c r="C36" s="24">
        <v>78</v>
      </c>
      <c r="D36" s="33">
        <v>377</v>
      </c>
      <c r="E36" s="22">
        <v>376</v>
      </c>
      <c r="F36" s="22">
        <v>61</v>
      </c>
      <c r="G36" s="58">
        <v>354</v>
      </c>
      <c r="H36" s="22">
        <v>109</v>
      </c>
      <c r="I36" s="24">
        <v>308</v>
      </c>
    </row>
    <row r="37" spans="1:9" s="13" customFormat="1" ht="12.75">
      <c r="A37" s="42" t="s">
        <v>77</v>
      </c>
      <c r="B37" s="22">
        <v>737</v>
      </c>
      <c r="C37" s="24">
        <v>208</v>
      </c>
      <c r="D37" s="33">
        <v>813</v>
      </c>
      <c r="E37" s="22">
        <v>805</v>
      </c>
      <c r="F37" s="22">
        <v>184</v>
      </c>
      <c r="G37" s="58">
        <v>751</v>
      </c>
      <c r="H37" s="22">
        <v>340</v>
      </c>
      <c r="I37" s="24">
        <v>605</v>
      </c>
    </row>
    <row r="38" spans="1:9" s="13" customFormat="1" ht="12.75">
      <c r="A38" s="42" t="s">
        <v>78</v>
      </c>
      <c r="B38" s="22">
        <v>1185</v>
      </c>
      <c r="C38" s="24">
        <v>393</v>
      </c>
      <c r="D38" s="33">
        <v>1370</v>
      </c>
      <c r="E38" s="22">
        <v>1379</v>
      </c>
      <c r="F38" s="22">
        <v>363</v>
      </c>
      <c r="G38" s="58">
        <v>1194</v>
      </c>
      <c r="H38" s="22">
        <v>586</v>
      </c>
      <c r="I38" s="24">
        <v>989</v>
      </c>
    </row>
    <row r="39" spans="1:9" s="13" customFormat="1" ht="12.75">
      <c r="A39" s="42" t="s">
        <v>79</v>
      </c>
      <c r="B39" s="22">
        <v>1043</v>
      </c>
      <c r="C39" s="24">
        <v>372</v>
      </c>
      <c r="D39" s="33">
        <v>1184</v>
      </c>
      <c r="E39" s="22">
        <v>1189</v>
      </c>
      <c r="F39" s="22">
        <v>338</v>
      </c>
      <c r="G39" s="58">
        <v>1048</v>
      </c>
      <c r="H39" s="22">
        <v>532</v>
      </c>
      <c r="I39" s="24">
        <v>878</v>
      </c>
    </row>
    <row r="40" spans="1:9" s="13" customFormat="1" ht="12.75">
      <c r="A40" s="42" t="s">
        <v>80</v>
      </c>
      <c r="B40" s="22">
        <v>1419</v>
      </c>
      <c r="C40" s="24">
        <v>326</v>
      </c>
      <c r="D40" s="33">
        <v>1533</v>
      </c>
      <c r="E40" s="22">
        <v>1537</v>
      </c>
      <c r="F40" s="22">
        <v>287</v>
      </c>
      <c r="G40" s="58">
        <v>1442</v>
      </c>
      <c r="H40" s="22">
        <v>516</v>
      </c>
      <c r="I40" s="24">
        <v>1220</v>
      </c>
    </row>
    <row r="41" spans="1:9" s="13" customFormat="1" ht="12.75">
      <c r="A41" s="42" t="s">
        <v>81</v>
      </c>
      <c r="B41" s="22">
        <v>348</v>
      </c>
      <c r="C41" s="24">
        <v>107</v>
      </c>
      <c r="D41" s="33">
        <v>390</v>
      </c>
      <c r="E41" s="22">
        <v>389</v>
      </c>
      <c r="F41" s="22">
        <v>94</v>
      </c>
      <c r="G41" s="58">
        <v>358</v>
      </c>
      <c r="H41" s="22">
        <v>155</v>
      </c>
      <c r="I41" s="24">
        <v>300</v>
      </c>
    </row>
    <row r="42" spans="1:9" s="13" customFormat="1" ht="12.75">
      <c r="A42" s="42" t="s">
        <v>110</v>
      </c>
      <c r="B42" s="22">
        <v>159</v>
      </c>
      <c r="C42" s="24">
        <v>87</v>
      </c>
      <c r="D42" s="33">
        <v>211</v>
      </c>
      <c r="E42" s="22">
        <v>209</v>
      </c>
      <c r="F42" s="22">
        <v>72</v>
      </c>
      <c r="G42" s="58">
        <v>169</v>
      </c>
      <c r="H42" s="22">
        <v>122</v>
      </c>
      <c r="I42" s="24">
        <v>125</v>
      </c>
    </row>
    <row r="43" spans="1:9" s="13" customFormat="1" ht="12.75">
      <c r="A43" s="42" t="s">
        <v>123</v>
      </c>
      <c r="B43" s="22">
        <v>584</v>
      </c>
      <c r="C43" s="24">
        <v>332</v>
      </c>
      <c r="D43" s="33">
        <v>755</v>
      </c>
      <c r="E43" s="22">
        <v>756</v>
      </c>
      <c r="F43" s="22">
        <v>309</v>
      </c>
      <c r="G43" s="58">
        <v>594</v>
      </c>
      <c r="H43" s="22">
        <v>423</v>
      </c>
      <c r="I43" s="24">
        <v>494</v>
      </c>
    </row>
    <row r="44" spans="1:9" s="13" customFormat="1" ht="12.75">
      <c r="A44" s="42" t="s">
        <v>82</v>
      </c>
      <c r="B44" s="22">
        <v>440</v>
      </c>
      <c r="C44" s="24">
        <v>205</v>
      </c>
      <c r="D44" s="33">
        <v>526</v>
      </c>
      <c r="E44" s="22">
        <v>527</v>
      </c>
      <c r="F44" s="22">
        <v>190</v>
      </c>
      <c r="G44" s="58">
        <v>446</v>
      </c>
      <c r="H44" s="22">
        <v>288</v>
      </c>
      <c r="I44" s="24">
        <v>360</v>
      </c>
    </row>
    <row r="45" spans="1:9" s="13" customFormat="1" ht="12.75">
      <c r="A45" s="42" t="s">
        <v>83</v>
      </c>
      <c r="B45" s="22">
        <v>721</v>
      </c>
      <c r="C45" s="24">
        <v>305</v>
      </c>
      <c r="D45" s="33">
        <v>880</v>
      </c>
      <c r="E45" s="22">
        <v>880</v>
      </c>
      <c r="F45" s="22">
        <v>278</v>
      </c>
      <c r="G45" s="58">
        <v>736</v>
      </c>
      <c r="H45" s="22">
        <v>447</v>
      </c>
      <c r="I45" s="24">
        <v>599</v>
      </c>
    </row>
    <row r="46" spans="1:9" s="13" customFormat="1" ht="12.75">
      <c r="A46" s="42" t="s">
        <v>84</v>
      </c>
      <c r="B46" s="22">
        <v>702</v>
      </c>
      <c r="C46" s="24">
        <v>390</v>
      </c>
      <c r="D46" s="33">
        <v>932</v>
      </c>
      <c r="E46" s="22">
        <v>932</v>
      </c>
      <c r="F46" s="22">
        <v>343</v>
      </c>
      <c r="G46" s="58">
        <v>740</v>
      </c>
      <c r="H46" s="22">
        <v>520</v>
      </c>
      <c r="I46" s="24">
        <v>580</v>
      </c>
    </row>
    <row r="47" spans="1:9" s="13" customFormat="1" ht="12.75">
      <c r="A47" s="42" t="s">
        <v>85</v>
      </c>
      <c r="B47" s="22">
        <v>990</v>
      </c>
      <c r="C47" s="24">
        <v>418</v>
      </c>
      <c r="D47" s="33">
        <v>1168</v>
      </c>
      <c r="E47" s="22">
        <v>1183</v>
      </c>
      <c r="F47" s="22">
        <v>371</v>
      </c>
      <c r="G47" s="58">
        <v>1015</v>
      </c>
      <c r="H47" s="22">
        <v>591</v>
      </c>
      <c r="I47" s="24">
        <v>826</v>
      </c>
    </row>
    <row r="48" spans="1:9" s="13" customFormat="1" ht="12.75">
      <c r="A48" s="42" t="s">
        <v>86</v>
      </c>
      <c r="B48" s="22">
        <v>679</v>
      </c>
      <c r="C48" s="24">
        <v>386</v>
      </c>
      <c r="D48" s="33">
        <v>871</v>
      </c>
      <c r="E48" s="22">
        <v>886</v>
      </c>
      <c r="F48" s="22">
        <v>331</v>
      </c>
      <c r="G48" s="58">
        <v>715</v>
      </c>
      <c r="H48" s="22">
        <v>463</v>
      </c>
      <c r="I48" s="24">
        <v>601</v>
      </c>
    </row>
    <row r="49" spans="1:9" s="13" customFormat="1" ht="12.75">
      <c r="A49" s="42" t="s">
        <v>87</v>
      </c>
      <c r="B49" s="22">
        <v>655</v>
      </c>
      <c r="C49" s="24">
        <v>296</v>
      </c>
      <c r="D49" s="33">
        <v>777</v>
      </c>
      <c r="E49" s="22">
        <v>776</v>
      </c>
      <c r="F49" s="22">
        <v>268</v>
      </c>
      <c r="G49" s="58">
        <v>676</v>
      </c>
      <c r="H49" s="22">
        <v>404</v>
      </c>
      <c r="I49" s="24">
        <v>553</v>
      </c>
    </row>
    <row r="50" spans="1:9" s="13" customFormat="1" ht="12.75">
      <c r="A50" s="42" t="s">
        <v>88</v>
      </c>
      <c r="B50" s="22">
        <v>547</v>
      </c>
      <c r="C50" s="24">
        <v>274</v>
      </c>
      <c r="D50" s="33">
        <v>672</v>
      </c>
      <c r="E50" s="22">
        <v>674</v>
      </c>
      <c r="F50" s="22">
        <v>239</v>
      </c>
      <c r="G50" s="58">
        <v>562</v>
      </c>
      <c r="H50" s="22">
        <v>356</v>
      </c>
      <c r="I50" s="24">
        <v>465</v>
      </c>
    </row>
    <row r="51" spans="1:9" s="13" customFormat="1" ht="12.75">
      <c r="A51" s="42" t="s">
        <v>89</v>
      </c>
      <c r="B51" s="22">
        <v>496</v>
      </c>
      <c r="C51" s="24">
        <v>490</v>
      </c>
      <c r="D51" s="33">
        <v>752</v>
      </c>
      <c r="E51" s="22">
        <v>759</v>
      </c>
      <c r="F51" s="22">
        <v>449</v>
      </c>
      <c r="G51" s="58">
        <v>533</v>
      </c>
      <c r="H51" s="22">
        <v>540</v>
      </c>
      <c r="I51" s="24">
        <v>456</v>
      </c>
    </row>
    <row r="52" spans="1:9" s="13" customFormat="1" ht="12.75">
      <c r="A52" s="42" t="s">
        <v>90</v>
      </c>
      <c r="B52" s="22">
        <v>795</v>
      </c>
      <c r="C52" s="24">
        <v>285</v>
      </c>
      <c r="D52" s="33">
        <v>922</v>
      </c>
      <c r="E52" s="22">
        <v>912</v>
      </c>
      <c r="F52" s="22">
        <v>232</v>
      </c>
      <c r="G52" s="58">
        <v>837</v>
      </c>
      <c r="H52" s="22">
        <v>400</v>
      </c>
      <c r="I52" s="24">
        <v>678</v>
      </c>
    </row>
    <row r="53" spans="1:9" s="13" customFormat="1" ht="12.75">
      <c r="A53" s="42" t="s">
        <v>91</v>
      </c>
      <c r="B53" s="22">
        <v>699</v>
      </c>
      <c r="C53" s="24">
        <v>378</v>
      </c>
      <c r="D53" s="33">
        <v>898</v>
      </c>
      <c r="E53" s="22">
        <v>898</v>
      </c>
      <c r="F53" s="22">
        <v>347</v>
      </c>
      <c r="G53" s="58">
        <v>726</v>
      </c>
      <c r="H53" s="22">
        <v>515</v>
      </c>
      <c r="I53" s="24">
        <v>566</v>
      </c>
    </row>
    <row r="54" spans="1:9" s="13" customFormat="1" ht="12.75">
      <c r="A54" s="42" t="s">
        <v>92</v>
      </c>
      <c r="B54" s="22">
        <v>525</v>
      </c>
      <c r="C54" s="24">
        <v>398</v>
      </c>
      <c r="D54" s="33">
        <v>730</v>
      </c>
      <c r="E54" s="22">
        <v>739</v>
      </c>
      <c r="F54" s="22">
        <v>349</v>
      </c>
      <c r="G54" s="58">
        <v>566</v>
      </c>
      <c r="H54" s="22">
        <v>501</v>
      </c>
      <c r="I54" s="24">
        <v>419</v>
      </c>
    </row>
    <row r="55" spans="1:9" s="13" customFormat="1" ht="12.75">
      <c r="A55" s="42" t="s">
        <v>93</v>
      </c>
      <c r="B55" s="22">
        <v>442</v>
      </c>
      <c r="C55" s="24">
        <v>440</v>
      </c>
      <c r="D55" s="33">
        <v>654</v>
      </c>
      <c r="E55" s="22">
        <v>659</v>
      </c>
      <c r="F55" s="22">
        <v>389</v>
      </c>
      <c r="G55" s="58">
        <v>471</v>
      </c>
      <c r="H55" s="22">
        <v>531</v>
      </c>
      <c r="I55" s="24">
        <v>357</v>
      </c>
    </row>
    <row r="56" spans="1:9" s="13" customFormat="1" ht="12.75">
      <c r="A56" s="42" t="s">
        <v>94</v>
      </c>
      <c r="B56" s="22">
        <v>685</v>
      </c>
      <c r="C56" s="24">
        <v>471</v>
      </c>
      <c r="D56" s="33">
        <v>920</v>
      </c>
      <c r="E56" s="22">
        <v>926</v>
      </c>
      <c r="F56" s="22">
        <v>412</v>
      </c>
      <c r="G56" s="58">
        <v>739</v>
      </c>
      <c r="H56" s="22">
        <v>581</v>
      </c>
      <c r="I56" s="24">
        <v>587</v>
      </c>
    </row>
    <row r="57" spans="1:9" s="13" customFormat="1" ht="12.75">
      <c r="A57" s="42" t="s">
        <v>95</v>
      </c>
      <c r="B57" s="22">
        <v>464</v>
      </c>
      <c r="C57" s="24">
        <v>418</v>
      </c>
      <c r="D57" s="33">
        <v>703</v>
      </c>
      <c r="E57" s="22">
        <v>696</v>
      </c>
      <c r="F57" s="22">
        <v>403</v>
      </c>
      <c r="G57" s="58">
        <v>470</v>
      </c>
      <c r="H57" s="22">
        <v>502</v>
      </c>
      <c r="I57" s="24">
        <v>381</v>
      </c>
    </row>
    <row r="58" spans="1:9" s="13" customFormat="1" ht="12.75">
      <c r="A58" s="42" t="s">
        <v>96</v>
      </c>
      <c r="B58" s="22">
        <v>562</v>
      </c>
      <c r="C58" s="24">
        <v>311</v>
      </c>
      <c r="D58" s="33">
        <v>713</v>
      </c>
      <c r="E58" s="22">
        <v>714</v>
      </c>
      <c r="F58" s="22">
        <v>282</v>
      </c>
      <c r="G58" s="58">
        <v>577</v>
      </c>
      <c r="H58" s="22">
        <v>400</v>
      </c>
      <c r="I58" s="24">
        <v>472</v>
      </c>
    </row>
    <row r="59" spans="1:9" s="13" customFormat="1" ht="12.75">
      <c r="A59" s="42" t="s">
        <v>97</v>
      </c>
      <c r="B59" s="22">
        <v>555</v>
      </c>
      <c r="C59" s="24">
        <v>274</v>
      </c>
      <c r="D59" s="33">
        <v>663</v>
      </c>
      <c r="E59" s="22">
        <v>665</v>
      </c>
      <c r="F59" s="22">
        <v>232</v>
      </c>
      <c r="G59" s="58">
        <v>584</v>
      </c>
      <c r="H59" s="22">
        <v>376</v>
      </c>
      <c r="I59" s="24">
        <v>452</v>
      </c>
    </row>
    <row r="60" spans="1:9" s="13" customFormat="1" ht="12.75">
      <c r="A60" s="42" t="s">
        <v>98</v>
      </c>
      <c r="B60" s="22">
        <v>643</v>
      </c>
      <c r="C60" s="24">
        <v>342</v>
      </c>
      <c r="D60" s="33">
        <v>823</v>
      </c>
      <c r="E60" s="22">
        <v>820</v>
      </c>
      <c r="F60" s="22">
        <v>286</v>
      </c>
      <c r="G60" s="58">
        <v>691</v>
      </c>
      <c r="H60" s="22">
        <v>456</v>
      </c>
      <c r="I60" s="24">
        <v>535</v>
      </c>
    </row>
    <row r="61" spans="1:9" s="13" customFormat="1" ht="12.75">
      <c r="A61" s="42" t="s">
        <v>99</v>
      </c>
      <c r="B61" s="22">
        <v>522</v>
      </c>
      <c r="C61" s="24">
        <v>498</v>
      </c>
      <c r="D61" s="33">
        <v>696</v>
      </c>
      <c r="E61" s="22">
        <v>702</v>
      </c>
      <c r="F61" s="22">
        <v>439</v>
      </c>
      <c r="G61" s="58">
        <v>558</v>
      </c>
      <c r="H61" s="22">
        <v>591</v>
      </c>
      <c r="I61" s="24">
        <v>435</v>
      </c>
    </row>
    <row r="62" spans="1:9" s="13" customFormat="1" ht="12.75">
      <c r="A62" s="42" t="s">
        <v>100</v>
      </c>
      <c r="B62" s="22">
        <v>1112</v>
      </c>
      <c r="C62" s="24">
        <v>462</v>
      </c>
      <c r="D62" s="33">
        <v>1348</v>
      </c>
      <c r="E62" s="22">
        <v>1353</v>
      </c>
      <c r="F62" s="22">
        <v>400</v>
      </c>
      <c r="G62" s="58">
        <v>1157</v>
      </c>
      <c r="H62" s="22">
        <v>659</v>
      </c>
      <c r="I62" s="24">
        <v>919</v>
      </c>
    </row>
    <row r="63" spans="1:9" s="13" customFormat="1" ht="12.75">
      <c r="A63" s="42" t="s">
        <v>101</v>
      </c>
      <c r="B63" s="22">
        <v>754</v>
      </c>
      <c r="C63" s="24">
        <v>360</v>
      </c>
      <c r="D63" s="33">
        <v>915</v>
      </c>
      <c r="E63" s="22">
        <v>911</v>
      </c>
      <c r="F63" s="22">
        <v>300</v>
      </c>
      <c r="G63" s="58">
        <v>808</v>
      </c>
      <c r="H63" s="22">
        <v>483</v>
      </c>
      <c r="I63" s="24">
        <v>632</v>
      </c>
    </row>
    <row r="64" spans="1:9" s="13" customFormat="1" ht="12.75">
      <c r="A64" s="42" t="s">
        <v>102</v>
      </c>
      <c r="B64" s="22">
        <v>523</v>
      </c>
      <c r="C64" s="24">
        <v>540</v>
      </c>
      <c r="D64" s="33">
        <v>802</v>
      </c>
      <c r="E64" s="22">
        <v>813</v>
      </c>
      <c r="F64" s="22">
        <v>479</v>
      </c>
      <c r="G64" s="58">
        <v>566</v>
      </c>
      <c r="H64" s="22">
        <v>635</v>
      </c>
      <c r="I64" s="24">
        <v>432</v>
      </c>
    </row>
    <row r="65" spans="1:9" s="13" customFormat="1" ht="12.75">
      <c r="A65" s="42" t="s">
        <v>103</v>
      </c>
      <c r="B65" s="22">
        <v>742</v>
      </c>
      <c r="C65" s="24">
        <v>324</v>
      </c>
      <c r="D65" s="33">
        <v>890</v>
      </c>
      <c r="E65" s="22">
        <v>893</v>
      </c>
      <c r="F65" s="22">
        <v>283</v>
      </c>
      <c r="G65" s="58">
        <v>772</v>
      </c>
      <c r="H65" s="22">
        <v>463</v>
      </c>
      <c r="I65" s="24">
        <v>611</v>
      </c>
    </row>
    <row r="66" spans="1:9" s="13" customFormat="1" ht="12.75">
      <c r="A66" s="42" t="s">
        <v>104</v>
      </c>
      <c r="B66" s="22">
        <v>740</v>
      </c>
      <c r="C66" s="24">
        <v>464</v>
      </c>
      <c r="D66" s="33">
        <v>947</v>
      </c>
      <c r="E66" s="22">
        <v>946</v>
      </c>
      <c r="F66" s="22">
        <v>401</v>
      </c>
      <c r="G66" s="58">
        <v>785</v>
      </c>
      <c r="H66" s="22">
        <v>592</v>
      </c>
      <c r="I66" s="24">
        <v>617</v>
      </c>
    </row>
    <row r="67" spans="1:9" s="13" customFormat="1" ht="12.75">
      <c r="A67" s="42" t="s">
        <v>105</v>
      </c>
      <c r="B67" s="22">
        <v>823</v>
      </c>
      <c r="C67" s="24">
        <v>352</v>
      </c>
      <c r="D67" s="33">
        <v>980</v>
      </c>
      <c r="E67" s="22">
        <v>987</v>
      </c>
      <c r="F67" s="22">
        <v>288</v>
      </c>
      <c r="G67" s="58">
        <v>883</v>
      </c>
      <c r="H67" s="22">
        <v>496</v>
      </c>
      <c r="I67" s="24">
        <v>682</v>
      </c>
    </row>
    <row r="68" spans="1:9" s="13" customFormat="1" ht="12.75">
      <c r="A68" s="42" t="s">
        <v>106</v>
      </c>
      <c r="B68" s="22">
        <v>904</v>
      </c>
      <c r="C68" s="24">
        <v>412</v>
      </c>
      <c r="D68" s="33">
        <v>1129</v>
      </c>
      <c r="E68" s="22">
        <v>1133</v>
      </c>
      <c r="F68" s="22">
        <v>345</v>
      </c>
      <c r="G68" s="58">
        <v>959</v>
      </c>
      <c r="H68" s="22">
        <v>584</v>
      </c>
      <c r="I68" s="24">
        <v>738</v>
      </c>
    </row>
    <row r="69" spans="1:9" s="13" customFormat="1" ht="12.75">
      <c r="A69" s="42" t="s">
        <v>107</v>
      </c>
      <c r="B69" s="22">
        <v>950</v>
      </c>
      <c r="C69" s="24">
        <v>421</v>
      </c>
      <c r="D69" s="33">
        <v>1109</v>
      </c>
      <c r="E69" s="22">
        <v>1119</v>
      </c>
      <c r="F69" s="22">
        <v>343</v>
      </c>
      <c r="G69" s="58">
        <v>1011</v>
      </c>
      <c r="H69" s="22">
        <v>576</v>
      </c>
      <c r="I69" s="24">
        <v>795</v>
      </c>
    </row>
    <row r="70" spans="1:9" s="13" customFormat="1" ht="12.75">
      <c r="A70" s="49" t="s">
        <v>108</v>
      </c>
      <c r="B70" s="25">
        <v>703</v>
      </c>
      <c r="C70" s="27">
        <v>319</v>
      </c>
      <c r="D70" s="39">
        <v>851</v>
      </c>
      <c r="E70" s="25">
        <v>851</v>
      </c>
      <c r="F70" s="25">
        <v>252</v>
      </c>
      <c r="G70" s="59">
        <v>755</v>
      </c>
      <c r="H70" s="25">
        <v>444</v>
      </c>
      <c r="I70" s="27">
        <v>575</v>
      </c>
    </row>
    <row r="71" spans="1:9" s="14" customFormat="1" ht="12.75">
      <c r="A71" s="6" t="s">
        <v>0</v>
      </c>
      <c r="B71" s="28">
        <f aca="true" t="shared" si="0" ref="B71:I71">SUM(B7:B70)</f>
        <v>42381</v>
      </c>
      <c r="C71" s="28">
        <f t="shared" si="0"/>
        <v>20218</v>
      </c>
      <c r="D71" s="28">
        <f t="shared" si="0"/>
        <v>51799</v>
      </c>
      <c r="E71" s="28">
        <f t="shared" si="0"/>
        <v>51913</v>
      </c>
      <c r="F71" s="28">
        <f t="shared" si="0"/>
        <v>18045</v>
      </c>
      <c r="G71" s="28">
        <f t="shared" si="0"/>
        <v>43839</v>
      </c>
      <c r="H71" s="28">
        <f t="shared" si="0"/>
        <v>27128</v>
      </c>
      <c r="I71" s="28">
        <f t="shared" si="0"/>
        <v>35597</v>
      </c>
    </row>
  </sheetData>
  <sheetProtection selectLockedCells="1"/>
  <mergeCells count="9">
    <mergeCell ref="H1:I1"/>
    <mergeCell ref="H2:I2"/>
    <mergeCell ref="H3:I3"/>
    <mergeCell ref="B1:C1"/>
    <mergeCell ref="B2:C2"/>
    <mergeCell ref="B3:C3"/>
    <mergeCell ref="F1:G1"/>
    <mergeCell ref="F2:G2"/>
    <mergeCell ref="F3:G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5" width="9.8515625" style="15" customWidth="1"/>
    <col min="6" max="8" width="8.7109375" style="34" customWidth="1"/>
    <col min="9" max="10" width="8.7109375" style="8" customWidth="1"/>
    <col min="11" max="16384" width="9.140625" style="8" customWidth="1"/>
  </cols>
  <sheetData>
    <row r="1" spans="1:10" ht="12.75">
      <c r="A1" s="9"/>
      <c r="B1" s="121"/>
      <c r="C1" s="123"/>
      <c r="D1" s="121"/>
      <c r="E1" s="123"/>
      <c r="F1" s="121"/>
      <c r="G1" s="122"/>
      <c r="H1" s="122"/>
      <c r="I1" s="122"/>
      <c r="J1" s="123"/>
    </row>
    <row r="2" spans="1:10" s="11" customFormat="1" ht="12.75">
      <c r="A2" s="10"/>
      <c r="B2" s="104"/>
      <c r="C2" s="106"/>
      <c r="D2" s="104"/>
      <c r="E2" s="106"/>
      <c r="F2" s="104" t="s">
        <v>14</v>
      </c>
      <c r="G2" s="105"/>
      <c r="H2" s="105"/>
      <c r="I2" s="105"/>
      <c r="J2" s="106"/>
    </row>
    <row r="3" spans="1:10" s="11" customFormat="1" ht="12.75">
      <c r="A3" s="30"/>
      <c r="B3" s="104" t="s">
        <v>164</v>
      </c>
      <c r="C3" s="106"/>
      <c r="D3" s="104" t="s">
        <v>165</v>
      </c>
      <c r="E3" s="106"/>
      <c r="F3" s="104" t="s">
        <v>15</v>
      </c>
      <c r="G3" s="105"/>
      <c r="H3" s="105"/>
      <c r="I3" s="105"/>
      <c r="J3" s="106"/>
    </row>
    <row r="4" spans="1:10" ht="12.75">
      <c r="A4" s="31"/>
      <c r="B4" s="119"/>
      <c r="C4" s="120"/>
      <c r="D4" s="119"/>
      <c r="E4" s="120"/>
      <c r="F4" s="119"/>
      <c r="G4" s="125"/>
      <c r="H4" s="125"/>
      <c r="I4" s="125"/>
      <c r="J4" s="120"/>
    </row>
    <row r="5" spans="1:10" s="12" customFormat="1" ht="99.75" customHeight="1" thickBot="1">
      <c r="A5" s="35" t="s">
        <v>16</v>
      </c>
      <c r="B5" s="2" t="s">
        <v>166</v>
      </c>
      <c r="C5" s="72" t="s">
        <v>167</v>
      </c>
      <c r="D5" s="2" t="s">
        <v>166</v>
      </c>
      <c r="E5" s="72" t="s">
        <v>167</v>
      </c>
      <c r="F5" s="3" t="s">
        <v>19</v>
      </c>
      <c r="G5" s="3" t="s">
        <v>114</v>
      </c>
      <c r="H5" s="3" t="s">
        <v>22</v>
      </c>
      <c r="I5" s="3" t="s">
        <v>23</v>
      </c>
      <c r="J5" s="2" t="s">
        <v>20</v>
      </c>
    </row>
    <row r="6" spans="1:10" s="13" customFormat="1" ht="13.5" thickBot="1">
      <c r="A6" s="16"/>
      <c r="B6" s="36"/>
      <c r="C6" s="36"/>
      <c r="D6" s="36"/>
      <c r="E6" s="36"/>
      <c r="F6" s="18"/>
      <c r="G6" s="18"/>
      <c r="H6" s="18"/>
      <c r="I6" s="18"/>
      <c r="J6" s="17"/>
    </row>
    <row r="7" spans="1:10" s="13" customFormat="1" ht="12.75">
      <c r="A7" s="48" t="s">
        <v>48</v>
      </c>
      <c r="B7" s="83">
        <v>616</v>
      </c>
      <c r="C7" s="83">
        <v>487</v>
      </c>
      <c r="D7" s="83">
        <v>634</v>
      </c>
      <c r="E7" s="83">
        <v>474</v>
      </c>
      <c r="F7" s="76">
        <v>1609</v>
      </c>
      <c r="G7" s="76">
        <v>178</v>
      </c>
      <c r="H7" s="77">
        <f>IF(G7&lt;&gt;0,G7+F7,"")</f>
        <v>1787</v>
      </c>
      <c r="I7" s="76">
        <v>1129</v>
      </c>
      <c r="J7" s="78">
        <f aca="true" t="shared" si="0" ref="J7:J70">IF(I7&lt;&gt;0,I7/H7,"")</f>
        <v>0.6317851147174035</v>
      </c>
    </row>
    <row r="8" spans="1:10" s="13" customFormat="1" ht="12.75">
      <c r="A8" s="42" t="s">
        <v>49</v>
      </c>
      <c r="B8" s="84">
        <v>299</v>
      </c>
      <c r="C8" s="84">
        <v>248</v>
      </c>
      <c r="D8" s="84">
        <v>245</v>
      </c>
      <c r="E8" s="84">
        <v>299</v>
      </c>
      <c r="F8" s="79">
        <v>717</v>
      </c>
      <c r="G8" s="79">
        <v>78</v>
      </c>
      <c r="H8" s="77">
        <f>IF(G8&lt;&gt;0,G8+F8,"")</f>
        <v>795</v>
      </c>
      <c r="I8" s="79">
        <v>556</v>
      </c>
      <c r="J8" s="80">
        <f t="shared" si="0"/>
        <v>0.6993710691823899</v>
      </c>
    </row>
    <row r="9" spans="1:10" s="13" customFormat="1" ht="12.75">
      <c r="A9" s="42" t="s">
        <v>50</v>
      </c>
      <c r="B9" s="84">
        <v>692</v>
      </c>
      <c r="C9" s="84">
        <v>548</v>
      </c>
      <c r="D9" s="84">
        <v>585</v>
      </c>
      <c r="E9" s="84">
        <v>650</v>
      </c>
      <c r="F9" s="79">
        <v>1609</v>
      </c>
      <c r="G9" s="79">
        <v>138</v>
      </c>
      <c r="H9" s="77">
        <f aca="true" t="shared" si="1" ref="H9:H70">IF(G9&lt;&gt;0,G9+F9,"")</f>
        <v>1747</v>
      </c>
      <c r="I9" s="79">
        <v>1252</v>
      </c>
      <c r="J9" s="80">
        <f t="shared" si="0"/>
        <v>0.7166571265025758</v>
      </c>
    </row>
    <row r="10" spans="1:10" s="13" customFormat="1" ht="12.75">
      <c r="A10" s="42" t="s">
        <v>51</v>
      </c>
      <c r="B10" s="84">
        <v>248</v>
      </c>
      <c r="C10" s="84">
        <v>161</v>
      </c>
      <c r="D10" s="84">
        <v>301</v>
      </c>
      <c r="E10" s="84">
        <v>104</v>
      </c>
      <c r="F10" s="79">
        <v>601</v>
      </c>
      <c r="G10" s="79">
        <v>106</v>
      </c>
      <c r="H10" s="77">
        <f t="shared" si="1"/>
        <v>707</v>
      </c>
      <c r="I10" s="79">
        <v>416</v>
      </c>
      <c r="J10" s="80">
        <f t="shared" si="0"/>
        <v>0.5884016973125884</v>
      </c>
    </row>
    <row r="11" spans="1:10" s="13" customFormat="1" ht="12.75">
      <c r="A11" s="42" t="s">
        <v>52</v>
      </c>
      <c r="B11" s="84">
        <v>433</v>
      </c>
      <c r="C11" s="84">
        <v>367</v>
      </c>
      <c r="D11" s="84">
        <v>494</v>
      </c>
      <c r="E11" s="84">
        <v>310</v>
      </c>
      <c r="F11" s="79">
        <v>1122</v>
      </c>
      <c r="G11" s="79">
        <v>107</v>
      </c>
      <c r="H11" s="77">
        <f t="shared" si="1"/>
        <v>1229</v>
      </c>
      <c r="I11" s="79">
        <v>816</v>
      </c>
      <c r="J11" s="80">
        <f t="shared" si="0"/>
        <v>0.6639544344995931</v>
      </c>
    </row>
    <row r="12" spans="1:10" s="13" customFormat="1" ht="12.75">
      <c r="A12" s="42" t="s">
        <v>53</v>
      </c>
      <c r="B12" s="84">
        <v>554</v>
      </c>
      <c r="C12" s="84">
        <v>472</v>
      </c>
      <c r="D12" s="84">
        <v>703</v>
      </c>
      <c r="E12" s="84">
        <v>333</v>
      </c>
      <c r="F12" s="79">
        <v>1531</v>
      </c>
      <c r="G12" s="79">
        <v>157</v>
      </c>
      <c r="H12" s="77">
        <f t="shared" si="1"/>
        <v>1688</v>
      </c>
      <c r="I12" s="79">
        <v>1052</v>
      </c>
      <c r="J12" s="80">
        <f t="shared" si="0"/>
        <v>0.6232227488151659</v>
      </c>
    </row>
    <row r="13" spans="1:10" s="13" customFormat="1" ht="12.75">
      <c r="A13" s="42" t="s">
        <v>54</v>
      </c>
      <c r="B13" s="84">
        <v>500</v>
      </c>
      <c r="C13" s="84">
        <v>508</v>
      </c>
      <c r="D13" s="84">
        <v>682</v>
      </c>
      <c r="E13" s="84">
        <v>329</v>
      </c>
      <c r="F13" s="79">
        <v>1551</v>
      </c>
      <c r="G13" s="79">
        <v>174</v>
      </c>
      <c r="H13" s="77">
        <f t="shared" si="1"/>
        <v>1725</v>
      </c>
      <c r="I13" s="79">
        <v>1021</v>
      </c>
      <c r="J13" s="80">
        <f t="shared" si="0"/>
        <v>0.5918840579710145</v>
      </c>
    </row>
    <row r="14" spans="1:10" s="13" customFormat="1" ht="12.75">
      <c r="A14" s="42" t="s">
        <v>55</v>
      </c>
      <c r="B14" s="84">
        <v>209</v>
      </c>
      <c r="C14" s="84">
        <v>176</v>
      </c>
      <c r="D14" s="84">
        <v>266</v>
      </c>
      <c r="E14" s="84">
        <v>119</v>
      </c>
      <c r="F14" s="79">
        <v>673</v>
      </c>
      <c r="G14" s="79">
        <v>86</v>
      </c>
      <c r="H14" s="77">
        <f t="shared" si="1"/>
        <v>759</v>
      </c>
      <c r="I14" s="79">
        <v>390</v>
      </c>
      <c r="J14" s="80">
        <f t="shared" si="0"/>
        <v>0.5138339920948617</v>
      </c>
    </row>
    <row r="15" spans="1:10" s="13" customFormat="1" ht="12.75">
      <c r="A15" s="42" t="s">
        <v>56</v>
      </c>
      <c r="B15" s="84">
        <v>637</v>
      </c>
      <c r="C15" s="84">
        <v>580</v>
      </c>
      <c r="D15" s="84">
        <v>741</v>
      </c>
      <c r="E15" s="84">
        <v>474</v>
      </c>
      <c r="F15" s="79">
        <v>1762</v>
      </c>
      <c r="G15" s="79">
        <v>180</v>
      </c>
      <c r="H15" s="77">
        <f t="shared" si="1"/>
        <v>1942</v>
      </c>
      <c r="I15" s="79">
        <v>1232</v>
      </c>
      <c r="J15" s="80">
        <f t="shared" si="0"/>
        <v>0.6343975283213182</v>
      </c>
    </row>
    <row r="16" spans="1:10" s="13" customFormat="1" ht="12.75">
      <c r="A16" s="42" t="s">
        <v>57</v>
      </c>
      <c r="B16" s="84">
        <v>556</v>
      </c>
      <c r="C16" s="84">
        <v>526</v>
      </c>
      <c r="D16" s="84">
        <v>624</v>
      </c>
      <c r="E16" s="84">
        <v>461</v>
      </c>
      <c r="F16" s="79">
        <v>1498</v>
      </c>
      <c r="G16" s="79">
        <v>155</v>
      </c>
      <c r="H16" s="77">
        <f t="shared" si="1"/>
        <v>1653</v>
      </c>
      <c r="I16" s="79">
        <v>1101</v>
      </c>
      <c r="J16" s="80">
        <f t="shared" si="0"/>
        <v>0.6660617059891107</v>
      </c>
    </row>
    <row r="17" spans="1:10" s="13" customFormat="1" ht="12.75">
      <c r="A17" s="41" t="s">
        <v>58</v>
      </c>
      <c r="B17" s="85">
        <v>602</v>
      </c>
      <c r="C17" s="85">
        <v>512</v>
      </c>
      <c r="D17" s="85">
        <v>706</v>
      </c>
      <c r="E17" s="85">
        <v>407</v>
      </c>
      <c r="F17" s="79">
        <v>1533</v>
      </c>
      <c r="G17" s="79">
        <v>171</v>
      </c>
      <c r="H17" s="77">
        <f t="shared" si="1"/>
        <v>1704</v>
      </c>
      <c r="I17" s="79">
        <v>1125</v>
      </c>
      <c r="J17" s="80">
        <f t="shared" si="0"/>
        <v>0.6602112676056338</v>
      </c>
    </row>
    <row r="18" spans="1:10" s="13" customFormat="1" ht="12.75">
      <c r="A18" s="42" t="s">
        <v>59</v>
      </c>
      <c r="B18" s="84">
        <v>437</v>
      </c>
      <c r="C18" s="84">
        <v>335</v>
      </c>
      <c r="D18" s="84">
        <v>543</v>
      </c>
      <c r="E18" s="84">
        <v>233</v>
      </c>
      <c r="F18" s="79">
        <v>1213</v>
      </c>
      <c r="G18" s="79">
        <v>137</v>
      </c>
      <c r="H18" s="77">
        <f t="shared" si="1"/>
        <v>1350</v>
      </c>
      <c r="I18" s="79">
        <v>789</v>
      </c>
      <c r="J18" s="80">
        <f t="shared" si="0"/>
        <v>0.5844444444444444</v>
      </c>
    </row>
    <row r="19" spans="1:10" s="13" customFormat="1" ht="12.75">
      <c r="A19" s="42" t="s">
        <v>60</v>
      </c>
      <c r="B19" s="84">
        <v>970</v>
      </c>
      <c r="C19" s="84">
        <v>931</v>
      </c>
      <c r="D19" s="84">
        <v>1111</v>
      </c>
      <c r="E19" s="84">
        <v>784</v>
      </c>
      <c r="F19" s="79">
        <v>2703</v>
      </c>
      <c r="G19" s="79">
        <v>396</v>
      </c>
      <c r="H19" s="77">
        <f t="shared" si="1"/>
        <v>3099</v>
      </c>
      <c r="I19" s="79">
        <v>1921</v>
      </c>
      <c r="J19" s="80">
        <f t="shared" si="0"/>
        <v>0.6198773797999355</v>
      </c>
    </row>
    <row r="20" spans="1:10" s="13" customFormat="1" ht="12.75">
      <c r="A20" s="42" t="s">
        <v>61</v>
      </c>
      <c r="B20" s="84">
        <v>464</v>
      </c>
      <c r="C20" s="84">
        <v>469</v>
      </c>
      <c r="D20" s="84">
        <v>567</v>
      </c>
      <c r="E20" s="84">
        <v>363</v>
      </c>
      <c r="F20" s="79">
        <v>1334</v>
      </c>
      <c r="G20" s="79">
        <v>173</v>
      </c>
      <c r="H20" s="77">
        <f t="shared" si="1"/>
        <v>1507</v>
      </c>
      <c r="I20" s="79">
        <v>940</v>
      </c>
      <c r="J20" s="80">
        <f t="shared" si="0"/>
        <v>0.6237558062375581</v>
      </c>
    </row>
    <row r="21" spans="1:10" s="13" customFormat="1" ht="12.75">
      <c r="A21" s="42" t="s">
        <v>62</v>
      </c>
      <c r="B21" s="84">
        <v>311</v>
      </c>
      <c r="C21" s="84">
        <v>323</v>
      </c>
      <c r="D21" s="84">
        <v>377</v>
      </c>
      <c r="E21" s="84">
        <v>255</v>
      </c>
      <c r="F21" s="79">
        <v>996</v>
      </c>
      <c r="G21" s="79">
        <v>127</v>
      </c>
      <c r="H21" s="77">
        <f t="shared" si="1"/>
        <v>1123</v>
      </c>
      <c r="I21" s="79">
        <v>641</v>
      </c>
      <c r="J21" s="80">
        <f t="shared" si="0"/>
        <v>0.5707925200356189</v>
      </c>
    </row>
    <row r="22" spans="1:10" s="13" customFormat="1" ht="12.75">
      <c r="A22" s="42" t="s">
        <v>63</v>
      </c>
      <c r="B22" s="84">
        <v>408</v>
      </c>
      <c r="C22" s="84">
        <v>350</v>
      </c>
      <c r="D22" s="84">
        <v>505</v>
      </c>
      <c r="E22" s="84">
        <v>249</v>
      </c>
      <c r="F22" s="79">
        <v>1142</v>
      </c>
      <c r="G22" s="79">
        <v>180</v>
      </c>
      <c r="H22" s="77">
        <f t="shared" si="1"/>
        <v>1322</v>
      </c>
      <c r="I22" s="79">
        <v>767</v>
      </c>
      <c r="J22" s="80">
        <f t="shared" si="0"/>
        <v>0.5801815431164902</v>
      </c>
    </row>
    <row r="23" spans="1:10" s="13" customFormat="1" ht="12.75">
      <c r="A23" s="42" t="s">
        <v>109</v>
      </c>
      <c r="B23" s="84">
        <v>215</v>
      </c>
      <c r="C23" s="84">
        <v>156</v>
      </c>
      <c r="D23" s="84">
        <v>165</v>
      </c>
      <c r="E23" s="84">
        <v>206</v>
      </c>
      <c r="F23" s="79">
        <v>478</v>
      </c>
      <c r="G23" s="79">
        <v>40</v>
      </c>
      <c r="H23" s="77">
        <f t="shared" si="1"/>
        <v>518</v>
      </c>
      <c r="I23" s="79">
        <v>379</v>
      </c>
      <c r="J23" s="80">
        <f t="shared" si="0"/>
        <v>0.7316602316602316</v>
      </c>
    </row>
    <row r="24" spans="1:10" s="13" customFormat="1" ht="12.75">
      <c r="A24" s="42" t="s">
        <v>64</v>
      </c>
      <c r="B24" s="84">
        <v>560</v>
      </c>
      <c r="C24" s="84">
        <v>482</v>
      </c>
      <c r="D24" s="84">
        <v>518</v>
      </c>
      <c r="E24" s="84">
        <v>523</v>
      </c>
      <c r="F24" s="79">
        <v>1515</v>
      </c>
      <c r="G24" s="79">
        <v>135</v>
      </c>
      <c r="H24" s="77">
        <f t="shared" si="1"/>
        <v>1650</v>
      </c>
      <c r="I24" s="79">
        <v>1058</v>
      </c>
      <c r="J24" s="80">
        <f t="shared" si="0"/>
        <v>0.6412121212121212</v>
      </c>
    </row>
    <row r="25" spans="1:10" s="13" customFormat="1" ht="12.75">
      <c r="A25" s="42" t="s">
        <v>65</v>
      </c>
      <c r="B25" s="84">
        <v>725</v>
      </c>
      <c r="C25" s="84">
        <v>652</v>
      </c>
      <c r="D25" s="84">
        <v>631</v>
      </c>
      <c r="E25" s="84">
        <v>736</v>
      </c>
      <c r="F25" s="79">
        <v>1772</v>
      </c>
      <c r="G25" s="79">
        <v>162</v>
      </c>
      <c r="H25" s="77">
        <f t="shared" si="1"/>
        <v>1934</v>
      </c>
      <c r="I25" s="79">
        <v>1386</v>
      </c>
      <c r="J25" s="80">
        <f t="shared" si="0"/>
        <v>0.7166494312306101</v>
      </c>
    </row>
    <row r="26" spans="1:10" s="13" customFormat="1" ht="12.75">
      <c r="A26" s="42" t="s">
        <v>66</v>
      </c>
      <c r="B26" s="84">
        <v>413</v>
      </c>
      <c r="C26" s="84">
        <v>362</v>
      </c>
      <c r="D26" s="84">
        <v>386</v>
      </c>
      <c r="E26" s="84">
        <v>392</v>
      </c>
      <c r="F26" s="79">
        <v>1002</v>
      </c>
      <c r="G26" s="79">
        <v>110</v>
      </c>
      <c r="H26" s="77">
        <f t="shared" si="1"/>
        <v>1112</v>
      </c>
      <c r="I26" s="79">
        <v>788</v>
      </c>
      <c r="J26" s="80">
        <f t="shared" si="0"/>
        <v>0.7086330935251799</v>
      </c>
    </row>
    <row r="27" spans="1:10" s="13" customFormat="1" ht="12.75">
      <c r="A27" s="42" t="s">
        <v>67</v>
      </c>
      <c r="B27" s="84">
        <v>673</v>
      </c>
      <c r="C27" s="84">
        <v>830</v>
      </c>
      <c r="D27" s="84">
        <v>713</v>
      </c>
      <c r="E27" s="84">
        <v>792</v>
      </c>
      <c r="F27" s="79">
        <v>1961</v>
      </c>
      <c r="G27" s="79">
        <v>212</v>
      </c>
      <c r="H27" s="77">
        <f t="shared" si="1"/>
        <v>2173</v>
      </c>
      <c r="I27" s="79">
        <v>1527</v>
      </c>
      <c r="J27" s="80">
        <f t="shared" si="0"/>
        <v>0.7027151403589508</v>
      </c>
    </row>
    <row r="28" spans="1:10" s="13" customFormat="1" ht="12.75">
      <c r="A28" s="42" t="s">
        <v>68</v>
      </c>
      <c r="B28" s="84">
        <v>635</v>
      </c>
      <c r="C28" s="84">
        <v>631</v>
      </c>
      <c r="D28" s="84">
        <v>683</v>
      </c>
      <c r="E28" s="84">
        <v>578</v>
      </c>
      <c r="F28" s="79">
        <v>1592</v>
      </c>
      <c r="G28" s="79">
        <v>178</v>
      </c>
      <c r="H28" s="77">
        <f t="shared" si="1"/>
        <v>1770</v>
      </c>
      <c r="I28" s="79">
        <v>1279</v>
      </c>
      <c r="J28" s="80">
        <f t="shared" si="0"/>
        <v>0.7225988700564971</v>
      </c>
    </row>
    <row r="29" spans="1:10" s="13" customFormat="1" ht="12.75">
      <c r="A29" s="42" t="s">
        <v>69</v>
      </c>
      <c r="B29" s="84">
        <v>510</v>
      </c>
      <c r="C29" s="84">
        <v>537</v>
      </c>
      <c r="D29" s="84">
        <v>605</v>
      </c>
      <c r="E29" s="84">
        <v>447</v>
      </c>
      <c r="F29" s="79">
        <v>1574</v>
      </c>
      <c r="G29" s="79">
        <v>176</v>
      </c>
      <c r="H29" s="77">
        <f t="shared" si="1"/>
        <v>1750</v>
      </c>
      <c r="I29" s="79">
        <v>1070</v>
      </c>
      <c r="J29" s="80">
        <f t="shared" si="0"/>
        <v>0.6114285714285714</v>
      </c>
    </row>
    <row r="30" spans="1:10" s="13" customFormat="1" ht="12.75">
      <c r="A30" s="42" t="s">
        <v>70</v>
      </c>
      <c r="B30" s="84">
        <v>440</v>
      </c>
      <c r="C30" s="84">
        <v>334</v>
      </c>
      <c r="D30" s="84">
        <v>341</v>
      </c>
      <c r="E30" s="84">
        <v>432</v>
      </c>
      <c r="F30" s="79">
        <v>1039</v>
      </c>
      <c r="G30" s="79">
        <v>86</v>
      </c>
      <c r="H30" s="77">
        <f t="shared" si="1"/>
        <v>1125</v>
      </c>
      <c r="I30" s="79">
        <v>780</v>
      </c>
      <c r="J30" s="80">
        <f t="shared" si="0"/>
        <v>0.6933333333333334</v>
      </c>
    </row>
    <row r="31" spans="1:10" s="13" customFormat="1" ht="12.75">
      <c r="A31" s="42" t="s">
        <v>71</v>
      </c>
      <c r="B31" s="84">
        <v>311</v>
      </c>
      <c r="C31" s="84">
        <v>275</v>
      </c>
      <c r="D31" s="84">
        <v>277</v>
      </c>
      <c r="E31" s="84">
        <v>306</v>
      </c>
      <c r="F31" s="79">
        <v>730</v>
      </c>
      <c r="G31" s="79">
        <v>59</v>
      </c>
      <c r="H31" s="77">
        <f t="shared" si="1"/>
        <v>789</v>
      </c>
      <c r="I31" s="79">
        <v>592</v>
      </c>
      <c r="J31" s="80">
        <f t="shared" si="0"/>
        <v>0.7503168567807351</v>
      </c>
    </row>
    <row r="32" spans="1:10" s="13" customFormat="1" ht="12.75">
      <c r="A32" s="42" t="s">
        <v>72</v>
      </c>
      <c r="B32" s="84">
        <v>275</v>
      </c>
      <c r="C32" s="84">
        <v>232</v>
      </c>
      <c r="D32" s="84">
        <v>210</v>
      </c>
      <c r="E32" s="84">
        <v>296</v>
      </c>
      <c r="F32" s="79">
        <v>624</v>
      </c>
      <c r="G32" s="79">
        <v>40</v>
      </c>
      <c r="H32" s="77">
        <f t="shared" si="1"/>
        <v>664</v>
      </c>
      <c r="I32" s="79">
        <v>515</v>
      </c>
      <c r="J32" s="80">
        <f t="shared" si="0"/>
        <v>0.7756024096385542</v>
      </c>
    </row>
    <row r="33" spans="1:10" s="13" customFormat="1" ht="12.75">
      <c r="A33" s="42" t="s">
        <v>73</v>
      </c>
      <c r="B33" s="84">
        <v>499</v>
      </c>
      <c r="C33" s="84">
        <v>399</v>
      </c>
      <c r="D33" s="84">
        <v>409</v>
      </c>
      <c r="E33" s="84">
        <v>488</v>
      </c>
      <c r="F33" s="79">
        <v>1216</v>
      </c>
      <c r="G33" s="79">
        <v>107</v>
      </c>
      <c r="H33" s="77">
        <f t="shared" si="1"/>
        <v>1323</v>
      </c>
      <c r="I33" s="79">
        <v>909</v>
      </c>
      <c r="J33" s="80">
        <f t="shared" si="0"/>
        <v>0.6870748299319728</v>
      </c>
    </row>
    <row r="34" spans="1:10" s="13" customFormat="1" ht="12.75">
      <c r="A34" s="42" t="s">
        <v>74</v>
      </c>
      <c r="B34" s="84">
        <v>350</v>
      </c>
      <c r="C34" s="84">
        <v>271</v>
      </c>
      <c r="D34" s="84">
        <v>353</v>
      </c>
      <c r="E34" s="84">
        <v>264</v>
      </c>
      <c r="F34" s="79">
        <v>909</v>
      </c>
      <c r="G34" s="79">
        <v>76</v>
      </c>
      <c r="H34" s="77">
        <f t="shared" si="1"/>
        <v>985</v>
      </c>
      <c r="I34" s="79">
        <v>633</v>
      </c>
      <c r="J34" s="80">
        <f t="shared" si="0"/>
        <v>0.6426395939086295</v>
      </c>
    </row>
    <row r="35" spans="1:10" s="13" customFormat="1" ht="12.75">
      <c r="A35" s="42" t="s">
        <v>75</v>
      </c>
      <c r="B35" s="84">
        <v>522</v>
      </c>
      <c r="C35" s="84">
        <v>351</v>
      </c>
      <c r="D35" s="84">
        <v>393</v>
      </c>
      <c r="E35" s="84">
        <v>476</v>
      </c>
      <c r="F35" s="79">
        <v>1130</v>
      </c>
      <c r="G35" s="79">
        <v>92</v>
      </c>
      <c r="H35" s="77">
        <f t="shared" si="1"/>
        <v>1222</v>
      </c>
      <c r="I35" s="79">
        <v>875</v>
      </c>
      <c r="J35" s="80">
        <f t="shared" si="0"/>
        <v>0.7160392798690671</v>
      </c>
    </row>
    <row r="36" spans="1:10" s="13" customFormat="1" ht="12.75">
      <c r="A36" s="42" t="s">
        <v>76</v>
      </c>
      <c r="B36" s="84">
        <v>271</v>
      </c>
      <c r="C36" s="84">
        <v>153</v>
      </c>
      <c r="D36" s="84">
        <v>184</v>
      </c>
      <c r="E36" s="84">
        <v>237</v>
      </c>
      <c r="F36" s="79">
        <v>627</v>
      </c>
      <c r="G36" s="79">
        <v>29</v>
      </c>
      <c r="H36" s="77">
        <f t="shared" si="1"/>
        <v>656</v>
      </c>
      <c r="I36" s="79">
        <v>427</v>
      </c>
      <c r="J36" s="80">
        <f t="shared" si="0"/>
        <v>0.6509146341463414</v>
      </c>
    </row>
    <row r="37" spans="1:10" s="13" customFormat="1" ht="12.75">
      <c r="A37" s="42" t="s">
        <v>77</v>
      </c>
      <c r="B37" s="84">
        <v>514</v>
      </c>
      <c r="C37" s="84">
        <v>447</v>
      </c>
      <c r="D37" s="84">
        <v>439</v>
      </c>
      <c r="E37" s="84">
        <v>511</v>
      </c>
      <c r="F37" s="79">
        <v>1264</v>
      </c>
      <c r="G37" s="79">
        <v>126</v>
      </c>
      <c r="H37" s="77">
        <f t="shared" si="1"/>
        <v>1390</v>
      </c>
      <c r="I37" s="79">
        <v>969</v>
      </c>
      <c r="J37" s="80">
        <f t="shared" si="0"/>
        <v>0.6971223021582734</v>
      </c>
    </row>
    <row r="38" spans="1:10" s="13" customFormat="1" ht="12.75">
      <c r="A38" s="42" t="s">
        <v>78</v>
      </c>
      <c r="B38" s="84">
        <v>846</v>
      </c>
      <c r="C38" s="84">
        <v>745</v>
      </c>
      <c r="D38" s="84">
        <v>828</v>
      </c>
      <c r="E38" s="84">
        <v>756</v>
      </c>
      <c r="F38" s="79">
        <v>2127</v>
      </c>
      <c r="G38" s="79">
        <v>219</v>
      </c>
      <c r="H38" s="77">
        <f t="shared" si="1"/>
        <v>2346</v>
      </c>
      <c r="I38" s="79">
        <v>1619</v>
      </c>
      <c r="J38" s="80">
        <f t="shared" si="0"/>
        <v>0.6901108269394715</v>
      </c>
    </row>
    <row r="39" spans="1:10" s="13" customFormat="1" ht="12.75">
      <c r="A39" s="42" t="s">
        <v>79</v>
      </c>
      <c r="B39" s="84">
        <v>764</v>
      </c>
      <c r="C39" s="84">
        <v>665</v>
      </c>
      <c r="D39" s="84">
        <v>836</v>
      </c>
      <c r="E39" s="84">
        <v>581</v>
      </c>
      <c r="F39" s="79">
        <v>2112</v>
      </c>
      <c r="G39" s="79">
        <v>209</v>
      </c>
      <c r="H39" s="77">
        <f t="shared" si="1"/>
        <v>2321</v>
      </c>
      <c r="I39" s="79">
        <v>1449</v>
      </c>
      <c r="J39" s="80">
        <f t="shared" si="0"/>
        <v>0.6242998707453684</v>
      </c>
    </row>
    <row r="40" spans="1:10" s="13" customFormat="1" ht="12.75">
      <c r="A40" s="42" t="s">
        <v>80</v>
      </c>
      <c r="B40" s="84">
        <v>955</v>
      </c>
      <c r="C40" s="84">
        <v>809</v>
      </c>
      <c r="D40" s="84">
        <v>777</v>
      </c>
      <c r="E40" s="84">
        <v>972</v>
      </c>
      <c r="F40" s="79">
        <v>2288</v>
      </c>
      <c r="G40" s="79">
        <v>187</v>
      </c>
      <c r="H40" s="77">
        <f t="shared" si="1"/>
        <v>2475</v>
      </c>
      <c r="I40" s="79">
        <v>1792</v>
      </c>
      <c r="J40" s="80">
        <f t="shared" si="0"/>
        <v>0.724040404040404</v>
      </c>
    </row>
    <row r="41" spans="1:10" s="13" customFormat="1" ht="12.75">
      <c r="A41" s="42" t="s">
        <v>81</v>
      </c>
      <c r="B41" s="84">
        <v>241</v>
      </c>
      <c r="C41" s="84">
        <v>218</v>
      </c>
      <c r="D41" s="84">
        <v>216</v>
      </c>
      <c r="E41" s="84">
        <v>243</v>
      </c>
      <c r="F41" s="79">
        <v>559</v>
      </c>
      <c r="G41" s="79">
        <v>41</v>
      </c>
      <c r="H41" s="77">
        <f t="shared" si="1"/>
        <v>600</v>
      </c>
      <c r="I41" s="79">
        <v>464</v>
      </c>
      <c r="J41" s="80">
        <f t="shared" si="0"/>
        <v>0.7733333333333333</v>
      </c>
    </row>
    <row r="42" spans="1:10" s="13" customFormat="1" ht="12.75">
      <c r="A42" s="42" t="s">
        <v>110</v>
      </c>
      <c r="B42" s="84">
        <v>129</v>
      </c>
      <c r="C42" s="84">
        <v>122</v>
      </c>
      <c r="D42" s="84">
        <v>150</v>
      </c>
      <c r="E42" s="84">
        <v>98</v>
      </c>
      <c r="F42" s="79">
        <v>365</v>
      </c>
      <c r="G42" s="79">
        <v>44</v>
      </c>
      <c r="H42" s="77">
        <f t="shared" si="1"/>
        <v>409</v>
      </c>
      <c r="I42" s="79">
        <v>251</v>
      </c>
      <c r="J42" s="80">
        <f t="shared" si="0"/>
        <v>0.6136919315403423</v>
      </c>
    </row>
    <row r="43" spans="1:10" s="13" customFormat="1" ht="12.75">
      <c r="A43" s="42" t="s">
        <v>123</v>
      </c>
      <c r="B43" s="84">
        <v>502</v>
      </c>
      <c r="C43" s="84">
        <v>424</v>
      </c>
      <c r="D43" s="84">
        <v>527</v>
      </c>
      <c r="E43" s="84">
        <v>400</v>
      </c>
      <c r="F43" s="79">
        <v>1414</v>
      </c>
      <c r="G43" s="79">
        <v>175</v>
      </c>
      <c r="H43" s="77">
        <f t="shared" si="1"/>
        <v>1589</v>
      </c>
      <c r="I43" s="79">
        <v>939</v>
      </c>
      <c r="J43" s="80">
        <f t="shared" si="0"/>
        <v>0.5909376966645689</v>
      </c>
    </row>
    <row r="44" spans="1:10" s="13" customFormat="1" ht="12.75">
      <c r="A44" s="42" t="s">
        <v>82</v>
      </c>
      <c r="B44" s="84">
        <v>339</v>
      </c>
      <c r="C44" s="84">
        <v>310</v>
      </c>
      <c r="D44" s="84">
        <v>362</v>
      </c>
      <c r="E44" s="84">
        <v>284</v>
      </c>
      <c r="F44" s="79">
        <v>916</v>
      </c>
      <c r="G44" s="79">
        <v>96</v>
      </c>
      <c r="H44" s="77">
        <f t="shared" si="1"/>
        <v>1012</v>
      </c>
      <c r="I44" s="79">
        <v>662</v>
      </c>
      <c r="J44" s="80">
        <f t="shared" si="0"/>
        <v>0.6541501976284585</v>
      </c>
    </row>
    <row r="45" spans="1:10" s="13" customFormat="1" ht="12.75">
      <c r="A45" s="42" t="s">
        <v>83</v>
      </c>
      <c r="B45" s="84">
        <v>529</v>
      </c>
      <c r="C45" s="84">
        <v>521</v>
      </c>
      <c r="D45" s="84">
        <v>577</v>
      </c>
      <c r="E45" s="84">
        <v>475</v>
      </c>
      <c r="F45" s="79">
        <v>1475</v>
      </c>
      <c r="G45" s="79">
        <v>149</v>
      </c>
      <c r="H45" s="77">
        <f t="shared" si="1"/>
        <v>1624</v>
      </c>
      <c r="I45" s="79">
        <v>1067</v>
      </c>
      <c r="J45" s="80">
        <f t="shared" si="0"/>
        <v>0.6570197044334976</v>
      </c>
    </row>
    <row r="46" spans="1:10" s="13" customFormat="1" ht="12.75">
      <c r="A46" s="42" t="s">
        <v>84</v>
      </c>
      <c r="B46" s="84">
        <v>583</v>
      </c>
      <c r="C46" s="84">
        <v>541</v>
      </c>
      <c r="D46" s="84">
        <v>668</v>
      </c>
      <c r="E46" s="84">
        <v>451</v>
      </c>
      <c r="F46" s="79">
        <v>1700</v>
      </c>
      <c r="G46" s="79">
        <v>228</v>
      </c>
      <c r="H46" s="77">
        <f t="shared" si="1"/>
        <v>1928</v>
      </c>
      <c r="I46" s="79">
        <v>1133</v>
      </c>
      <c r="J46" s="80">
        <f t="shared" si="0"/>
        <v>0.5876556016597511</v>
      </c>
    </row>
    <row r="47" spans="1:10" s="13" customFormat="1" ht="12.75">
      <c r="A47" s="42" t="s">
        <v>85</v>
      </c>
      <c r="B47" s="84">
        <v>734</v>
      </c>
      <c r="C47" s="84">
        <v>698</v>
      </c>
      <c r="D47" s="84">
        <v>782</v>
      </c>
      <c r="E47" s="84">
        <v>648</v>
      </c>
      <c r="F47" s="79">
        <v>1939</v>
      </c>
      <c r="G47" s="79">
        <v>257</v>
      </c>
      <c r="H47" s="77">
        <f t="shared" si="1"/>
        <v>2196</v>
      </c>
      <c r="I47" s="79">
        <v>1452</v>
      </c>
      <c r="J47" s="80">
        <f t="shared" si="0"/>
        <v>0.6612021857923497</v>
      </c>
    </row>
    <row r="48" spans="1:10" s="13" customFormat="1" ht="12.75">
      <c r="A48" s="42" t="s">
        <v>86</v>
      </c>
      <c r="B48" s="84">
        <v>555</v>
      </c>
      <c r="C48" s="84">
        <v>514</v>
      </c>
      <c r="D48" s="84">
        <v>615</v>
      </c>
      <c r="E48" s="84">
        <v>450</v>
      </c>
      <c r="F48" s="79">
        <v>1634</v>
      </c>
      <c r="G48" s="79">
        <v>208</v>
      </c>
      <c r="H48" s="77">
        <f t="shared" si="1"/>
        <v>1842</v>
      </c>
      <c r="I48" s="79">
        <v>1082</v>
      </c>
      <c r="J48" s="80">
        <f t="shared" si="0"/>
        <v>0.5874049945711184</v>
      </c>
    </row>
    <row r="49" spans="1:10" s="13" customFormat="1" ht="12.75">
      <c r="A49" s="42" t="s">
        <v>87</v>
      </c>
      <c r="B49" s="84">
        <v>480</v>
      </c>
      <c r="C49" s="84">
        <v>485</v>
      </c>
      <c r="D49" s="84">
        <v>579</v>
      </c>
      <c r="E49" s="84">
        <v>385</v>
      </c>
      <c r="F49" s="79">
        <v>1288</v>
      </c>
      <c r="G49" s="79">
        <v>99</v>
      </c>
      <c r="H49" s="77">
        <f t="shared" si="1"/>
        <v>1387</v>
      </c>
      <c r="I49" s="79">
        <v>981</v>
      </c>
      <c r="J49" s="80">
        <f t="shared" si="0"/>
        <v>0.7072819033886085</v>
      </c>
    </row>
    <row r="50" spans="1:10" s="13" customFormat="1" ht="12.75">
      <c r="A50" s="42" t="s">
        <v>88</v>
      </c>
      <c r="B50" s="84">
        <v>388</v>
      </c>
      <c r="C50" s="84">
        <v>433</v>
      </c>
      <c r="D50" s="84">
        <v>502</v>
      </c>
      <c r="E50" s="84">
        <v>322</v>
      </c>
      <c r="F50" s="79">
        <v>1204</v>
      </c>
      <c r="G50" s="79">
        <v>117</v>
      </c>
      <c r="H50" s="77">
        <f t="shared" si="1"/>
        <v>1321</v>
      </c>
      <c r="I50" s="79">
        <v>835</v>
      </c>
      <c r="J50" s="80">
        <f t="shared" si="0"/>
        <v>0.6320968962906889</v>
      </c>
    </row>
    <row r="51" spans="1:10" s="13" customFormat="1" ht="12.75">
      <c r="A51" s="42" t="s">
        <v>89</v>
      </c>
      <c r="B51" s="84">
        <v>547</v>
      </c>
      <c r="C51" s="84">
        <v>450</v>
      </c>
      <c r="D51" s="84">
        <v>708</v>
      </c>
      <c r="E51" s="84">
        <v>293</v>
      </c>
      <c r="F51" s="79">
        <v>1466</v>
      </c>
      <c r="G51" s="79">
        <v>258</v>
      </c>
      <c r="H51" s="77">
        <f t="shared" si="1"/>
        <v>1724</v>
      </c>
      <c r="I51" s="79">
        <v>1021</v>
      </c>
      <c r="J51" s="80">
        <f t="shared" si="0"/>
        <v>0.5922273781902552</v>
      </c>
    </row>
    <row r="52" spans="1:10" s="13" customFormat="1" ht="12.75">
      <c r="A52" s="42" t="s">
        <v>90</v>
      </c>
      <c r="B52" s="84">
        <v>584</v>
      </c>
      <c r="C52" s="84">
        <v>508</v>
      </c>
      <c r="D52" s="84">
        <v>526</v>
      </c>
      <c r="E52" s="84">
        <v>565</v>
      </c>
      <c r="F52" s="79">
        <v>1372</v>
      </c>
      <c r="G52" s="79">
        <v>128</v>
      </c>
      <c r="H52" s="77">
        <f t="shared" si="1"/>
        <v>1500</v>
      </c>
      <c r="I52" s="79">
        <v>1101</v>
      </c>
      <c r="J52" s="80">
        <f t="shared" si="0"/>
        <v>0.734</v>
      </c>
    </row>
    <row r="53" spans="1:10" s="13" customFormat="1" ht="12.75">
      <c r="A53" s="42" t="s">
        <v>91</v>
      </c>
      <c r="B53" s="84">
        <v>508</v>
      </c>
      <c r="C53" s="84">
        <v>589</v>
      </c>
      <c r="D53" s="84">
        <v>639</v>
      </c>
      <c r="E53" s="84">
        <v>460</v>
      </c>
      <c r="F53" s="79">
        <v>1606</v>
      </c>
      <c r="G53" s="79">
        <v>167</v>
      </c>
      <c r="H53" s="77">
        <f t="shared" si="1"/>
        <v>1773</v>
      </c>
      <c r="I53" s="79">
        <v>1114</v>
      </c>
      <c r="J53" s="80">
        <f t="shared" si="0"/>
        <v>0.6283135927805978</v>
      </c>
    </row>
    <row r="54" spans="1:10" s="13" customFormat="1" ht="12.75">
      <c r="A54" s="42" t="s">
        <v>92</v>
      </c>
      <c r="B54" s="84">
        <v>453</v>
      </c>
      <c r="C54" s="84">
        <v>485</v>
      </c>
      <c r="D54" s="84">
        <v>629</v>
      </c>
      <c r="E54" s="84">
        <v>310</v>
      </c>
      <c r="F54" s="79">
        <v>1403</v>
      </c>
      <c r="G54" s="79">
        <v>180</v>
      </c>
      <c r="H54" s="77">
        <f t="shared" si="1"/>
        <v>1583</v>
      </c>
      <c r="I54" s="79">
        <v>947</v>
      </c>
      <c r="J54" s="80">
        <f t="shared" si="0"/>
        <v>0.5982312065698042</v>
      </c>
    </row>
    <row r="55" spans="1:10" s="13" customFormat="1" ht="12.75">
      <c r="A55" s="42" t="s">
        <v>93</v>
      </c>
      <c r="B55" s="84">
        <v>457</v>
      </c>
      <c r="C55" s="84">
        <v>436</v>
      </c>
      <c r="D55" s="84">
        <v>645</v>
      </c>
      <c r="E55" s="84">
        <v>249</v>
      </c>
      <c r="F55" s="79">
        <v>1392</v>
      </c>
      <c r="G55" s="79">
        <v>174</v>
      </c>
      <c r="H55" s="77">
        <f t="shared" si="1"/>
        <v>1566</v>
      </c>
      <c r="I55" s="79">
        <v>904</v>
      </c>
      <c r="J55" s="80">
        <f t="shared" si="0"/>
        <v>0.5772669220945083</v>
      </c>
    </row>
    <row r="56" spans="1:10" s="13" customFormat="1" ht="12.75">
      <c r="A56" s="42" t="s">
        <v>94</v>
      </c>
      <c r="B56" s="84">
        <v>569</v>
      </c>
      <c r="C56" s="84">
        <v>612</v>
      </c>
      <c r="D56" s="84">
        <v>751</v>
      </c>
      <c r="E56" s="84">
        <v>431</v>
      </c>
      <c r="F56" s="79">
        <v>1720</v>
      </c>
      <c r="G56" s="79">
        <v>186</v>
      </c>
      <c r="H56" s="77">
        <f t="shared" si="1"/>
        <v>1906</v>
      </c>
      <c r="I56" s="79">
        <v>1191</v>
      </c>
      <c r="J56" s="80">
        <f t="shared" si="0"/>
        <v>0.6248688352570829</v>
      </c>
    </row>
    <row r="57" spans="1:10" s="13" customFormat="1" ht="12.75">
      <c r="A57" s="42" t="s">
        <v>95</v>
      </c>
      <c r="B57" s="84">
        <v>464</v>
      </c>
      <c r="C57" s="84">
        <v>430</v>
      </c>
      <c r="D57" s="84">
        <v>626</v>
      </c>
      <c r="E57" s="84">
        <v>268</v>
      </c>
      <c r="F57" s="79">
        <v>1351</v>
      </c>
      <c r="G57" s="79">
        <v>174</v>
      </c>
      <c r="H57" s="77">
        <f t="shared" si="1"/>
        <v>1525</v>
      </c>
      <c r="I57" s="79">
        <v>905</v>
      </c>
      <c r="J57" s="80">
        <f t="shared" si="0"/>
        <v>0.5934426229508196</v>
      </c>
    </row>
    <row r="58" spans="1:10" s="13" customFormat="1" ht="12.75">
      <c r="A58" s="42" t="s">
        <v>96</v>
      </c>
      <c r="B58" s="84">
        <v>480</v>
      </c>
      <c r="C58" s="84">
        <v>400</v>
      </c>
      <c r="D58" s="84">
        <v>528</v>
      </c>
      <c r="E58" s="84">
        <v>351</v>
      </c>
      <c r="F58" s="79">
        <v>1258</v>
      </c>
      <c r="G58" s="79">
        <v>150</v>
      </c>
      <c r="H58" s="77">
        <f t="shared" si="1"/>
        <v>1408</v>
      </c>
      <c r="I58" s="79">
        <v>890</v>
      </c>
      <c r="J58" s="80">
        <f t="shared" si="0"/>
        <v>0.6321022727272727</v>
      </c>
    </row>
    <row r="59" spans="1:10" s="13" customFormat="1" ht="12.75">
      <c r="A59" s="42" t="s">
        <v>97</v>
      </c>
      <c r="B59" s="84">
        <v>378</v>
      </c>
      <c r="C59" s="84">
        <v>459</v>
      </c>
      <c r="D59" s="84">
        <v>454</v>
      </c>
      <c r="E59" s="84">
        <v>382</v>
      </c>
      <c r="F59" s="79">
        <v>1160</v>
      </c>
      <c r="G59" s="79">
        <v>81</v>
      </c>
      <c r="H59" s="77">
        <f t="shared" si="1"/>
        <v>1241</v>
      </c>
      <c r="I59" s="79">
        <v>846</v>
      </c>
      <c r="J59" s="80">
        <f t="shared" si="0"/>
        <v>0.6817082997582594</v>
      </c>
    </row>
    <row r="60" spans="1:10" s="13" customFormat="1" ht="12.75">
      <c r="A60" s="42" t="s">
        <v>98</v>
      </c>
      <c r="B60" s="84">
        <v>444</v>
      </c>
      <c r="C60" s="84">
        <v>560</v>
      </c>
      <c r="D60" s="84">
        <v>603</v>
      </c>
      <c r="E60" s="84">
        <v>399</v>
      </c>
      <c r="F60" s="79">
        <v>1316</v>
      </c>
      <c r="G60" s="79">
        <v>137</v>
      </c>
      <c r="H60" s="77">
        <f t="shared" si="1"/>
        <v>1453</v>
      </c>
      <c r="I60" s="79">
        <v>1016</v>
      </c>
      <c r="J60" s="80">
        <f t="shared" si="0"/>
        <v>0.6992429456297315</v>
      </c>
    </row>
    <row r="61" spans="1:10" s="13" customFormat="1" ht="12.75">
      <c r="A61" s="42" t="s">
        <v>99</v>
      </c>
      <c r="B61" s="84">
        <v>543</v>
      </c>
      <c r="C61" s="84">
        <v>505</v>
      </c>
      <c r="D61" s="84">
        <v>737</v>
      </c>
      <c r="E61" s="84">
        <v>317</v>
      </c>
      <c r="F61" s="79">
        <v>1505</v>
      </c>
      <c r="G61" s="79">
        <v>241</v>
      </c>
      <c r="H61" s="77">
        <f t="shared" si="1"/>
        <v>1746</v>
      </c>
      <c r="I61" s="79">
        <v>1072</v>
      </c>
      <c r="J61" s="80">
        <f t="shared" si="0"/>
        <v>0.6139747995418099</v>
      </c>
    </row>
    <row r="62" spans="1:10" s="13" customFormat="1" ht="12.75">
      <c r="A62" s="42" t="s">
        <v>100</v>
      </c>
      <c r="B62" s="84">
        <v>808</v>
      </c>
      <c r="C62" s="84">
        <v>786</v>
      </c>
      <c r="D62" s="84">
        <v>872</v>
      </c>
      <c r="E62" s="84">
        <v>720</v>
      </c>
      <c r="F62" s="79">
        <v>2102</v>
      </c>
      <c r="G62" s="79">
        <v>277</v>
      </c>
      <c r="H62" s="77">
        <f t="shared" si="1"/>
        <v>2379</v>
      </c>
      <c r="I62" s="79">
        <v>1608</v>
      </c>
      <c r="J62" s="80">
        <f t="shared" si="0"/>
        <v>0.6759142496847415</v>
      </c>
    </row>
    <row r="63" spans="1:10" s="13" customFormat="1" ht="12.75">
      <c r="A63" s="42" t="s">
        <v>101</v>
      </c>
      <c r="B63" s="84">
        <v>508</v>
      </c>
      <c r="C63" s="84">
        <v>621</v>
      </c>
      <c r="D63" s="84">
        <v>615</v>
      </c>
      <c r="E63" s="84">
        <v>512</v>
      </c>
      <c r="F63" s="79">
        <v>1475</v>
      </c>
      <c r="G63" s="79">
        <v>193</v>
      </c>
      <c r="H63" s="77">
        <f t="shared" si="1"/>
        <v>1668</v>
      </c>
      <c r="I63" s="79">
        <v>1141</v>
      </c>
      <c r="J63" s="80">
        <f t="shared" si="0"/>
        <v>0.684052757793765</v>
      </c>
    </row>
    <row r="64" spans="1:10" s="13" customFormat="1" ht="12.75">
      <c r="A64" s="42" t="s">
        <v>102</v>
      </c>
      <c r="B64" s="84">
        <v>517</v>
      </c>
      <c r="C64" s="84">
        <v>569</v>
      </c>
      <c r="D64" s="84">
        <v>768</v>
      </c>
      <c r="E64" s="84">
        <v>319</v>
      </c>
      <c r="F64" s="79">
        <v>1659</v>
      </c>
      <c r="G64" s="79">
        <v>277</v>
      </c>
      <c r="H64" s="77">
        <f t="shared" si="1"/>
        <v>1936</v>
      </c>
      <c r="I64" s="79">
        <v>1098</v>
      </c>
      <c r="J64" s="80">
        <f t="shared" si="0"/>
        <v>0.5671487603305785</v>
      </c>
    </row>
    <row r="65" spans="1:10" s="13" customFormat="1" ht="12.75">
      <c r="A65" s="42" t="s">
        <v>103</v>
      </c>
      <c r="B65" s="84">
        <v>556</v>
      </c>
      <c r="C65" s="84">
        <v>529</v>
      </c>
      <c r="D65" s="84">
        <v>607</v>
      </c>
      <c r="E65" s="84">
        <v>475</v>
      </c>
      <c r="F65" s="79">
        <v>1528</v>
      </c>
      <c r="G65" s="79">
        <v>165</v>
      </c>
      <c r="H65" s="77">
        <f t="shared" si="1"/>
        <v>1693</v>
      </c>
      <c r="I65" s="79">
        <v>1099</v>
      </c>
      <c r="J65" s="80">
        <f t="shared" si="0"/>
        <v>0.6491435321913762</v>
      </c>
    </row>
    <row r="66" spans="1:10" s="13" customFormat="1" ht="12.75">
      <c r="A66" s="42" t="s">
        <v>104</v>
      </c>
      <c r="B66" s="84">
        <v>572</v>
      </c>
      <c r="C66" s="84">
        <v>641</v>
      </c>
      <c r="D66" s="84">
        <v>768</v>
      </c>
      <c r="E66" s="84">
        <v>446</v>
      </c>
      <c r="F66" s="79">
        <v>1761</v>
      </c>
      <c r="G66" s="79">
        <v>235</v>
      </c>
      <c r="H66" s="77">
        <f t="shared" si="1"/>
        <v>1996</v>
      </c>
      <c r="I66" s="79">
        <v>1231</v>
      </c>
      <c r="J66" s="80">
        <f t="shared" si="0"/>
        <v>0.6167334669338678</v>
      </c>
    </row>
    <row r="67" spans="1:10" s="13" customFormat="1" ht="12.75">
      <c r="A67" s="42" t="s">
        <v>105</v>
      </c>
      <c r="B67" s="84">
        <v>512</v>
      </c>
      <c r="C67" s="84">
        <v>676</v>
      </c>
      <c r="D67" s="84">
        <v>642</v>
      </c>
      <c r="E67" s="84">
        <v>535</v>
      </c>
      <c r="F67" s="79">
        <v>1667</v>
      </c>
      <c r="G67" s="79">
        <v>109</v>
      </c>
      <c r="H67" s="77">
        <f t="shared" si="1"/>
        <v>1776</v>
      </c>
      <c r="I67" s="79">
        <v>1200</v>
      </c>
      <c r="J67" s="80">
        <f t="shared" si="0"/>
        <v>0.6756756756756757</v>
      </c>
    </row>
    <row r="68" spans="1:10" s="13" customFormat="1" ht="12.75">
      <c r="A68" s="42" t="s">
        <v>106</v>
      </c>
      <c r="B68" s="84">
        <v>636</v>
      </c>
      <c r="C68" s="84">
        <v>703</v>
      </c>
      <c r="D68" s="84">
        <v>754</v>
      </c>
      <c r="E68" s="84">
        <v>579</v>
      </c>
      <c r="F68" s="79">
        <v>1866</v>
      </c>
      <c r="G68" s="79">
        <v>222</v>
      </c>
      <c r="H68" s="77">
        <f t="shared" si="1"/>
        <v>2088</v>
      </c>
      <c r="I68" s="79">
        <v>1352</v>
      </c>
      <c r="J68" s="80">
        <f t="shared" si="0"/>
        <v>0.6475095785440613</v>
      </c>
    </row>
    <row r="69" spans="1:10" s="13" customFormat="1" ht="12.75">
      <c r="A69" s="42" t="s">
        <v>107</v>
      </c>
      <c r="B69" s="84">
        <v>668</v>
      </c>
      <c r="C69" s="84">
        <v>716</v>
      </c>
      <c r="D69" s="84">
        <v>723</v>
      </c>
      <c r="E69" s="84">
        <v>657</v>
      </c>
      <c r="F69" s="79">
        <v>1889</v>
      </c>
      <c r="G69" s="79">
        <v>182</v>
      </c>
      <c r="H69" s="77">
        <f t="shared" si="1"/>
        <v>2071</v>
      </c>
      <c r="I69" s="79">
        <v>1401</v>
      </c>
      <c r="J69" s="80">
        <f t="shared" si="0"/>
        <v>0.6764847899565427</v>
      </c>
    </row>
    <row r="70" spans="1:10" s="13" customFormat="1" ht="12.75">
      <c r="A70" s="49" t="s">
        <v>108</v>
      </c>
      <c r="B70" s="86">
        <v>462</v>
      </c>
      <c r="C70" s="86">
        <v>573</v>
      </c>
      <c r="D70" s="86">
        <v>568</v>
      </c>
      <c r="E70" s="86">
        <v>460</v>
      </c>
      <c r="F70" s="81">
        <v>1570</v>
      </c>
      <c r="G70" s="81">
        <v>171</v>
      </c>
      <c r="H70" s="77">
        <f t="shared" si="1"/>
        <v>1741</v>
      </c>
      <c r="I70" s="81">
        <v>1049</v>
      </c>
      <c r="J70" s="82">
        <f t="shared" si="0"/>
        <v>0.6025272831705916</v>
      </c>
    </row>
    <row r="71" spans="1:10" s="14" customFormat="1" ht="12.75">
      <c r="A71" s="6" t="s">
        <v>0</v>
      </c>
      <c r="B71" s="87">
        <f>SUM(B7:B70)</f>
        <v>32560</v>
      </c>
      <c r="C71" s="87">
        <f aca="true" t="shared" si="2" ref="C71:I71">SUM(C7:C70)</f>
        <v>30838</v>
      </c>
      <c r="D71" s="87">
        <f t="shared" si="2"/>
        <v>35973</v>
      </c>
      <c r="E71" s="87">
        <f t="shared" si="2"/>
        <v>27321</v>
      </c>
      <c r="F71" s="87">
        <f t="shared" si="2"/>
        <v>89114</v>
      </c>
      <c r="G71" s="87">
        <f t="shared" si="2"/>
        <v>9907</v>
      </c>
      <c r="H71" s="87">
        <f t="shared" si="2"/>
        <v>99021</v>
      </c>
      <c r="I71" s="87">
        <f t="shared" si="2"/>
        <v>64247</v>
      </c>
      <c r="J71" s="52">
        <f>IF(I71&lt;&gt;0,I71/H71,"")</f>
        <v>0.6488219670574928</v>
      </c>
    </row>
    <row r="73" spans="6:9" ht="12.75">
      <c r="F73" s="124" t="s">
        <v>126</v>
      </c>
      <c r="G73" s="124"/>
      <c r="H73" s="124"/>
      <c r="I73" s="54">
        <v>13924</v>
      </c>
    </row>
  </sheetData>
  <sheetProtection selectLockedCells="1"/>
  <mergeCells count="13">
    <mergeCell ref="D3:E3"/>
    <mergeCell ref="D4:E4"/>
    <mergeCell ref="F4:J4"/>
    <mergeCell ref="F1:J1"/>
    <mergeCell ref="F2:J2"/>
    <mergeCell ref="F3:J3"/>
    <mergeCell ref="F73:H73"/>
    <mergeCell ref="B2:C2"/>
    <mergeCell ref="D2:E2"/>
    <mergeCell ref="B1:C1"/>
    <mergeCell ref="D1:E1"/>
    <mergeCell ref="B3:C3"/>
    <mergeCell ref="B4:C4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NOVEMBER 6, 2018</oddHeader>
  </headerFooter>
  <ignoredErrors>
    <ignoredError sqref="J7 J8:J71" unlockedFormula="1"/>
    <ignoredError sqref="H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8515625" style="15" customWidth="1"/>
    <col min="2" max="4" width="8.7109375" style="34" customWidth="1"/>
    <col min="5" max="6" width="8.7109375" style="8" customWidth="1"/>
    <col min="7" max="16384" width="9.140625" style="8" customWidth="1"/>
  </cols>
  <sheetData>
    <row r="1" spans="1:6" ht="12.75">
      <c r="A1" s="9"/>
      <c r="B1" s="64"/>
      <c r="C1" s="65"/>
      <c r="D1" s="65"/>
      <c r="E1" s="65"/>
      <c r="F1" s="50"/>
    </row>
    <row r="2" spans="1:6" ht="12.75">
      <c r="A2" s="10"/>
      <c r="B2" s="107" t="s">
        <v>31</v>
      </c>
      <c r="C2" s="108"/>
      <c r="D2" s="108"/>
      <c r="E2" s="108"/>
      <c r="F2" s="109"/>
    </row>
    <row r="3" spans="1:6" ht="12.75">
      <c r="A3" s="30"/>
      <c r="B3" s="40" t="s">
        <v>21</v>
      </c>
      <c r="C3" s="126" t="s">
        <v>17</v>
      </c>
      <c r="D3" s="126"/>
      <c r="E3" s="126" t="s">
        <v>18</v>
      </c>
      <c r="F3" s="126"/>
    </row>
    <row r="4" spans="1:6" ht="12.75">
      <c r="A4" s="31"/>
      <c r="B4" s="1" t="s">
        <v>4</v>
      </c>
      <c r="C4" s="1" t="s">
        <v>4</v>
      </c>
      <c r="D4" s="1" t="s">
        <v>3</v>
      </c>
      <c r="E4" s="1" t="s">
        <v>4</v>
      </c>
      <c r="F4" s="1" t="s">
        <v>3</v>
      </c>
    </row>
    <row r="5" spans="1:6" ht="105" customHeight="1" thickBot="1">
      <c r="A5" s="35" t="s">
        <v>16</v>
      </c>
      <c r="B5" s="3" t="s">
        <v>115</v>
      </c>
      <c r="C5" s="3" t="s">
        <v>116</v>
      </c>
      <c r="D5" s="3" t="s">
        <v>135</v>
      </c>
      <c r="E5" s="3" t="s">
        <v>33</v>
      </c>
      <c r="F5" s="3" t="s">
        <v>136</v>
      </c>
    </row>
    <row r="6" spans="1:6" ht="13.5" thickBot="1">
      <c r="A6" s="16"/>
      <c r="B6" s="18"/>
      <c r="C6" s="18"/>
      <c r="D6" s="18"/>
      <c r="E6" s="18"/>
      <c r="F6" s="17"/>
    </row>
    <row r="7" spans="1:6" ht="12.75">
      <c r="A7" s="48" t="s">
        <v>48</v>
      </c>
      <c r="B7" s="19">
        <v>910</v>
      </c>
      <c r="C7" s="32">
        <v>832</v>
      </c>
      <c r="D7" s="19">
        <v>241</v>
      </c>
      <c r="E7" s="32">
        <v>828</v>
      </c>
      <c r="F7" s="57">
        <v>249</v>
      </c>
    </row>
    <row r="8" spans="1:6" ht="12.75">
      <c r="A8" s="42" t="s">
        <v>49</v>
      </c>
      <c r="B8" s="22">
        <v>480</v>
      </c>
      <c r="C8" s="33">
        <v>444</v>
      </c>
      <c r="D8" s="22">
        <v>87</v>
      </c>
      <c r="E8" s="33">
        <v>439</v>
      </c>
      <c r="F8" s="58">
        <v>94</v>
      </c>
    </row>
    <row r="9" spans="1:6" ht="12.75">
      <c r="A9" s="42" t="s">
        <v>50</v>
      </c>
      <c r="B9" s="22">
        <v>1055</v>
      </c>
      <c r="C9" s="33">
        <v>952</v>
      </c>
      <c r="D9" s="22">
        <v>244</v>
      </c>
      <c r="E9" s="39">
        <v>962</v>
      </c>
      <c r="F9" s="58">
        <v>242</v>
      </c>
    </row>
    <row r="10" spans="1:6" ht="12.75">
      <c r="A10" s="6" t="s">
        <v>0</v>
      </c>
      <c r="B10" s="28">
        <f>SUM(B7:B9)</f>
        <v>2445</v>
      </c>
      <c r="C10" s="28">
        <f>SUM(C7:C9)</f>
        <v>2228</v>
      </c>
      <c r="D10" s="28">
        <f>SUM(D7:D9)</f>
        <v>572</v>
      </c>
      <c r="E10" s="28">
        <f>SUM(E7:E9)</f>
        <v>2229</v>
      </c>
      <c r="F10" s="28">
        <f>SUM(F7:F9)</f>
        <v>585</v>
      </c>
    </row>
    <row r="15" spans="1:7" ht="12.75">
      <c r="A15" s="9"/>
      <c r="B15" s="110"/>
      <c r="C15" s="111"/>
      <c r="D15" s="111"/>
      <c r="E15" s="111"/>
      <c r="F15" s="111"/>
      <c r="G15" s="112"/>
    </row>
    <row r="16" spans="1:7" ht="12.75">
      <c r="A16" s="10"/>
      <c r="B16" s="107" t="s">
        <v>34</v>
      </c>
      <c r="C16" s="108"/>
      <c r="D16" s="108"/>
      <c r="E16" s="108"/>
      <c r="F16" s="108"/>
      <c r="G16" s="109"/>
    </row>
    <row r="17" spans="1:7" ht="12.75">
      <c r="A17" s="30"/>
      <c r="B17" s="126" t="s">
        <v>21</v>
      </c>
      <c r="C17" s="126"/>
      <c r="D17" s="126" t="s">
        <v>17</v>
      </c>
      <c r="E17" s="126"/>
      <c r="F17" s="127" t="s">
        <v>18</v>
      </c>
      <c r="G17" s="128"/>
    </row>
    <row r="18" spans="1:7" ht="12.75">
      <c r="A18" s="31"/>
      <c r="B18" s="1" t="s">
        <v>3</v>
      </c>
      <c r="C18" s="1" t="s">
        <v>4</v>
      </c>
      <c r="D18" s="1" t="s">
        <v>3</v>
      </c>
      <c r="E18" s="1" t="s">
        <v>4</v>
      </c>
      <c r="F18" s="1" t="s">
        <v>4</v>
      </c>
      <c r="G18" s="1" t="s">
        <v>3</v>
      </c>
    </row>
    <row r="19" spans="1:7" ht="94.5" customHeight="1" thickBot="1">
      <c r="A19" s="35" t="s">
        <v>16</v>
      </c>
      <c r="B19" s="3" t="s">
        <v>137</v>
      </c>
      <c r="C19" s="3" t="s">
        <v>42</v>
      </c>
      <c r="D19" s="3" t="s">
        <v>138</v>
      </c>
      <c r="E19" s="3" t="s">
        <v>122</v>
      </c>
      <c r="F19" s="3" t="s">
        <v>117</v>
      </c>
      <c r="G19" s="3" t="s">
        <v>151</v>
      </c>
    </row>
    <row r="20" spans="1:7" ht="13.5" thickBot="1">
      <c r="A20" s="16"/>
      <c r="B20" s="18"/>
      <c r="C20" s="18"/>
      <c r="D20" s="18"/>
      <c r="E20" s="18"/>
      <c r="F20" s="18"/>
      <c r="G20" s="17"/>
    </row>
    <row r="21" spans="1:7" ht="12.75">
      <c r="A21" s="42" t="s">
        <v>51</v>
      </c>
      <c r="B21" s="32">
        <v>204</v>
      </c>
      <c r="C21" s="58">
        <v>201</v>
      </c>
      <c r="D21" s="37">
        <v>205</v>
      </c>
      <c r="E21" s="32">
        <v>198</v>
      </c>
      <c r="F21" s="32">
        <v>188</v>
      </c>
      <c r="G21" s="32">
        <v>215</v>
      </c>
    </row>
    <row r="22" spans="1:7" ht="12.75">
      <c r="A22" s="42" t="s">
        <v>52</v>
      </c>
      <c r="B22" s="33">
        <v>298</v>
      </c>
      <c r="C22" s="58">
        <v>493</v>
      </c>
      <c r="D22" s="38">
        <v>273</v>
      </c>
      <c r="E22" s="33">
        <v>516</v>
      </c>
      <c r="F22" s="33">
        <v>480</v>
      </c>
      <c r="G22" s="33">
        <v>308</v>
      </c>
    </row>
    <row r="23" spans="1:7" ht="12.75">
      <c r="A23" s="42" t="s">
        <v>53</v>
      </c>
      <c r="B23" s="33">
        <v>421</v>
      </c>
      <c r="C23" s="58">
        <v>608</v>
      </c>
      <c r="D23" s="38">
        <v>392</v>
      </c>
      <c r="E23" s="33">
        <v>628</v>
      </c>
      <c r="F23" s="33">
        <v>573</v>
      </c>
      <c r="G23" s="33">
        <v>448</v>
      </c>
    </row>
    <row r="24" spans="1:7" ht="12.75">
      <c r="A24" s="42" t="s">
        <v>54</v>
      </c>
      <c r="B24" s="33">
        <v>472</v>
      </c>
      <c r="C24" s="58">
        <v>515</v>
      </c>
      <c r="D24" s="38">
        <v>438</v>
      </c>
      <c r="E24" s="33">
        <v>535</v>
      </c>
      <c r="F24" s="33">
        <v>477</v>
      </c>
      <c r="G24" s="33">
        <v>498</v>
      </c>
    </row>
    <row r="25" spans="1:7" ht="12.75">
      <c r="A25" s="42" t="s">
        <v>55</v>
      </c>
      <c r="B25" s="33">
        <v>179</v>
      </c>
      <c r="C25" s="58">
        <v>199</v>
      </c>
      <c r="D25" s="38">
        <v>167</v>
      </c>
      <c r="E25" s="33">
        <v>208</v>
      </c>
      <c r="F25" s="33">
        <v>194</v>
      </c>
      <c r="G25" s="33">
        <v>183</v>
      </c>
    </row>
    <row r="26" spans="1:7" ht="12.75">
      <c r="A26" s="42" t="s">
        <v>56</v>
      </c>
      <c r="B26" s="33">
        <v>437</v>
      </c>
      <c r="C26" s="58">
        <v>768</v>
      </c>
      <c r="D26" s="38">
        <v>416</v>
      </c>
      <c r="E26" s="33">
        <v>778</v>
      </c>
      <c r="F26" s="33">
        <v>745</v>
      </c>
      <c r="G26" s="33">
        <v>454</v>
      </c>
    </row>
    <row r="27" spans="1:7" ht="12.75">
      <c r="A27" s="42" t="s">
        <v>57</v>
      </c>
      <c r="B27" s="33">
        <v>369</v>
      </c>
      <c r="C27" s="58">
        <v>705</v>
      </c>
      <c r="D27" s="38">
        <v>334</v>
      </c>
      <c r="E27" s="33">
        <v>724</v>
      </c>
      <c r="F27" s="33">
        <v>682</v>
      </c>
      <c r="G27" s="33">
        <v>377</v>
      </c>
    </row>
    <row r="28" spans="1:7" ht="12.75">
      <c r="A28" s="41" t="s">
        <v>58</v>
      </c>
      <c r="B28" s="33">
        <v>420</v>
      </c>
      <c r="C28" s="58">
        <v>678</v>
      </c>
      <c r="D28" s="38">
        <v>401</v>
      </c>
      <c r="E28" s="33">
        <v>678</v>
      </c>
      <c r="F28" s="33">
        <v>640</v>
      </c>
      <c r="G28" s="33">
        <v>451</v>
      </c>
    </row>
    <row r="29" spans="1:7" ht="12.75">
      <c r="A29" s="42" t="s">
        <v>59</v>
      </c>
      <c r="B29" s="33">
        <v>372</v>
      </c>
      <c r="C29" s="58">
        <v>396</v>
      </c>
      <c r="D29" s="38">
        <v>348</v>
      </c>
      <c r="E29" s="33">
        <v>399</v>
      </c>
      <c r="F29" s="33">
        <v>377</v>
      </c>
      <c r="G29" s="33">
        <v>380</v>
      </c>
    </row>
    <row r="30" spans="1:7" ht="12.75">
      <c r="A30" s="42" t="s">
        <v>60</v>
      </c>
      <c r="B30" s="33">
        <v>566</v>
      </c>
      <c r="C30" s="58">
        <v>1292</v>
      </c>
      <c r="D30" s="38">
        <v>538</v>
      </c>
      <c r="E30" s="33">
        <v>1296</v>
      </c>
      <c r="F30" s="33">
        <v>1236</v>
      </c>
      <c r="G30" s="33">
        <v>600</v>
      </c>
    </row>
    <row r="31" spans="1:7" ht="12.75">
      <c r="A31" s="42" t="s">
        <v>61</v>
      </c>
      <c r="B31" s="33">
        <v>348</v>
      </c>
      <c r="C31" s="58">
        <v>571</v>
      </c>
      <c r="D31" s="38">
        <v>333</v>
      </c>
      <c r="E31" s="33">
        <v>578</v>
      </c>
      <c r="F31" s="33">
        <v>550</v>
      </c>
      <c r="G31" s="33">
        <v>366</v>
      </c>
    </row>
    <row r="32" spans="1:7" ht="12.75">
      <c r="A32" s="42" t="s">
        <v>62</v>
      </c>
      <c r="B32" s="33">
        <v>241</v>
      </c>
      <c r="C32" s="58">
        <v>383</v>
      </c>
      <c r="D32" s="38">
        <v>226</v>
      </c>
      <c r="E32" s="33">
        <v>398</v>
      </c>
      <c r="F32" s="33">
        <v>364</v>
      </c>
      <c r="G32" s="33">
        <v>256</v>
      </c>
    </row>
    <row r="33" spans="1:7" ht="12.75">
      <c r="A33" s="42" t="s">
        <v>63</v>
      </c>
      <c r="B33" s="33">
        <v>324</v>
      </c>
      <c r="C33" s="58">
        <v>418</v>
      </c>
      <c r="D33" s="38">
        <v>322</v>
      </c>
      <c r="E33" s="33">
        <v>416</v>
      </c>
      <c r="F33" s="33">
        <v>394</v>
      </c>
      <c r="G33" s="33">
        <v>336</v>
      </c>
    </row>
    <row r="34" spans="1:7" ht="12.75">
      <c r="A34" s="42" t="s">
        <v>109</v>
      </c>
      <c r="B34" s="39">
        <v>69</v>
      </c>
      <c r="C34" s="59">
        <v>299</v>
      </c>
      <c r="D34" s="43">
        <v>57</v>
      </c>
      <c r="E34" s="39">
        <v>309</v>
      </c>
      <c r="F34" s="39">
        <v>294</v>
      </c>
      <c r="G34" s="39">
        <v>68</v>
      </c>
    </row>
    <row r="35" spans="1:7" ht="12.75">
      <c r="A35" s="6" t="s">
        <v>0</v>
      </c>
      <c r="B35" s="28">
        <f aca="true" t="shared" si="0" ref="B35:G35">SUM(B21:B34)</f>
        <v>4720</v>
      </c>
      <c r="C35" s="28">
        <f t="shared" si="0"/>
        <v>7526</v>
      </c>
      <c r="D35" s="28">
        <f t="shared" si="0"/>
        <v>4450</v>
      </c>
      <c r="E35" s="28">
        <f t="shared" si="0"/>
        <v>7661</v>
      </c>
      <c r="F35" s="28">
        <f t="shared" si="0"/>
        <v>7194</v>
      </c>
      <c r="G35" s="28">
        <f t="shared" si="0"/>
        <v>4940</v>
      </c>
    </row>
  </sheetData>
  <sheetProtection selectLockedCells="1"/>
  <mergeCells count="8">
    <mergeCell ref="B2:F2"/>
    <mergeCell ref="C3:D3"/>
    <mergeCell ref="E3:F3"/>
    <mergeCell ref="B17:C17"/>
    <mergeCell ref="D17:E17"/>
    <mergeCell ref="F17:G17"/>
    <mergeCell ref="B15:G15"/>
    <mergeCell ref="B16:G16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8515625" style="15" customWidth="1"/>
    <col min="2" max="6" width="7.28125" style="34" customWidth="1"/>
    <col min="7" max="16384" width="9.140625" style="8" customWidth="1"/>
  </cols>
  <sheetData>
    <row r="1" spans="1:6" ht="12.75">
      <c r="A1" s="9"/>
      <c r="B1" s="110"/>
      <c r="C1" s="111"/>
      <c r="D1" s="111"/>
      <c r="E1" s="111"/>
      <c r="F1" s="112"/>
    </row>
    <row r="2" spans="1:6" s="11" customFormat="1" ht="12.75">
      <c r="A2" s="10"/>
      <c r="B2" s="107" t="s">
        <v>35</v>
      </c>
      <c r="C2" s="108"/>
      <c r="D2" s="108"/>
      <c r="E2" s="108"/>
      <c r="F2" s="109"/>
    </row>
    <row r="3" spans="1:6" s="11" customFormat="1" ht="12.75">
      <c r="A3" s="30"/>
      <c r="B3" s="126" t="s">
        <v>21</v>
      </c>
      <c r="C3" s="126"/>
      <c r="D3" s="56" t="s">
        <v>17</v>
      </c>
      <c r="E3" s="127" t="s">
        <v>18</v>
      </c>
      <c r="F3" s="128"/>
    </row>
    <row r="4" spans="1:6" ht="12.75">
      <c r="A4" s="31"/>
      <c r="B4" s="1" t="s">
        <v>4</v>
      </c>
      <c r="C4" s="1" t="s">
        <v>3</v>
      </c>
      <c r="D4" s="1" t="s">
        <v>4</v>
      </c>
      <c r="E4" s="1" t="s">
        <v>3</v>
      </c>
      <c r="F4" s="1" t="s">
        <v>4</v>
      </c>
    </row>
    <row r="5" spans="1:6" s="12" customFormat="1" ht="99.75" customHeight="1" thickBot="1">
      <c r="A5" s="35" t="s">
        <v>16</v>
      </c>
      <c r="B5" s="3" t="s">
        <v>39</v>
      </c>
      <c r="C5" s="3" t="s">
        <v>139</v>
      </c>
      <c r="D5" s="3" t="s">
        <v>140</v>
      </c>
      <c r="E5" s="3" t="s">
        <v>141</v>
      </c>
      <c r="F5" s="3" t="s">
        <v>142</v>
      </c>
    </row>
    <row r="6" spans="1:6" s="13" customFormat="1" ht="13.5" thickBot="1">
      <c r="A6" s="16"/>
      <c r="B6" s="18"/>
      <c r="C6" s="18"/>
      <c r="D6" s="18"/>
      <c r="E6" s="18"/>
      <c r="F6" s="17"/>
    </row>
    <row r="7" spans="1:6" s="13" customFormat="1" ht="12.75">
      <c r="A7" s="42" t="s">
        <v>64</v>
      </c>
      <c r="B7" s="19">
        <v>842</v>
      </c>
      <c r="C7" s="20">
        <v>183</v>
      </c>
      <c r="D7" s="19">
        <v>908</v>
      </c>
      <c r="E7" s="19">
        <v>198</v>
      </c>
      <c r="F7" s="21">
        <v>820</v>
      </c>
    </row>
    <row r="8" spans="1:6" s="13" customFormat="1" ht="12.75">
      <c r="A8" s="42" t="s">
        <v>65</v>
      </c>
      <c r="B8" s="22">
        <v>1072</v>
      </c>
      <c r="C8" s="23">
        <v>282</v>
      </c>
      <c r="D8" s="22">
        <v>1172</v>
      </c>
      <c r="E8" s="22">
        <v>267</v>
      </c>
      <c r="F8" s="24">
        <v>1077</v>
      </c>
    </row>
    <row r="9" spans="1:6" s="13" customFormat="1" ht="12.75">
      <c r="A9" s="42" t="s">
        <v>66</v>
      </c>
      <c r="B9" s="22">
        <v>583</v>
      </c>
      <c r="C9" s="23">
        <v>181</v>
      </c>
      <c r="D9" s="22">
        <v>672</v>
      </c>
      <c r="E9" s="22">
        <v>186</v>
      </c>
      <c r="F9" s="24">
        <v>577</v>
      </c>
    </row>
    <row r="10" spans="1:6" s="13" customFormat="1" ht="12.75">
      <c r="A10" s="42" t="s">
        <v>67</v>
      </c>
      <c r="B10" s="22">
        <v>1146</v>
      </c>
      <c r="C10" s="23">
        <v>329</v>
      </c>
      <c r="D10" s="22">
        <v>1276</v>
      </c>
      <c r="E10" s="22">
        <v>328</v>
      </c>
      <c r="F10" s="24">
        <v>1135</v>
      </c>
    </row>
    <row r="11" spans="1:6" s="13" customFormat="1" ht="12.75">
      <c r="A11" s="42" t="s">
        <v>68</v>
      </c>
      <c r="B11" s="22">
        <v>926</v>
      </c>
      <c r="C11" s="23">
        <v>323</v>
      </c>
      <c r="D11" s="22">
        <v>1064</v>
      </c>
      <c r="E11" s="22">
        <v>328</v>
      </c>
      <c r="F11" s="24">
        <v>907</v>
      </c>
    </row>
    <row r="12" spans="1:6" s="13" customFormat="1" ht="12.75">
      <c r="A12" s="42" t="s">
        <v>69</v>
      </c>
      <c r="B12" s="22">
        <v>674</v>
      </c>
      <c r="C12" s="23">
        <v>354</v>
      </c>
      <c r="D12" s="22">
        <v>765</v>
      </c>
      <c r="E12" s="22">
        <v>344</v>
      </c>
      <c r="F12" s="24">
        <v>674</v>
      </c>
    </row>
    <row r="13" spans="1:6" s="13" customFormat="1" ht="12.75">
      <c r="A13" s="42" t="s">
        <v>70</v>
      </c>
      <c r="B13" s="22">
        <v>610</v>
      </c>
      <c r="C13" s="23">
        <v>145</v>
      </c>
      <c r="D13" s="22">
        <v>662</v>
      </c>
      <c r="E13" s="22">
        <v>149</v>
      </c>
      <c r="F13" s="24">
        <v>606</v>
      </c>
    </row>
    <row r="14" spans="1:6" s="13" customFormat="1" ht="12.75">
      <c r="A14" s="42" t="s">
        <v>71</v>
      </c>
      <c r="B14" s="22">
        <v>455</v>
      </c>
      <c r="C14" s="23">
        <v>111</v>
      </c>
      <c r="D14" s="22">
        <v>502</v>
      </c>
      <c r="E14" s="22">
        <v>114</v>
      </c>
      <c r="F14" s="24">
        <v>454</v>
      </c>
    </row>
    <row r="15" spans="1:6" s="13" customFormat="1" ht="12.75">
      <c r="A15" s="42" t="s">
        <v>72</v>
      </c>
      <c r="B15" s="22">
        <v>401</v>
      </c>
      <c r="C15" s="23">
        <v>99</v>
      </c>
      <c r="D15" s="22">
        <v>435</v>
      </c>
      <c r="E15" s="22">
        <v>94</v>
      </c>
      <c r="F15" s="24">
        <v>409</v>
      </c>
    </row>
    <row r="16" spans="1:6" s="13" customFormat="1" ht="12.75">
      <c r="A16" s="42" t="s">
        <v>73</v>
      </c>
      <c r="B16" s="22">
        <v>730</v>
      </c>
      <c r="C16" s="23">
        <v>157</v>
      </c>
      <c r="D16" s="22">
        <v>791</v>
      </c>
      <c r="E16" s="22">
        <v>152</v>
      </c>
      <c r="F16" s="24">
        <v>726</v>
      </c>
    </row>
    <row r="17" spans="1:6" s="13" customFormat="1" ht="12.75">
      <c r="A17" s="42" t="s">
        <v>74</v>
      </c>
      <c r="B17" s="22">
        <v>415</v>
      </c>
      <c r="C17" s="23">
        <v>192</v>
      </c>
      <c r="D17" s="22">
        <v>506</v>
      </c>
      <c r="E17" s="22">
        <v>196</v>
      </c>
      <c r="F17" s="24">
        <v>413</v>
      </c>
    </row>
    <row r="18" spans="1:6" s="13" customFormat="1" ht="12.75">
      <c r="A18" s="42" t="s">
        <v>75</v>
      </c>
      <c r="B18" s="22">
        <v>709</v>
      </c>
      <c r="C18" s="23">
        <v>140</v>
      </c>
      <c r="D18" s="22">
        <v>754</v>
      </c>
      <c r="E18" s="22">
        <v>135</v>
      </c>
      <c r="F18" s="24">
        <v>714</v>
      </c>
    </row>
    <row r="19" spans="1:6" s="13" customFormat="1" ht="12.75">
      <c r="A19" s="42" t="s">
        <v>76</v>
      </c>
      <c r="B19" s="22">
        <v>355</v>
      </c>
      <c r="C19" s="23">
        <v>62</v>
      </c>
      <c r="D19" s="22">
        <v>376</v>
      </c>
      <c r="E19" s="22">
        <v>54</v>
      </c>
      <c r="F19" s="24">
        <v>356</v>
      </c>
    </row>
    <row r="20" spans="1:6" s="13" customFormat="1" ht="12.75">
      <c r="A20" s="42" t="s">
        <v>77</v>
      </c>
      <c r="B20" s="22">
        <v>746</v>
      </c>
      <c r="C20" s="23">
        <v>191</v>
      </c>
      <c r="D20" s="22">
        <v>808</v>
      </c>
      <c r="E20" s="22">
        <v>199</v>
      </c>
      <c r="F20" s="24">
        <v>725</v>
      </c>
    </row>
    <row r="21" spans="1:6" s="13" customFormat="1" ht="12.75">
      <c r="A21" s="42" t="s">
        <v>78</v>
      </c>
      <c r="B21" s="22">
        <v>1186</v>
      </c>
      <c r="C21" s="23">
        <v>374</v>
      </c>
      <c r="D21" s="22">
        <v>1368</v>
      </c>
      <c r="E21" s="22">
        <v>393</v>
      </c>
      <c r="F21" s="24">
        <v>1159</v>
      </c>
    </row>
    <row r="22" spans="1:6" s="13" customFormat="1" ht="12.75">
      <c r="A22" s="42" t="s">
        <v>79</v>
      </c>
      <c r="B22" s="22">
        <v>1048</v>
      </c>
      <c r="C22" s="23">
        <v>345</v>
      </c>
      <c r="D22" s="22">
        <v>1178</v>
      </c>
      <c r="E22" s="22">
        <v>342</v>
      </c>
      <c r="F22" s="24">
        <v>1044</v>
      </c>
    </row>
    <row r="23" spans="1:6" s="13" customFormat="1" ht="12.75">
      <c r="A23" s="42" t="s">
        <v>80</v>
      </c>
      <c r="B23" s="22">
        <v>1428</v>
      </c>
      <c r="C23" s="23">
        <v>295</v>
      </c>
      <c r="D23" s="22">
        <v>1523</v>
      </c>
      <c r="E23" s="22">
        <v>311</v>
      </c>
      <c r="F23" s="24">
        <v>1408</v>
      </c>
    </row>
    <row r="24" spans="1:6" s="13" customFormat="1" ht="12.75">
      <c r="A24" s="42" t="s">
        <v>81</v>
      </c>
      <c r="B24" s="22">
        <v>343</v>
      </c>
      <c r="C24" s="23">
        <v>104</v>
      </c>
      <c r="D24" s="22">
        <v>383</v>
      </c>
      <c r="E24" s="22">
        <v>99</v>
      </c>
      <c r="F24" s="24">
        <v>352</v>
      </c>
    </row>
    <row r="25" spans="1:6" s="13" customFormat="1" ht="12.75">
      <c r="A25" s="42" t="s">
        <v>110</v>
      </c>
      <c r="B25" s="25">
        <v>165</v>
      </c>
      <c r="C25" s="26">
        <v>82</v>
      </c>
      <c r="D25" s="25">
        <v>210</v>
      </c>
      <c r="E25" s="25">
        <v>81</v>
      </c>
      <c r="F25" s="27">
        <v>163</v>
      </c>
    </row>
    <row r="26" spans="1:6" s="14" customFormat="1" ht="12.75">
      <c r="A26" s="6" t="s">
        <v>0</v>
      </c>
      <c r="B26" s="28">
        <f>SUM(B7:B25)</f>
        <v>13834</v>
      </c>
      <c r="C26" s="28">
        <f>SUM(C7:C25)</f>
        <v>3949</v>
      </c>
      <c r="D26" s="28">
        <f>SUM(D7:D25)</f>
        <v>15353</v>
      </c>
      <c r="E26" s="28">
        <f>SUM(E7:E25)</f>
        <v>3970</v>
      </c>
      <c r="F26" s="28">
        <f>SUM(F7:F25)</f>
        <v>13719</v>
      </c>
    </row>
  </sheetData>
  <sheetProtection selectLockedCells="1"/>
  <mergeCells count="4">
    <mergeCell ref="B2:F2"/>
    <mergeCell ref="B3:C3"/>
    <mergeCell ref="E3:F3"/>
    <mergeCell ref="B1:F1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NOVEMBER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8515625" style="15" customWidth="1"/>
    <col min="2" max="6" width="8.7109375" style="34" customWidth="1"/>
    <col min="7" max="16384" width="9.140625" style="8" customWidth="1"/>
  </cols>
  <sheetData>
    <row r="1" spans="1:6" ht="12.75">
      <c r="A1" s="9"/>
      <c r="B1" s="110"/>
      <c r="C1" s="111"/>
      <c r="D1" s="111"/>
      <c r="E1" s="111"/>
      <c r="F1" s="112"/>
    </row>
    <row r="2" spans="1:6" s="11" customFormat="1" ht="12.75">
      <c r="A2" s="10"/>
      <c r="B2" s="107" t="s">
        <v>36</v>
      </c>
      <c r="C2" s="108"/>
      <c r="D2" s="108"/>
      <c r="E2" s="108"/>
      <c r="F2" s="109"/>
    </row>
    <row r="3" spans="1:6" s="11" customFormat="1" ht="12.75">
      <c r="A3" s="30"/>
      <c r="B3" s="126" t="s">
        <v>21</v>
      </c>
      <c r="C3" s="126"/>
      <c r="D3" s="127" t="s">
        <v>17</v>
      </c>
      <c r="E3" s="129"/>
      <c r="F3" s="40" t="s">
        <v>18</v>
      </c>
    </row>
    <row r="4" spans="1:6" ht="12.75">
      <c r="A4" s="31"/>
      <c r="B4" s="1" t="s">
        <v>3</v>
      </c>
      <c r="C4" s="1" t="s">
        <v>4</v>
      </c>
      <c r="D4" s="1" t="s">
        <v>4</v>
      </c>
      <c r="E4" s="1" t="s">
        <v>3</v>
      </c>
      <c r="F4" s="1" t="s">
        <v>3</v>
      </c>
    </row>
    <row r="5" spans="1:6" s="12" customFormat="1" ht="99.75" customHeight="1" thickBot="1">
      <c r="A5" s="35" t="s">
        <v>16</v>
      </c>
      <c r="B5" s="3" t="s">
        <v>143</v>
      </c>
      <c r="C5" s="3" t="s">
        <v>43</v>
      </c>
      <c r="D5" s="3" t="s">
        <v>118</v>
      </c>
      <c r="E5" s="3" t="s">
        <v>144</v>
      </c>
      <c r="F5" s="3" t="s">
        <v>119</v>
      </c>
    </row>
    <row r="6" spans="1:6" s="13" customFormat="1" ht="13.5" thickBot="1">
      <c r="A6" s="16"/>
      <c r="B6" s="18"/>
      <c r="C6" s="18"/>
      <c r="D6" s="18"/>
      <c r="E6" s="18"/>
      <c r="F6" s="17"/>
    </row>
    <row r="7" spans="1:6" s="13" customFormat="1" ht="12.75">
      <c r="A7" s="42" t="s">
        <v>123</v>
      </c>
      <c r="B7" s="19">
        <v>320</v>
      </c>
      <c r="C7" s="44">
        <v>592</v>
      </c>
      <c r="D7" s="19">
        <v>582</v>
      </c>
      <c r="E7" s="62">
        <v>323</v>
      </c>
      <c r="F7" s="33">
        <v>755</v>
      </c>
    </row>
    <row r="8" spans="1:6" s="13" customFormat="1" ht="12.75">
      <c r="A8" s="42" t="s">
        <v>82</v>
      </c>
      <c r="B8" s="22">
        <v>212</v>
      </c>
      <c r="C8" s="44">
        <v>427</v>
      </c>
      <c r="D8" s="22">
        <v>423</v>
      </c>
      <c r="E8" s="62">
        <v>210</v>
      </c>
      <c r="F8" s="33">
        <v>527</v>
      </c>
    </row>
    <row r="9" spans="1:6" s="13" customFormat="1" ht="12.75">
      <c r="A9" s="42" t="s">
        <v>83</v>
      </c>
      <c r="B9" s="22">
        <v>292</v>
      </c>
      <c r="C9" s="44">
        <v>736</v>
      </c>
      <c r="D9" s="22">
        <v>718</v>
      </c>
      <c r="E9" s="62">
        <v>298</v>
      </c>
      <c r="F9" s="33">
        <v>874</v>
      </c>
    </row>
    <row r="10" spans="1:6" s="13" customFormat="1" ht="12.75">
      <c r="A10" s="42" t="s">
        <v>84</v>
      </c>
      <c r="B10" s="22">
        <v>362</v>
      </c>
      <c r="C10" s="44">
        <v>732</v>
      </c>
      <c r="D10" s="22">
        <v>702</v>
      </c>
      <c r="E10" s="62">
        <v>383</v>
      </c>
      <c r="F10" s="33">
        <v>924</v>
      </c>
    </row>
    <row r="11" spans="1:6" s="13" customFormat="1" ht="12.75">
      <c r="A11" s="42" t="s">
        <v>85</v>
      </c>
      <c r="B11" s="22">
        <v>414</v>
      </c>
      <c r="C11" s="44">
        <v>978</v>
      </c>
      <c r="D11" s="22">
        <v>962</v>
      </c>
      <c r="E11" s="62">
        <v>418</v>
      </c>
      <c r="F11" s="33">
        <v>1188</v>
      </c>
    </row>
    <row r="12" spans="1:6" s="13" customFormat="1" ht="12.75">
      <c r="A12" s="42" t="s">
        <v>86</v>
      </c>
      <c r="B12" s="22">
        <v>355</v>
      </c>
      <c r="C12" s="44">
        <v>705</v>
      </c>
      <c r="D12" s="22">
        <v>691</v>
      </c>
      <c r="E12" s="62">
        <v>364</v>
      </c>
      <c r="F12" s="33">
        <v>893</v>
      </c>
    </row>
    <row r="13" spans="1:6" s="13" customFormat="1" ht="12.75">
      <c r="A13" s="42" t="s">
        <v>87</v>
      </c>
      <c r="B13" s="22">
        <v>287</v>
      </c>
      <c r="C13" s="44">
        <v>656</v>
      </c>
      <c r="D13" s="22">
        <v>653</v>
      </c>
      <c r="E13" s="62">
        <v>282</v>
      </c>
      <c r="F13" s="33">
        <v>773</v>
      </c>
    </row>
    <row r="14" spans="1:6" s="13" customFormat="1" ht="12.75">
      <c r="A14" s="42" t="s">
        <v>88</v>
      </c>
      <c r="B14" s="22">
        <v>267</v>
      </c>
      <c r="C14" s="44">
        <v>546</v>
      </c>
      <c r="D14" s="22">
        <v>537</v>
      </c>
      <c r="E14" s="62">
        <v>267</v>
      </c>
      <c r="F14" s="33">
        <v>674</v>
      </c>
    </row>
    <row r="15" spans="1:6" s="13" customFormat="1" ht="12.75">
      <c r="A15" s="42" t="s">
        <v>89</v>
      </c>
      <c r="B15" s="22">
        <v>477</v>
      </c>
      <c r="C15" s="44">
        <v>509</v>
      </c>
      <c r="D15" s="22">
        <v>494</v>
      </c>
      <c r="E15" s="62">
        <v>488</v>
      </c>
      <c r="F15" s="33">
        <v>763</v>
      </c>
    </row>
    <row r="16" spans="1:6" s="13" customFormat="1" ht="12.75">
      <c r="A16" s="42" t="s">
        <v>90</v>
      </c>
      <c r="B16" s="22">
        <v>274</v>
      </c>
      <c r="C16" s="44">
        <v>789</v>
      </c>
      <c r="D16" s="22">
        <v>769</v>
      </c>
      <c r="E16" s="62">
        <v>289</v>
      </c>
      <c r="F16" s="33">
        <v>900</v>
      </c>
    </row>
    <row r="17" spans="1:6" s="13" customFormat="1" ht="12.75">
      <c r="A17" s="42" t="s">
        <v>91</v>
      </c>
      <c r="B17" s="22">
        <v>376</v>
      </c>
      <c r="C17" s="44">
        <v>702</v>
      </c>
      <c r="D17" s="22">
        <v>692</v>
      </c>
      <c r="E17" s="62">
        <v>377</v>
      </c>
      <c r="F17" s="33">
        <v>886</v>
      </c>
    </row>
    <row r="18" spans="1:6" s="13" customFormat="1" ht="12.75">
      <c r="A18" s="42" t="s">
        <v>92</v>
      </c>
      <c r="B18" s="22">
        <v>383</v>
      </c>
      <c r="C18" s="44">
        <v>538</v>
      </c>
      <c r="D18" s="22">
        <v>512</v>
      </c>
      <c r="E18" s="62">
        <v>398</v>
      </c>
      <c r="F18" s="33">
        <v>729</v>
      </c>
    </row>
    <row r="19" spans="1:6" s="13" customFormat="1" ht="12.75">
      <c r="A19" s="42" t="s">
        <v>93</v>
      </c>
      <c r="B19" s="22">
        <v>420</v>
      </c>
      <c r="C19" s="44">
        <v>456</v>
      </c>
      <c r="D19" s="22">
        <v>436</v>
      </c>
      <c r="E19" s="62">
        <v>434</v>
      </c>
      <c r="F19" s="33">
        <v>661</v>
      </c>
    </row>
    <row r="20" spans="1:6" s="13" customFormat="1" ht="12.75">
      <c r="A20" s="42" t="s">
        <v>94</v>
      </c>
      <c r="B20" s="25">
        <v>436</v>
      </c>
      <c r="C20" s="60">
        <v>723</v>
      </c>
      <c r="D20" s="25">
        <v>691</v>
      </c>
      <c r="E20" s="63">
        <v>454</v>
      </c>
      <c r="F20" s="39">
        <v>935</v>
      </c>
    </row>
    <row r="21" spans="1:6" s="14" customFormat="1" ht="12.75">
      <c r="A21" s="6" t="s">
        <v>0</v>
      </c>
      <c r="B21" s="28">
        <f>SUM(B7:B20)</f>
        <v>4875</v>
      </c>
      <c r="C21" s="51">
        <f>SUM(C7:C20)</f>
        <v>9089</v>
      </c>
      <c r="D21" s="28">
        <f>SUM(D7:D20)</f>
        <v>8862</v>
      </c>
      <c r="E21" s="28">
        <f>SUM(E7:E20)</f>
        <v>4985</v>
      </c>
      <c r="F21" s="28">
        <f>SUM(F7:F20)</f>
        <v>11482</v>
      </c>
    </row>
  </sheetData>
  <sheetProtection selectLockedCells="1"/>
  <mergeCells count="4">
    <mergeCell ref="B2:F2"/>
    <mergeCell ref="B3:C3"/>
    <mergeCell ref="D3:E3"/>
    <mergeCell ref="B1:F1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NOVEMBER 6,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8515625" style="15" customWidth="1"/>
    <col min="2" max="5" width="8.7109375" style="34" customWidth="1"/>
    <col min="6" max="16384" width="9.140625" style="8" customWidth="1"/>
  </cols>
  <sheetData>
    <row r="1" spans="1:5" ht="12.75">
      <c r="A1" s="9"/>
      <c r="B1" s="55"/>
      <c r="C1" s="46"/>
      <c r="D1" s="46"/>
      <c r="E1" s="47"/>
    </row>
    <row r="2" spans="1:5" s="11" customFormat="1" ht="12.75">
      <c r="A2" s="10"/>
      <c r="B2" s="107" t="s">
        <v>38</v>
      </c>
      <c r="C2" s="108"/>
      <c r="D2" s="108"/>
      <c r="E2" s="109"/>
    </row>
    <row r="3" spans="1:5" s="11" customFormat="1" ht="12.75">
      <c r="A3" s="30"/>
      <c r="B3" s="56" t="s">
        <v>21</v>
      </c>
      <c r="C3" s="56" t="s">
        <v>17</v>
      </c>
      <c r="D3" s="127" t="s">
        <v>18</v>
      </c>
      <c r="E3" s="128"/>
    </row>
    <row r="4" spans="1:5" ht="12.75">
      <c r="A4" s="31"/>
      <c r="B4" s="1" t="s">
        <v>4</v>
      </c>
      <c r="C4" s="1" t="s">
        <v>4</v>
      </c>
      <c r="D4" s="1" t="s">
        <v>4</v>
      </c>
      <c r="E4" s="1" t="s">
        <v>3</v>
      </c>
    </row>
    <row r="5" spans="1:5" s="12" customFormat="1" ht="99.75" customHeight="1" thickBot="1">
      <c r="A5" s="35" t="s">
        <v>16</v>
      </c>
      <c r="B5" s="3" t="s">
        <v>145</v>
      </c>
      <c r="C5" s="3" t="s">
        <v>120</v>
      </c>
      <c r="D5" s="3" t="s">
        <v>37</v>
      </c>
      <c r="E5" s="3" t="s">
        <v>146</v>
      </c>
    </row>
    <row r="6" spans="1:5" s="13" customFormat="1" ht="13.5" thickBot="1">
      <c r="A6" s="16"/>
      <c r="B6" s="18"/>
      <c r="C6" s="18"/>
      <c r="D6" s="18"/>
      <c r="E6" s="17"/>
    </row>
    <row r="7" spans="1:5" s="13" customFormat="1" ht="12.75">
      <c r="A7" s="42" t="s">
        <v>95</v>
      </c>
      <c r="B7" s="19">
        <v>693</v>
      </c>
      <c r="C7" s="22">
        <v>686</v>
      </c>
      <c r="D7" s="32">
        <v>452</v>
      </c>
      <c r="E7" s="58">
        <v>425</v>
      </c>
    </row>
    <row r="8" spans="1:5" s="13" customFormat="1" ht="12.75">
      <c r="A8" s="42" t="s">
        <v>96</v>
      </c>
      <c r="B8" s="22">
        <v>710</v>
      </c>
      <c r="C8" s="22">
        <v>713</v>
      </c>
      <c r="D8" s="33">
        <v>567</v>
      </c>
      <c r="E8" s="58">
        <v>294</v>
      </c>
    </row>
    <row r="9" spans="1:5" s="13" customFormat="1" ht="12.75">
      <c r="A9" s="42" t="s">
        <v>97</v>
      </c>
      <c r="B9" s="22">
        <v>656</v>
      </c>
      <c r="C9" s="22">
        <v>642</v>
      </c>
      <c r="D9" s="33">
        <v>554</v>
      </c>
      <c r="E9" s="58">
        <v>257</v>
      </c>
    </row>
    <row r="10" spans="1:5" s="13" customFormat="1" ht="12.75">
      <c r="A10" s="42" t="s">
        <v>98</v>
      </c>
      <c r="B10" s="22">
        <v>815</v>
      </c>
      <c r="C10" s="22">
        <v>808</v>
      </c>
      <c r="D10" s="33">
        <v>657</v>
      </c>
      <c r="E10" s="58">
        <v>320</v>
      </c>
    </row>
    <row r="11" spans="1:5" s="13" customFormat="1" ht="12.75">
      <c r="A11" s="42" t="s">
        <v>99</v>
      </c>
      <c r="B11" s="22">
        <v>688</v>
      </c>
      <c r="C11" s="22">
        <v>672</v>
      </c>
      <c r="D11" s="33">
        <v>518</v>
      </c>
      <c r="E11" s="58">
        <v>477</v>
      </c>
    </row>
    <row r="12" spans="1:5" s="13" customFormat="1" ht="12.75">
      <c r="A12" s="42" t="s">
        <v>100</v>
      </c>
      <c r="B12" s="22">
        <v>1345</v>
      </c>
      <c r="C12" s="22">
        <v>1343</v>
      </c>
      <c r="D12" s="33">
        <v>1122</v>
      </c>
      <c r="E12" s="58">
        <v>443</v>
      </c>
    </row>
    <row r="13" spans="1:5" s="13" customFormat="1" ht="12.75">
      <c r="A13" s="42" t="s">
        <v>101</v>
      </c>
      <c r="B13" s="22">
        <v>920</v>
      </c>
      <c r="C13" s="22">
        <v>908</v>
      </c>
      <c r="D13" s="33">
        <v>749</v>
      </c>
      <c r="E13" s="58">
        <v>352</v>
      </c>
    </row>
    <row r="14" spans="1:5" s="13" customFormat="1" ht="12.75">
      <c r="A14" s="42" t="s">
        <v>102</v>
      </c>
      <c r="B14" s="22">
        <v>810</v>
      </c>
      <c r="C14" s="22">
        <v>803</v>
      </c>
      <c r="D14" s="33">
        <v>532</v>
      </c>
      <c r="E14" s="58">
        <v>517</v>
      </c>
    </row>
    <row r="15" spans="1:5" s="13" customFormat="1" ht="12.75">
      <c r="A15" s="42" t="s">
        <v>103</v>
      </c>
      <c r="B15" s="22">
        <v>885</v>
      </c>
      <c r="C15" s="22">
        <v>884</v>
      </c>
      <c r="D15" s="33">
        <v>765</v>
      </c>
      <c r="E15" s="58">
        <v>300</v>
      </c>
    </row>
    <row r="16" spans="1:5" s="13" customFormat="1" ht="12.75">
      <c r="A16" s="42" t="s">
        <v>104</v>
      </c>
      <c r="B16" s="22">
        <v>941</v>
      </c>
      <c r="C16" s="22">
        <v>933</v>
      </c>
      <c r="D16" s="33">
        <v>755</v>
      </c>
      <c r="E16" s="58">
        <v>438</v>
      </c>
    </row>
    <row r="17" spans="1:5" s="13" customFormat="1" ht="12.75">
      <c r="A17" s="42" t="s">
        <v>105</v>
      </c>
      <c r="B17" s="22">
        <v>985</v>
      </c>
      <c r="C17" s="22">
        <v>981</v>
      </c>
      <c r="D17" s="33">
        <v>820</v>
      </c>
      <c r="E17" s="58">
        <v>339</v>
      </c>
    </row>
    <row r="18" spans="1:5" s="13" customFormat="1" ht="12.75">
      <c r="A18" s="42" t="s">
        <v>106</v>
      </c>
      <c r="B18" s="22">
        <v>1126</v>
      </c>
      <c r="C18" s="22">
        <v>1117</v>
      </c>
      <c r="D18" s="33">
        <v>904</v>
      </c>
      <c r="E18" s="58">
        <v>395</v>
      </c>
    </row>
    <row r="19" spans="1:5" s="13" customFormat="1" ht="12.75">
      <c r="A19" s="42" t="s">
        <v>107</v>
      </c>
      <c r="B19" s="22">
        <v>1128</v>
      </c>
      <c r="C19" s="22">
        <v>1116</v>
      </c>
      <c r="D19" s="33">
        <v>964</v>
      </c>
      <c r="E19" s="58">
        <v>386</v>
      </c>
    </row>
    <row r="20" spans="1:5" s="13" customFormat="1" ht="12.75">
      <c r="A20" s="49" t="s">
        <v>108</v>
      </c>
      <c r="B20" s="25">
        <v>848</v>
      </c>
      <c r="C20" s="25">
        <v>842</v>
      </c>
      <c r="D20" s="39">
        <v>715</v>
      </c>
      <c r="E20" s="59">
        <v>290</v>
      </c>
    </row>
    <row r="21" spans="1:5" s="14" customFormat="1" ht="12.75">
      <c r="A21" s="6" t="s">
        <v>0</v>
      </c>
      <c r="B21" s="28">
        <f>SUM(B7:B20)</f>
        <v>12550</v>
      </c>
      <c r="C21" s="28">
        <f>SUM(C7:C20)</f>
        <v>12448</v>
      </c>
      <c r="D21" s="28">
        <f>SUM(D7:D20)</f>
        <v>10074</v>
      </c>
      <c r="E21" s="28">
        <f>SUM(E7:E20)</f>
        <v>5233</v>
      </c>
    </row>
  </sheetData>
  <sheetProtection selectLockedCells="1"/>
  <mergeCells count="2">
    <mergeCell ref="B2:E2"/>
    <mergeCell ref="D3:E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GENERAL ELECTION     NOVEMBER 6,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9"/>
      <c r="B1" s="110" t="s">
        <v>196</v>
      </c>
      <c r="C1" s="112"/>
      <c r="D1" s="110" t="s">
        <v>196</v>
      </c>
      <c r="E1" s="112"/>
      <c r="F1" s="110" t="s">
        <v>196</v>
      </c>
      <c r="G1" s="112"/>
      <c r="H1" s="121"/>
      <c r="I1" s="122"/>
      <c r="J1" s="122"/>
      <c r="K1" s="122"/>
      <c r="L1" s="123"/>
    </row>
    <row r="2" spans="1:12" ht="12.75">
      <c r="A2" s="10"/>
      <c r="B2" s="104" t="s">
        <v>198</v>
      </c>
      <c r="C2" s="106"/>
      <c r="D2" s="104" t="s">
        <v>198</v>
      </c>
      <c r="E2" s="106"/>
      <c r="F2" s="104" t="s">
        <v>198</v>
      </c>
      <c r="G2" s="106"/>
      <c r="H2" s="104" t="s">
        <v>14</v>
      </c>
      <c r="I2" s="105"/>
      <c r="J2" s="105"/>
      <c r="K2" s="105"/>
      <c r="L2" s="106"/>
    </row>
    <row r="3" spans="1:12" ht="12.75">
      <c r="A3" s="30"/>
      <c r="B3" s="104" t="s">
        <v>197</v>
      </c>
      <c r="C3" s="106"/>
      <c r="D3" s="104" t="s">
        <v>197</v>
      </c>
      <c r="E3" s="106"/>
      <c r="F3" s="104" t="s">
        <v>197</v>
      </c>
      <c r="G3" s="106"/>
      <c r="H3" s="104" t="s">
        <v>15</v>
      </c>
      <c r="I3" s="105"/>
      <c r="J3" s="105"/>
      <c r="K3" s="105"/>
      <c r="L3" s="106"/>
    </row>
    <row r="4" spans="1:12" ht="12.75">
      <c r="A4" s="31"/>
      <c r="B4" s="107" t="s">
        <v>199</v>
      </c>
      <c r="C4" s="109"/>
      <c r="D4" s="107" t="s">
        <v>200</v>
      </c>
      <c r="E4" s="109"/>
      <c r="F4" s="107" t="s">
        <v>201</v>
      </c>
      <c r="G4" s="109"/>
      <c r="H4" s="119"/>
      <c r="I4" s="125"/>
      <c r="J4" s="125"/>
      <c r="K4" s="125"/>
      <c r="L4" s="120"/>
    </row>
    <row r="5" spans="1:12" ht="63.75" thickBot="1">
      <c r="A5" s="35" t="s">
        <v>16</v>
      </c>
      <c r="B5" s="2" t="s">
        <v>166</v>
      </c>
      <c r="C5" s="72" t="s">
        <v>167</v>
      </c>
      <c r="D5" s="2" t="s">
        <v>166</v>
      </c>
      <c r="E5" s="72" t="s">
        <v>167</v>
      </c>
      <c r="F5" s="72" t="s">
        <v>166</v>
      </c>
      <c r="G5" s="72" t="s">
        <v>167</v>
      </c>
      <c r="H5" s="3" t="s">
        <v>19</v>
      </c>
      <c r="I5" s="3" t="s">
        <v>114</v>
      </c>
      <c r="J5" s="3" t="s">
        <v>22</v>
      </c>
      <c r="K5" s="3" t="s">
        <v>23</v>
      </c>
      <c r="L5" s="2" t="s">
        <v>20</v>
      </c>
    </row>
    <row r="6" spans="1:12" ht="13.5" thickBot="1">
      <c r="A6" s="16"/>
      <c r="B6" s="36"/>
      <c r="C6" s="36"/>
      <c r="D6" s="36"/>
      <c r="E6" s="36"/>
      <c r="F6" s="36"/>
      <c r="G6" s="36"/>
      <c r="H6" s="18"/>
      <c r="I6" s="18"/>
      <c r="J6" s="18"/>
      <c r="K6" s="18"/>
      <c r="L6" s="17"/>
    </row>
    <row r="7" spans="1:12" ht="12.75">
      <c r="A7" s="48" t="s">
        <v>48</v>
      </c>
      <c r="B7" s="83">
        <v>659</v>
      </c>
      <c r="C7" s="83">
        <v>115</v>
      </c>
      <c r="D7" s="83">
        <v>719</v>
      </c>
      <c r="E7" s="83">
        <v>156</v>
      </c>
      <c r="F7" s="83">
        <v>713</v>
      </c>
      <c r="G7" s="83">
        <v>157</v>
      </c>
      <c r="H7" s="76">
        <v>1609</v>
      </c>
      <c r="I7" s="76">
        <v>178</v>
      </c>
      <c r="J7" s="77">
        <f>IF(I7&lt;&gt;0,I7+H7,"")</f>
        <v>1787</v>
      </c>
      <c r="K7" s="76">
        <v>1129</v>
      </c>
      <c r="L7" s="78">
        <f aca="true" t="shared" si="0" ref="L7:L70">IF(K7&lt;&gt;0,K7/J7,"")</f>
        <v>0.6317851147174035</v>
      </c>
    </row>
    <row r="8" spans="1:12" ht="12.75">
      <c r="A8" s="42" t="s">
        <v>49</v>
      </c>
      <c r="B8" s="84">
        <v>322</v>
      </c>
      <c r="C8" s="84">
        <v>63</v>
      </c>
      <c r="D8" s="84">
        <v>384</v>
      </c>
      <c r="E8" s="84">
        <v>58</v>
      </c>
      <c r="F8" s="84">
        <v>374</v>
      </c>
      <c r="G8" s="84">
        <v>64</v>
      </c>
      <c r="H8" s="79">
        <v>717</v>
      </c>
      <c r="I8" s="79">
        <v>78</v>
      </c>
      <c r="J8" s="77">
        <f>IF(I8&lt;&gt;0,I8+H8,"")</f>
        <v>795</v>
      </c>
      <c r="K8" s="79">
        <v>556</v>
      </c>
      <c r="L8" s="80">
        <f t="shared" si="0"/>
        <v>0.6993710691823899</v>
      </c>
    </row>
    <row r="9" spans="1:12" ht="12.75">
      <c r="A9" s="42" t="s">
        <v>50</v>
      </c>
      <c r="B9" s="84">
        <v>783</v>
      </c>
      <c r="C9" s="84">
        <v>136</v>
      </c>
      <c r="D9" s="84">
        <v>868</v>
      </c>
      <c r="E9" s="84">
        <v>149</v>
      </c>
      <c r="F9" s="84">
        <v>852</v>
      </c>
      <c r="G9" s="84">
        <v>160</v>
      </c>
      <c r="H9" s="79">
        <v>1609</v>
      </c>
      <c r="I9" s="79">
        <v>138</v>
      </c>
      <c r="J9" s="77">
        <f aca="true" t="shared" si="1" ref="J9:J70">IF(I9&lt;&gt;0,I9+H9,"")</f>
        <v>1747</v>
      </c>
      <c r="K9" s="79">
        <v>1252</v>
      </c>
      <c r="L9" s="80">
        <f t="shared" si="0"/>
        <v>0.7166571265025758</v>
      </c>
    </row>
    <row r="10" spans="1:12" ht="12.75">
      <c r="A10" s="42" t="s">
        <v>51</v>
      </c>
      <c r="B10" s="84">
        <v>242</v>
      </c>
      <c r="C10" s="84">
        <v>73</v>
      </c>
      <c r="D10" s="84">
        <v>272</v>
      </c>
      <c r="E10" s="84">
        <v>97</v>
      </c>
      <c r="F10" s="84">
        <v>274</v>
      </c>
      <c r="G10" s="84">
        <v>90</v>
      </c>
      <c r="H10" s="79">
        <v>601</v>
      </c>
      <c r="I10" s="79">
        <v>106</v>
      </c>
      <c r="J10" s="77">
        <f t="shared" si="1"/>
        <v>707</v>
      </c>
      <c r="K10" s="79">
        <v>416</v>
      </c>
      <c r="L10" s="80">
        <f t="shared" si="0"/>
        <v>0.5884016973125884</v>
      </c>
    </row>
    <row r="11" spans="1:12" ht="12.75">
      <c r="A11" s="42" t="s">
        <v>52</v>
      </c>
      <c r="B11" s="84">
        <v>468</v>
      </c>
      <c r="C11" s="84">
        <v>95</v>
      </c>
      <c r="D11" s="84">
        <v>521</v>
      </c>
      <c r="E11" s="84">
        <v>114</v>
      </c>
      <c r="F11" s="84">
        <v>507</v>
      </c>
      <c r="G11" s="84">
        <v>125</v>
      </c>
      <c r="H11" s="79">
        <v>1122</v>
      </c>
      <c r="I11" s="79">
        <v>107</v>
      </c>
      <c r="J11" s="77">
        <f t="shared" si="1"/>
        <v>1229</v>
      </c>
      <c r="K11" s="79">
        <v>816</v>
      </c>
      <c r="L11" s="80">
        <f t="shared" si="0"/>
        <v>0.6639544344995931</v>
      </c>
    </row>
    <row r="12" spans="1:12" ht="12.75">
      <c r="A12" s="42" t="s">
        <v>53</v>
      </c>
      <c r="B12" s="84">
        <v>622</v>
      </c>
      <c r="C12" s="84">
        <v>139</v>
      </c>
      <c r="D12" s="84">
        <v>714</v>
      </c>
      <c r="E12" s="84">
        <v>158</v>
      </c>
      <c r="F12" s="84">
        <v>707</v>
      </c>
      <c r="G12" s="84">
        <v>157</v>
      </c>
      <c r="H12" s="79">
        <v>1531</v>
      </c>
      <c r="I12" s="79">
        <v>157</v>
      </c>
      <c r="J12" s="77">
        <f t="shared" si="1"/>
        <v>1688</v>
      </c>
      <c r="K12" s="79">
        <v>1052</v>
      </c>
      <c r="L12" s="80">
        <f t="shared" si="0"/>
        <v>0.6232227488151659</v>
      </c>
    </row>
    <row r="13" spans="1:12" ht="12.75">
      <c r="A13" s="42" t="s">
        <v>54</v>
      </c>
      <c r="B13" s="84">
        <v>613</v>
      </c>
      <c r="C13" s="84">
        <v>123</v>
      </c>
      <c r="D13" s="84">
        <v>689</v>
      </c>
      <c r="E13" s="84">
        <v>148</v>
      </c>
      <c r="F13" s="84">
        <v>670</v>
      </c>
      <c r="G13" s="84">
        <v>155</v>
      </c>
      <c r="H13" s="79">
        <v>1551</v>
      </c>
      <c r="I13" s="79">
        <v>174</v>
      </c>
      <c r="J13" s="77">
        <f t="shared" si="1"/>
        <v>1725</v>
      </c>
      <c r="K13" s="79">
        <v>1021</v>
      </c>
      <c r="L13" s="80">
        <f t="shared" si="0"/>
        <v>0.5918840579710145</v>
      </c>
    </row>
    <row r="14" spans="1:12" ht="12.75">
      <c r="A14" s="42" t="s">
        <v>55</v>
      </c>
      <c r="B14" s="84">
        <v>238</v>
      </c>
      <c r="C14" s="84">
        <v>50</v>
      </c>
      <c r="D14" s="84">
        <v>269</v>
      </c>
      <c r="E14" s="84">
        <v>57</v>
      </c>
      <c r="F14" s="84">
        <v>259</v>
      </c>
      <c r="G14" s="84">
        <v>61</v>
      </c>
      <c r="H14" s="79">
        <v>673</v>
      </c>
      <c r="I14" s="79">
        <v>86</v>
      </c>
      <c r="J14" s="77">
        <f t="shared" si="1"/>
        <v>759</v>
      </c>
      <c r="K14" s="79">
        <v>390</v>
      </c>
      <c r="L14" s="80">
        <f t="shared" si="0"/>
        <v>0.5138339920948617</v>
      </c>
    </row>
    <row r="15" spans="1:12" ht="12.75">
      <c r="A15" s="42" t="s">
        <v>56</v>
      </c>
      <c r="B15" s="84">
        <v>777</v>
      </c>
      <c r="C15" s="84">
        <v>145</v>
      </c>
      <c r="D15" s="84">
        <v>853</v>
      </c>
      <c r="E15" s="84">
        <v>173</v>
      </c>
      <c r="F15" s="84">
        <v>839</v>
      </c>
      <c r="G15" s="84">
        <v>186</v>
      </c>
      <c r="H15" s="79">
        <v>1762</v>
      </c>
      <c r="I15" s="79">
        <v>180</v>
      </c>
      <c r="J15" s="77">
        <f t="shared" si="1"/>
        <v>1942</v>
      </c>
      <c r="K15" s="79">
        <v>1232</v>
      </c>
      <c r="L15" s="80">
        <f t="shared" si="0"/>
        <v>0.6343975283213182</v>
      </c>
    </row>
    <row r="16" spans="1:12" ht="12.75">
      <c r="A16" s="42" t="s">
        <v>57</v>
      </c>
      <c r="B16" s="84">
        <v>681</v>
      </c>
      <c r="C16" s="84">
        <v>105</v>
      </c>
      <c r="D16" s="84">
        <v>777</v>
      </c>
      <c r="E16" s="84">
        <v>134</v>
      </c>
      <c r="F16" s="84">
        <v>762</v>
      </c>
      <c r="G16" s="84">
        <v>145</v>
      </c>
      <c r="H16" s="79">
        <v>1498</v>
      </c>
      <c r="I16" s="79">
        <v>155</v>
      </c>
      <c r="J16" s="77">
        <f t="shared" si="1"/>
        <v>1653</v>
      </c>
      <c r="K16" s="79">
        <v>1101</v>
      </c>
      <c r="L16" s="80">
        <f t="shared" si="0"/>
        <v>0.6660617059891107</v>
      </c>
    </row>
    <row r="17" spans="1:12" ht="12.75">
      <c r="A17" s="41" t="s">
        <v>58</v>
      </c>
      <c r="B17" s="85">
        <v>675</v>
      </c>
      <c r="C17" s="85">
        <v>123</v>
      </c>
      <c r="D17" s="85">
        <v>764</v>
      </c>
      <c r="E17" s="85">
        <v>156</v>
      </c>
      <c r="F17" s="85">
        <v>752</v>
      </c>
      <c r="G17" s="85">
        <v>155</v>
      </c>
      <c r="H17" s="79">
        <v>1533</v>
      </c>
      <c r="I17" s="79">
        <v>171</v>
      </c>
      <c r="J17" s="77">
        <f t="shared" si="1"/>
        <v>1704</v>
      </c>
      <c r="K17" s="79">
        <v>1125</v>
      </c>
      <c r="L17" s="80">
        <f t="shared" si="0"/>
        <v>0.6602112676056338</v>
      </c>
    </row>
    <row r="18" spans="1:12" ht="12.75">
      <c r="A18" s="42" t="s">
        <v>59</v>
      </c>
      <c r="B18" s="84">
        <v>482</v>
      </c>
      <c r="C18" s="84">
        <v>104</v>
      </c>
      <c r="D18" s="84">
        <v>527</v>
      </c>
      <c r="E18" s="84">
        <v>130</v>
      </c>
      <c r="F18" s="84">
        <v>513</v>
      </c>
      <c r="G18" s="84">
        <v>139</v>
      </c>
      <c r="H18" s="79">
        <v>1213</v>
      </c>
      <c r="I18" s="79">
        <v>137</v>
      </c>
      <c r="J18" s="77">
        <f t="shared" si="1"/>
        <v>1350</v>
      </c>
      <c r="K18" s="79">
        <v>789</v>
      </c>
      <c r="L18" s="80">
        <f t="shared" si="0"/>
        <v>0.5844444444444444</v>
      </c>
    </row>
    <row r="19" spans="1:12" ht="12.75">
      <c r="A19" s="42" t="s">
        <v>60</v>
      </c>
      <c r="B19" s="84">
        <v>1154</v>
      </c>
      <c r="C19" s="84">
        <v>194</v>
      </c>
      <c r="D19" s="84">
        <v>1277</v>
      </c>
      <c r="E19" s="84">
        <v>217</v>
      </c>
      <c r="F19" s="84">
        <v>1252</v>
      </c>
      <c r="G19" s="84">
        <v>231</v>
      </c>
      <c r="H19" s="79">
        <v>2703</v>
      </c>
      <c r="I19" s="79">
        <v>396</v>
      </c>
      <c r="J19" s="77">
        <f t="shared" si="1"/>
        <v>3099</v>
      </c>
      <c r="K19" s="79">
        <v>1921</v>
      </c>
      <c r="L19" s="80">
        <f t="shared" si="0"/>
        <v>0.6198773797999355</v>
      </c>
    </row>
    <row r="20" spans="1:12" ht="12.75">
      <c r="A20" s="42" t="s">
        <v>61</v>
      </c>
      <c r="B20" s="84">
        <v>584</v>
      </c>
      <c r="C20" s="84">
        <v>137</v>
      </c>
      <c r="D20" s="84">
        <v>649</v>
      </c>
      <c r="E20" s="84">
        <v>133</v>
      </c>
      <c r="F20" s="84">
        <v>626</v>
      </c>
      <c r="G20" s="84">
        <v>148</v>
      </c>
      <c r="H20" s="79">
        <v>1334</v>
      </c>
      <c r="I20" s="79">
        <v>173</v>
      </c>
      <c r="J20" s="77">
        <f t="shared" si="1"/>
        <v>1507</v>
      </c>
      <c r="K20" s="79">
        <v>940</v>
      </c>
      <c r="L20" s="80">
        <f t="shared" si="0"/>
        <v>0.6237558062375581</v>
      </c>
    </row>
    <row r="21" spans="1:12" ht="12.75">
      <c r="A21" s="42" t="s">
        <v>62</v>
      </c>
      <c r="B21" s="84">
        <v>385</v>
      </c>
      <c r="C21" s="84">
        <v>89</v>
      </c>
      <c r="D21" s="84">
        <v>431</v>
      </c>
      <c r="E21" s="84">
        <v>101</v>
      </c>
      <c r="F21" s="84">
        <v>428</v>
      </c>
      <c r="G21" s="84">
        <v>99</v>
      </c>
      <c r="H21" s="79">
        <v>996</v>
      </c>
      <c r="I21" s="79">
        <v>127</v>
      </c>
      <c r="J21" s="77">
        <f t="shared" si="1"/>
        <v>1123</v>
      </c>
      <c r="K21" s="79">
        <v>641</v>
      </c>
      <c r="L21" s="80">
        <f t="shared" si="0"/>
        <v>0.5707925200356189</v>
      </c>
    </row>
    <row r="22" spans="1:12" ht="12.75">
      <c r="A22" s="42" t="s">
        <v>63</v>
      </c>
      <c r="B22" s="84">
        <v>446</v>
      </c>
      <c r="C22" s="84">
        <v>110</v>
      </c>
      <c r="D22" s="84">
        <v>517</v>
      </c>
      <c r="E22" s="84">
        <v>120</v>
      </c>
      <c r="F22" s="84">
        <v>501</v>
      </c>
      <c r="G22" s="84">
        <v>126</v>
      </c>
      <c r="H22" s="79">
        <v>1142</v>
      </c>
      <c r="I22" s="79">
        <v>180</v>
      </c>
      <c r="J22" s="77">
        <f t="shared" si="1"/>
        <v>1322</v>
      </c>
      <c r="K22" s="79">
        <v>767</v>
      </c>
      <c r="L22" s="80">
        <f t="shared" si="0"/>
        <v>0.5801815431164902</v>
      </c>
    </row>
    <row r="23" spans="1:12" ht="12.75">
      <c r="A23" s="42" t="s">
        <v>109</v>
      </c>
      <c r="B23" s="84">
        <v>241</v>
      </c>
      <c r="C23" s="84">
        <v>31</v>
      </c>
      <c r="D23" s="84">
        <v>261</v>
      </c>
      <c r="E23" s="84">
        <v>41</v>
      </c>
      <c r="F23" s="84">
        <v>255</v>
      </c>
      <c r="G23" s="84">
        <v>41</v>
      </c>
      <c r="H23" s="79">
        <v>478</v>
      </c>
      <c r="I23" s="79">
        <v>40</v>
      </c>
      <c r="J23" s="77">
        <f t="shared" si="1"/>
        <v>518</v>
      </c>
      <c r="K23" s="79">
        <v>379</v>
      </c>
      <c r="L23" s="80">
        <f t="shared" si="0"/>
        <v>0.7316602316602316</v>
      </c>
    </row>
    <row r="24" spans="1:12" ht="12.75">
      <c r="A24" s="42" t="s">
        <v>64</v>
      </c>
      <c r="B24" s="84">
        <v>610</v>
      </c>
      <c r="C24" s="84">
        <v>115</v>
      </c>
      <c r="D24" s="84">
        <v>711</v>
      </c>
      <c r="E24" s="84">
        <v>133</v>
      </c>
      <c r="F24" s="84">
        <v>700</v>
      </c>
      <c r="G24" s="84">
        <v>135</v>
      </c>
      <c r="H24" s="79">
        <v>1515</v>
      </c>
      <c r="I24" s="79">
        <v>135</v>
      </c>
      <c r="J24" s="77">
        <f t="shared" si="1"/>
        <v>1650</v>
      </c>
      <c r="K24" s="79">
        <v>1058</v>
      </c>
      <c r="L24" s="80">
        <f t="shared" si="0"/>
        <v>0.6412121212121212</v>
      </c>
    </row>
    <row r="25" spans="1:12" ht="12.75">
      <c r="A25" s="42" t="s">
        <v>65</v>
      </c>
      <c r="B25" s="84">
        <v>819</v>
      </c>
      <c r="C25" s="84">
        <v>170</v>
      </c>
      <c r="D25" s="84">
        <v>936</v>
      </c>
      <c r="E25" s="84">
        <v>170</v>
      </c>
      <c r="F25" s="84">
        <v>928</v>
      </c>
      <c r="G25" s="84">
        <v>171</v>
      </c>
      <c r="H25" s="79">
        <v>1772</v>
      </c>
      <c r="I25" s="79">
        <v>162</v>
      </c>
      <c r="J25" s="77">
        <f t="shared" si="1"/>
        <v>1934</v>
      </c>
      <c r="K25" s="79">
        <v>1386</v>
      </c>
      <c r="L25" s="80">
        <f t="shared" si="0"/>
        <v>0.7166494312306101</v>
      </c>
    </row>
    <row r="26" spans="1:12" ht="12.75">
      <c r="A26" s="42" t="s">
        <v>66</v>
      </c>
      <c r="B26" s="84">
        <v>468</v>
      </c>
      <c r="C26" s="84">
        <v>97</v>
      </c>
      <c r="D26" s="84">
        <v>518</v>
      </c>
      <c r="E26" s="84">
        <v>121</v>
      </c>
      <c r="F26" s="84">
        <v>501</v>
      </c>
      <c r="G26" s="84">
        <v>126</v>
      </c>
      <c r="H26" s="79">
        <v>1002</v>
      </c>
      <c r="I26" s="79">
        <v>110</v>
      </c>
      <c r="J26" s="77">
        <f t="shared" si="1"/>
        <v>1112</v>
      </c>
      <c r="K26" s="79">
        <v>788</v>
      </c>
      <c r="L26" s="80">
        <f t="shared" si="0"/>
        <v>0.7086330935251799</v>
      </c>
    </row>
    <row r="27" spans="1:12" ht="12.75">
      <c r="A27" s="42" t="s">
        <v>67</v>
      </c>
      <c r="B27" s="84">
        <v>896</v>
      </c>
      <c r="C27" s="84">
        <v>167</v>
      </c>
      <c r="D27" s="84">
        <v>1019</v>
      </c>
      <c r="E27" s="84">
        <v>158</v>
      </c>
      <c r="F27" s="84">
        <v>1001</v>
      </c>
      <c r="G27" s="84">
        <v>168</v>
      </c>
      <c r="H27" s="79">
        <v>1961</v>
      </c>
      <c r="I27" s="79">
        <v>212</v>
      </c>
      <c r="J27" s="77">
        <f t="shared" si="1"/>
        <v>2173</v>
      </c>
      <c r="K27" s="79">
        <v>1527</v>
      </c>
      <c r="L27" s="80">
        <f t="shared" si="0"/>
        <v>0.7027151403589508</v>
      </c>
    </row>
    <row r="28" spans="1:12" ht="12.75">
      <c r="A28" s="42" t="s">
        <v>68</v>
      </c>
      <c r="B28" s="84">
        <v>824</v>
      </c>
      <c r="C28" s="84">
        <v>120</v>
      </c>
      <c r="D28" s="84">
        <v>914</v>
      </c>
      <c r="E28" s="84">
        <v>127</v>
      </c>
      <c r="F28" s="84">
        <v>894</v>
      </c>
      <c r="G28" s="84">
        <v>140</v>
      </c>
      <c r="H28" s="79">
        <v>1592</v>
      </c>
      <c r="I28" s="79">
        <v>178</v>
      </c>
      <c r="J28" s="77">
        <f t="shared" si="1"/>
        <v>1770</v>
      </c>
      <c r="K28" s="79">
        <v>1279</v>
      </c>
      <c r="L28" s="80">
        <f t="shared" si="0"/>
        <v>0.7225988700564971</v>
      </c>
    </row>
    <row r="29" spans="1:12" ht="12.75">
      <c r="A29" s="42" t="s">
        <v>69</v>
      </c>
      <c r="B29" s="84">
        <v>598</v>
      </c>
      <c r="C29" s="84">
        <v>125</v>
      </c>
      <c r="D29" s="84">
        <v>662</v>
      </c>
      <c r="E29" s="84">
        <v>151</v>
      </c>
      <c r="F29" s="84">
        <v>650</v>
      </c>
      <c r="G29" s="84">
        <v>149</v>
      </c>
      <c r="H29" s="79">
        <v>1574</v>
      </c>
      <c r="I29" s="79">
        <v>176</v>
      </c>
      <c r="J29" s="77">
        <f t="shared" si="1"/>
        <v>1750</v>
      </c>
      <c r="K29" s="79">
        <v>1070</v>
      </c>
      <c r="L29" s="80">
        <f t="shared" si="0"/>
        <v>0.6114285714285714</v>
      </c>
    </row>
    <row r="30" spans="1:12" ht="12.75">
      <c r="A30" s="42" t="s">
        <v>70</v>
      </c>
      <c r="B30" s="84">
        <v>457</v>
      </c>
      <c r="C30" s="84">
        <v>81</v>
      </c>
      <c r="D30" s="84">
        <v>535</v>
      </c>
      <c r="E30" s="84">
        <v>89</v>
      </c>
      <c r="F30" s="84">
        <v>531</v>
      </c>
      <c r="G30" s="84">
        <v>94</v>
      </c>
      <c r="H30" s="79">
        <v>1039</v>
      </c>
      <c r="I30" s="79">
        <v>86</v>
      </c>
      <c r="J30" s="77">
        <f t="shared" si="1"/>
        <v>1125</v>
      </c>
      <c r="K30" s="79">
        <v>780</v>
      </c>
      <c r="L30" s="80">
        <f t="shared" si="0"/>
        <v>0.6933333333333334</v>
      </c>
    </row>
    <row r="31" spans="1:12" ht="12.75">
      <c r="A31" s="42" t="s">
        <v>71</v>
      </c>
      <c r="B31" s="84">
        <v>392</v>
      </c>
      <c r="C31" s="84">
        <v>60</v>
      </c>
      <c r="D31" s="84">
        <v>425</v>
      </c>
      <c r="E31" s="84">
        <v>66</v>
      </c>
      <c r="F31" s="84">
        <v>419</v>
      </c>
      <c r="G31" s="84">
        <v>67</v>
      </c>
      <c r="H31" s="79">
        <v>730</v>
      </c>
      <c r="I31" s="79">
        <v>59</v>
      </c>
      <c r="J31" s="77">
        <f t="shared" si="1"/>
        <v>789</v>
      </c>
      <c r="K31" s="79">
        <v>592</v>
      </c>
      <c r="L31" s="80">
        <f t="shared" si="0"/>
        <v>0.7503168567807351</v>
      </c>
    </row>
    <row r="32" spans="1:12" ht="12.75">
      <c r="A32" s="42" t="s">
        <v>72</v>
      </c>
      <c r="B32" s="84">
        <v>315</v>
      </c>
      <c r="C32" s="84">
        <v>52</v>
      </c>
      <c r="D32" s="84">
        <v>349</v>
      </c>
      <c r="E32" s="84">
        <v>66</v>
      </c>
      <c r="F32" s="84">
        <v>339</v>
      </c>
      <c r="G32" s="84">
        <v>69</v>
      </c>
      <c r="H32" s="79">
        <v>624</v>
      </c>
      <c r="I32" s="79">
        <v>40</v>
      </c>
      <c r="J32" s="77">
        <f t="shared" si="1"/>
        <v>664</v>
      </c>
      <c r="K32" s="79">
        <v>515</v>
      </c>
      <c r="L32" s="80">
        <f t="shared" si="0"/>
        <v>0.7756024096385542</v>
      </c>
    </row>
    <row r="33" spans="1:12" ht="12.75">
      <c r="A33" s="42" t="s">
        <v>73</v>
      </c>
      <c r="B33" s="84">
        <v>543</v>
      </c>
      <c r="C33" s="84">
        <v>101</v>
      </c>
      <c r="D33" s="84">
        <v>643</v>
      </c>
      <c r="E33" s="84">
        <v>105</v>
      </c>
      <c r="F33" s="84">
        <v>621</v>
      </c>
      <c r="G33" s="84">
        <v>120</v>
      </c>
      <c r="H33" s="79">
        <v>1216</v>
      </c>
      <c r="I33" s="79">
        <v>107</v>
      </c>
      <c r="J33" s="77">
        <f t="shared" si="1"/>
        <v>1323</v>
      </c>
      <c r="K33" s="79">
        <v>909</v>
      </c>
      <c r="L33" s="80">
        <f t="shared" si="0"/>
        <v>0.6870748299319728</v>
      </c>
    </row>
    <row r="34" spans="1:12" ht="12.75">
      <c r="A34" s="42" t="s">
        <v>74</v>
      </c>
      <c r="B34" s="84">
        <v>369</v>
      </c>
      <c r="C34" s="84">
        <v>95</v>
      </c>
      <c r="D34" s="84">
        <v>416</v>
      </c>
      <c r="E34" s="84">
        <v>123</v>
      </c>
      <c r="F34" s="84">
        <v>407</v>
      </c>
      <c r="G34" s="84">
        <v>123</v>
      </c>
      <c r="H34" s="79">
        <v>909</v>
      </c>
      <c r="I34" s="79">
        <v>76</v>
      </c>
      <c r="J34" s="77">
        <f t="shared" si="1"/>
        <v>985</v>
      </c>
      <c r="K34" s="79">
        <v>633</v>
      </c>
      <c r="L34" s="80">
        <f t="shared" si="0"/>
        <v>0.6426395939086295</v>
      </c>
    </row>
    <row r="35" spans="1:12" ht="12.75">
      <c r="A35" s="42" t="s">
        <v>75</v>
      </c>
      <c r="B35" s="84">
        <v>523</v>
      </c>
      <c r="C35" s="84">
        <v>81</v>
      </c>
      <c r="D35" s="84">
        <v>593</v>
      </c>
      <c r="E35" s="84">
        <v>97</v>
      </c>
      <c r="F35" s="84">
        <v>578</v>
      </c>
      <c r="G35" s="84">
        <v>108</v>
      </c>
      <c r="H35" s="79">
        <v>1130</v>
      </c>
      <c r="I35" s="79">
        <v>92</v>
      </c>
      <c r="J35" s="77">
        <f t="shared" si="1"/>
        <v>1222</v>
      </c>
      <c r="K35" s="79">
        <v>875</v>
      </c>
      <c r="L35" s="80">
        <f t="shared" si="0"/>
        <v>0.7160392798690671</v>
      </c>
    </row>
    <row r="36" spans="1:12" ht="12.75">
      <c r="A36" s="42" t="s">
        <v>76</v>
      </c>
      <c r="B36" s="84">
        <v>272</v>
      </c>
      <c r="C36" s="84">
        <v>41</v>
      </c>
      <c r="D36" s="84">
        <v>298</v>
      </c>
      <c r="E36" s="84">
        <v>56</v>
      </c>
      <c r="F36" s="84">
        <v>304</v>
      </c>
      <c r="G36" s="84">
        <v>49</v>
      </c>
      <c r="H36" s="79">
        <v>627</v>
      </c>
      <c r="I36" s="79">
        <v>29</v>
      </c>
      <c r="J36" s="77">
        <f t="shared" si="1"/>
        <v>656</v>
      </c>
      <c r="K36" s="79">
        <v>427</v>
      </c>
      <c r="L36" s="80">
        <f t="shared" si="0"/>
        <v>0.6509146341463414</v>
      </c>
    </row>
    <row r="37" spans="1:12" ht="12.75">
      <c r="A37" s="42" t="s">
        <v>77</v>
      </c>
      <c r="B37" s="84">
        <v>590</v>
      </c>
      <c r="C37" s="84">
        <v>115</v>
      </c>
      <c r="D37" s="84">
        <v>679</v>
      </c>
      <c r="E37" s="84">
        <v>113</v>
      </c>
      <c r="F37" s="84">
        <v>667</v>
      </c>
      <c r="G37" s="84">
        <v>117</v>
      </c>
      <c r="H37" s="79">
        <v>1264</v>
      </c>
      <c r="I37" s="79">
        <v>126</v>
      </c>
      <c r="J37" s="77">
        <f t="shared" si="1"/>
        <v>1390</v>
      </c>
      <c r="K37" s="79">
        <v>969</v>
      </c>
      <c r="L37" s="80">
        <f t="shared" si="0"/>
        <v>0.6971223021582734</v>
      </c>
    </row>
    <row r="38" spans="1:12" ht="12.75">
      <c r="A38" s="42" t="s">
        <v>78</v>
      </c>
      <c r="B38" s="84">
        <v>998</v>
      </c>
      <c r="C38" s="84">
        <v>152</v>
      </c>
      <c r="D38" s="84">
        <v>1121</v>
      </c>
      <c r="E38" s="84">
        <v>171</v>
      </c>
      <c r="F38" s="84">
        <v>1103</v>
      </c>
      <c r="G38" s="84">
        <v>174</v>
      </c>
      <c r="H38" s="79">
        <v>2127</v>
      </c>
      <c r="I38" s="79">
        <v>219</v>
      </c>
      <c r="J38" s="77">
        <f t="shared" si="1"/>
        <v>2346</v>
      </c>
      <c r="K38" s="79">
        <v>1619</v>
      </c>
      <c r="L38" s="80">
        <f t="shared" si="0"/>
        <v>0.6901108269394715</v>
      </c>
    </row>
    <row r="39" spans="1:12" ht="12.75">
      <c r="A39" s="42" t="s">
        <v>79</v>
      </c>
      <c r="B39" s="84">
        <v>867</v>
      </c>
      <c r="C39" s="84">
        <v>158</v>
      </c>
      <c r="D39" s="84">
        <v>984</v>
      </c>
      <c r="E39" s="84">
        <v>191</v>
      </c>
      <c r="F39" s="84">
        <v>962</v>
      </c>
      <c r="G39" s="84">
        <v>199</v>
      </c>
      <c r="H39" s="79">
        <v>2112</v>
      </c>
      <c r="I39" s="79">
        <v>209</v>
      </c>
      <c r="J39" s="77">
        <f t="shared" si="1"/>
        <v>2321</v>
      </c>
      <c r="K39" s="79">
        <v>1449</v>
      </c>
      <c r="L39" s="80">
        <f t="shared" si="0"/>
        <v>0.6242998707453684</v>
      </c>
    </row>
    <row r="40" spans="1:12" ht="12.75">
      <c r="A40" s="42" t="s">
        <v>80</v>
      </c>
      <c r="B40" s="84">
        <v>1014</v>
      </c>
      <c r="C40" s="84">
        <v>184</v>
      </c>
      <c r="D40" s="84">
        <v>1147</v>
      </c>
      <c r="E40" s="84">
        <v>215</v>
      </c>
      <c r="F40" s="84">
        <v>1137</v>
      </c>
      <c r="G40" s="84">
        <v>209</v>
      </c>
      <c r="H40" s="79">
        <v>2288</v>
      </c>
      <c r="I40" s="79">
        <v>187</v>
      </c>
      <c r="J40" s="77">
        <f t="shared" si="1"/>
        <v>2475</v>
      </c>
      <c r="K40" s="79">
        <v>1792</v>
      </c>
      <c r="L40" s="80">
        <f t="shared" si="0"/>
        <v>0.724040404040404</v>
      </c>
    </row>
    <row r="41" spans="1:12" ht="12.75">
      <c r="A41" s="42" t="s">
        <v>81</v>
      </c>
      <c r="B41" s="84">
        <v>291</v>
      </c>
      <c r="C41" s="84">
        <v>61</v>
      </c>
      <c r="D41" s="84">
        <v>319</v>
      </c>
      <c r="E41" s="84">
        <v>60</v>
      </c>
      <c r="F41" s="84">
        <v>317</v>
      </c>
      <c r="G41" s="84">
        <v>60</v>
      </c>
      <c r="H41" s="79">
        <v>559</v>
      </c>
      <c r="I41" s="79">
        <v>41</v>
      </c>
      <c r="J41" s="77">
        <f t="shared" si="1"/>
        <v>600</v>
      </c>
      <c r="K41" s="79">
        <v>464</v>
      </c>
      <c r="L41" s="80">
        <f t="shared" si="0"/>
        <v>0.7733333333333333</v>
      </c>
    </row>
    <row r="42" spans="1:12" ht="12.75">
      <c r="A42" s="42" t="s">
        <v>110</v>
      </c>
      <c r="B42" s="84">
        <v>145</v>
      </c>
      <c r="C42" s="84">
        <v>33</v>
      </c>
      <c r="D42" s="84">
        <v>165</v>
      </c>
      <c r="E42" s="84">
        <v>37</v>
      </c>
      <c r="F42" s="84">
        <v>170</v>
      </c>
      <c r="G42" s="84">
        <v>34</v>
      </c>
      <c r="H42" s="79">
        <v>365</v>
      </c>
      <c r="I42" s="79">
        <v>44</v>
      </c>
      <c r="J42" s="77">
        <f t="shared" si="1"/>
        <v>409</v>
      </c>
      <c r="K42" s="79">
        <v>251</v>
      </c>
      <c r="L42" s="80">
        <f t="shared" si="0"/>
        <v>0.6136919315403423</v>
      </c>
    </row>
    <row r="43" spans="1:12" ht="12.75">
      <c r="A43" s="42" t="s">
        <v>123</v>
      </c>
      <c r="B43" s="84">
        <v>557</v>
      </c>
      <c r="C43" s="84">
        <v>118</v>
      </c>
      <c r="D43" s="84">
        <v>622</v>
      </c>
      <c r="E43" s="84">
        <v>132</v>
      </c>
      <c r="F43" s="84">
        <v>602</v>
      </c>
      <c r="G43" s="84">
        <v>146</v>
      </c>
      <c r="H43" s="79">
        <v>1414</v>
      </c>
      <c r="I43" s="79">
        <v>175</v>
      </c>
      <c r="J43" s="77">
        <f t="shared" si="1"/>
        <v>1589</v>
      </c>
      <c r="K43" s="79">
        <v>939</v>
      </c>
      <c r="L43" s="80">
        <f t="shared" si="0"/>
        <v>0.5909376966645689</v>
      </c>
    </row>
    <row r="44" spans="1:12" ht="12.75">
      <c r="A44" s="42" t="s">
        <v>82</v>
      </c>
      <c r="B44" s="84">
        <v>388</v>
      </c>
      <c r="C44" s="84">
        <v>98</v>
      </c>
      <c r="D44" s="84">
        <v>438</v>
      </c>
      <c r="E44" s="84">
        <v>95</v>
      </c>
      <c r="F44" s="84">
        <v>428</v>
      </c>
      <c r="G44" s="84">
        <v>100</v>
      </c>
      <c r="H44" s="79">
        <v>916</v>
      </c>
      <c r="I44" s="79">
        <v>96</v>
      </c>
      <c r="J44" s="77">
        <f t="shared" si="1"/>
        <v>1012</v>
      </c>
      <c r="K44" s="79">
        <v>662</v>
      </c>
      <c r="L44" s="80">
        <f t="shared" si="0"/>
        <v>0.6541501976284585</v>
      </c>
    </row>
    <row r="45" spans="1:12" ht="12.75">
      <c r="A45" s="42" t="s">
        <v>83</v>
      </c>
      <c r="B45" s="84">
        <v>608</v>
      </c>
      <c r="C45" s="84">
        <v>132</v>
      </c>
      <c r="D45" s="84">
        <v>695</v>
      </c>
      <c r="E45" s="84">
        <v>149</v>
      </c>
      <c r="F45" s="84">
        <v>682</v>
      </c>
      <c r="G45" s="84">
        <v>159</v>
      </c>
      <c r="H45" s="79">
        <v>1475</v>
      </c>
      <c r="I45" s="79">
        <v>149</v>
      </c>
      <c r="J45" s="77">
        <f t="shared" si="1"/>
        <v>1624</v>
      </c>
      <c r="K45" s="79">
        <v>1067</v>
      </c>
      <c r="L45" s="80">
        <f t="shared" si="0"/>
        <v>0.6570197044334976</v>
      </c>
    </row>
    <row r="46" spans="1:12" ht="12.75">
      <c r="A46" s="42" t="s">
        <v>84</v>
      </c>
      <c r="B46" s="84">
        <v>711</v>
      </c>
      <c r="C46" s="84">
        <v>139</v>
      </c>
      <c r="D46" s="84">
        <v>785</v>
      </c>
      <c r="E46" s="84">
        <v>152</v>
      </c>
      <c r="F46" s="84">
        <v>760</v>
      </c>
      <c r="G46" s="84">
        <v>164</v>
      </c>
      <c r="H46" s="79">
        <v>1700</v>
      </c>
      <c r="I46" s="79">
        <v>228</v>
      </c>
      <c r="J46" s="77">
        <f t="shared" si="1"/>
        <v>1928</v>
      </c>
      <c r="K46" s="79">
        <v>1133</v>
      </c>
      <c r="L46" s="80">
        <f t="shared" si="0"/>
        <v>0.5876556016597511</v>
      </c>
    </row>
    <row r="47" spans="1:12" ht="12.75">
      <c r="A47" s="42" t="s">
        <v>85</v>
      </c>
      <c r="B47" s="84">
        <v>831</v>
      </c>
      <c r="C47" s="84">
        <v>154</v>
      </c>
      <c r="D47" s="84">
        <v>911</v>
      </c>
      <c r="E47" s="84">
        <v>181</v>
      </c>
      <c r="F47" s="84">
        <v>895</v>
      </c>
      <c r="G47" s="84">
        <v>185</v>
      </c>
      <c r="H47" s="79">
        <v>1939</v>
      </c>
      <c r="I47" s="79">
        <v>257</v>
      </c>
      <c r="J47" s="77">
        <f t="shared" si="1"/>
        <v>2196</v>
      </c>
      <c r="K47" s="79">
        <v>1452</v>
      </c>
      <c r="L47" s="80">
        <f t="shared" si="0"/>
        <v>0.6612021857923497</v>
      </c>
    </row>
    <row r="48" spans="1:12" ht="12.75">
      <c r="A48" s="42" t="s">
        <v>86</v>
      </c>
      <c r="B48" s="84">
        <v>668</v>
      </c>
      <c r="C48" s="84">
        <v>124</v>
      </c>
      <c r="D48" s="84">
        <v>767</v>
      </c>
      <c r="E48" s="84">
        <v>142</v>
      </c>
      <c r="F48" s="84">
        <v>749</v>
      </c>
      <c r="G48" s="84">
        <v>152</v>
      </c>
      <c r="H48" s="79">
        <v>1634</v>
      </c>
      <c r="I48" s="79">
        <v>208</v>
      </c>
      <c r="J48" s="77">
        <f t="shared" si="1"/>
        <v>1842</v>
      </c>
      <c r="K48" s="79">
        <v>1082</v>
      </c>
      <c r="L48" s="80">
        <f t="shared" si="0"/>
        <v>0.5874049945711184</v>
      </c>
    </row>
    <row r="49" spans="1:12" ht="12.75">
      <c r="A49" s="42" t="s">
        <v>87</v>
      </c>
      <c r="B49" s="84">
        <v>604</v>
      </c>
      <c r="C49" s="84">
        <v>89</v>
      </c>
      <c r="D49" s="84">
        <v>664</v>
      </c>
      <c r="E49" s="84">
        <v>116</v>
      </c>
      <c r="F49" s="84">
        <v>653</v>
      </c>
      <c r="G49" s="84">
        <v>113</v>
      </c>
      <c r="H49" s="79">
        <v>1288</v>
      </c>
      <c r="I49" s="79">
        <v>99</v>
      </c>
      <c r="J49" s="77">
        <f t="shared" si="1"/>
        <v>1387</v>
      </c>
      <c r="K49" s="79">
        <v>981</v>
      </c>
      <c r="L49" s="80">
        <f t="shared" si="0"/>
        <v>0.7072819033886085</v>
      </c>
    </row>
    <row r="50" spans="1:12" ht="12.75">
      <c r="A50" s="42" t="s">
        <v>88</v>
      </c>
      <c r="B50" s="84">
        <v>502</v>
      </c>
      <c r="C50" s="84">
        <v>84</v>
      </c>
      <c r="D50" s="84">
        <v>569</v>
      </c>
      <c r="E50" s="84">
        <v>102</v>
      </c>
      <c r="F50" s="84">
        <v>565</v>
      </c>
      <c r="G50" s="84">
        <v>104</v>
      </c>
      <c r="H50" s="79">
        <v>1204</v>
      </c>
      <c r="I50" s="79">
        <v>117</v>
      </c>
      <c r="J50" s="77">
        <f t="shared" si="1"/>
        <v>1321</v>
      </c>
      <c r="K50" s="79">
        <v>835</v>
      </c>
      <c r="L50" s="80">
        <f t="shared" si="0"/>
        <v>0.6320968962906889</v>
      </c>
    </row>
    <row r="51" spans="1:12" ht="12.75">
      <c r="A51" s="42" t="s">
        <v>89</v>
      </c>
      <c r="B51" s="84">
        <v>580</v>
      </c>
      <c r="C51" s="84">
        <v>170</v>
      </c>
      <c r="D51" s="84">
        <v>650</v>
      </c>
      <c r="E51" s="84">
        <v>192</v>
      </c>
      <c r="F51" s="84">
        <v>643</v>
      </c>
      <c r="G51" s="84">
        <v>187</v>
      </c>
      <c r="H51" s="79">
        <v>1466</v>
      </c>
      <c r="I51" s="79">
        <v>258</v>
      </c>
      <c r="J51" s="77">
        <f t="shared" si="1"/>
        <v>1724</v>
      </c>
      <c r="K51" s="79">
        <v>1021</v>
      </c>
      <c r="L51" s="80">
        <f t="shared" si="0"/>
        <v>0.5922273781902552</v>
      </c>
    </row>
    <row r="52" spans="1:12" ht="12.75">
      <c r="A52" s="42" t="s">
        <v>90</v>
      </c>
      <c r="B52" s="84">
        <v>658</v>
      </c>
      <c r="C52" s="84">
        <v>153</v>
      </c>
      <c r="D52" s="84">
        <v>720</v>
      </c>
      <c r="E52" s="84">
        <v>178</v>
      </c>
      <c r="F52" s="84">
        <v>700</v>
      </c>
      <c r="G52" s="84">
        <v>183</v>
      </c>
      <c r="H52" s="79">
        <v>1372</v>
      </c>
      <c r="I52" s="79">
        <v>128</v>
      </c>
      <c r="J52" s="77">
        <f t="shared" si="1"/>
        <v>1500</v>
      </c>
      <c r="K52" s="79">
        <v>1101</v>
      </c>
      <c r="L52" s="80">
        <f t="shared" si="0"/>
        <v>0.734</v>
      </c>
    </row>
    <row r="53" spans="1:12" ht="12.75">
      <c r="A53" s="42" t="s">
        <v>91</v>
      </c>
      <c r="B53" s="84">
        <v>639</v>
      </c>
      <c r="C53" s="84">
        <v>122</v>
      </c>
      <c r="D53" s="84">
        <v>716</v>
      </c>
      <c r="E53" s="84">
        <v>134</v>
      </c>
      <c r="F53" s="84">
        <v>702</v>
      </c>
      <c r="G53" s="84">
        <v>141</v>
      </c>
      <c r="H53" s="79">
        <v>1606</v>
      </c>
      <c r="I53" s="79">
        <v>167</v>
      </c>
      <c r="J53" s="77">
        <f t="shared" si="1"/>
        <v>1773</v>
      </c>
      <c r="K53" s="79">
        <v>1114</v>
      </c>
      <c r="L53" s="80">
        <f t="shared" si="0"/>
        <v>0.6283135927805978</v>
      </c>
    </row>
    <row r="54" spans="1:12" ht="12.75">
      <c r="A54" s="42" t="s">
        <v>92</v>
      </c>
      <c r="B54" s="84">
        <v>558</v>
      </c>
      <c r="C54" s="84">
        <v>125</v>
      </c>
      <c r="D54" s="84">
        <v>625</v>
      </c>
      <c r="E54" s="84">
        <v>144</v>
      </c>
      <c r="F54" s="84">
        <v>605</v>
      </c>
      <c r="G54" s="84">
        <v>157</v>
      </c>
      <c r="H54" s="79">
        <v>1403</v>
      </c>
      <c r="I54" s="79">
        <v>180</v>
      </c>
      <c r="J54" s="77">
        <f t="shared" si="1"/>
        <v>1583</v>
      </c>
      <c r="K54" s="79">
        <v>947</v>
      </c>
      <c r="L54" s="80">
        <f t="shared" si="0"/>
        <v>0.5982312065698042</v>
      </c>
    </row>
    <row r="55" spans="1:12" ht="12.75">
      <c r="A55" s="42" t="s">
        <v>93</v>
      </c>
      <c r="B55" s="84">
        <v>523</v>
      </c>
      <c r="C55" s="84">
        <v>129</v>
      </c>
      <c r="D55" s="84">
        <v>563</v>
      </c>
      <c r="E55" s="84">
        <v>144</v>
      </c>
      <c r="F55" s="84">
        <v>537</v>
      </c>
      <c r="G55" s="84">
        <v>168</v>
      </c>
      <c r="H55" s="79">
        <v>1392</v>
      </c>
      <c r="I55" s="79">
        <v>174</v>
      </c>
      <c r="J55" s="77">
        <f t="shared" si="1"/>
        <v>1566</v>
      </c>
      <c r="K55" s="79">
        <v>904</v>
      </c>
      <c r="L55" s="80">
        <f t="shared" si="0"/>
        <v>0.5772669220945083</v>
      </c>
    </row>
    <row r="56" spans="1:12" ht="12.75">
      <c r="A56" s="42" t="s">
        <v>94</v>
      </c>
      <c r="B56" s="84">
        <v>676</v>
      </c>
      <c r="C56" s="84">
        <v>132</v>
      </c>
      <c r="D56" s="84">
        <v>784</v>
      </c>
      <c r="E56" s="84">
        <v>137</v>
      </c>
      <c r="F56" s="84">
        <v>766</v>
      </c>
      <c r="G56" s="84">
        <v>142</v>
      </c>
      <c r="H56" s="79">
        <v>1720</v>
      </c>
      <c r="I56" s="79">
        <v>186</v>
      </c>
      <c r="J56" s="77">
        <f t="shared" si="1"/>
        <v>1906</v>
      </c>
      <c r="K56" s="79">
        <v>1191</v>
      </c>
      <c r="L56" s="80">
        <f t="shared" si="0"/>
        <v>0.6248688352570829</v>
      </c>
    </row>
    <row r="57" spans="1:12" ht="12.75">
      <c r="A57" s="42" t="s">
        <v>95</v>
      </c>
      <c r="B57" s="84">
        <v>545</v>
      </c>
      <c r="C57" s="84">
        <v>129</v>
      </c>
      <c r="D57" s="84">
        <v>605</v>
      </c>
      <c r="E57" s="84">
        <v>171</v>
      </c>
      <c r="F57" s="84">
        <v>599</v>
      </c>
      <c r="G57" s="84">
        <v>171</v>
      </c>
      <c r="H57" s="79">
        <v>1351</v>
      </c>
      <c r="I57" s="79">
        <v>174</v>
      </c>
      <c r="J57" s="77">
        <f t="shared" si="1"/>
        <v>1525</v>
      </c>
      <c r="K57" s="79">
        <v>905</v>
      </c>
      <c r="L57" s="80">
        <f t="shared" si="0"/>
        <v>0.5934426229508196</v>
      </c>
    </row>
    <row r="58" spans="1:12" ht="12.75">
      <c r="A58" s="42" t="s">
        <v>96</v>
      </c>
      <c r="B58" s="84">
        <v>550</v>
      </c>
      <c r="C58" s="84">
        <v>108</v>
      </c>
      <c r="D58" s="84">
        <v>606</v>
      </c>
      <c r="E58" s="84">
        <v>128</v>
      </c>
      <c r="F58" s="84">
        <v>602</v>
      </c>
      <c r="G58" s="84">
        <v>122</v>
      </c>
      <c r="H58" s="79">
        <v>1258</v>
      </c>
      <c r="I58" s="79">
        <v>150</v>
      </c>
      <c r="J58" s="77">
        <f t="shared" si="1"/>
        <v>1408</v>
      </c>
      <c r="K58" s="79">
        <v>890</v>
      </c>
      <c r="L58" s="80">
        <f t="shared" si="0"/>
        <v>0.6321022727272727</v>
      </c>
    </row>
    <row r="59" spans="1:12" ht="12.75">
      <c r="A59" s="42" t="s">
        <v>97</v>
      </c>
      <c r="B59" s="84">
        <v>498</v>
      </c>
      <c r="C59" s="84">
        <v>95</v>
      </c>
      <c r="D59" s="84">
        <v>570</v>
      </c>
      <c r="E59" s="84">
        <v>108</v>
      </c>
      <c r="F59" s="84">
        <v>565</v>
      </c>
      <c r="G59" s="84">
        <v>106</v>
      </c>
      <c r="H59" s="79">
        <v>1160</v>
      </c>
      <c r="I59" s="79">
        <v>81</v>
      </c>
      <c r="J59" s="77">
        <f t="shared" si="1"/>
        <v>1241</v>
      </c>
      <c r="K59" s="79">
        <v>846</v>
      </c>
      <c r="L59" s="80">
        <f t="shared" si="0"/>
        <v>0.6817082997582594</v>
      </c>
    </row>
    <row r="60" spans="1:12" ht="12.75">
      <c r="A60" s="42" t="s">
        <v>98</v>
      </c>
      <c r="B60" s="84">
        <v>617</v>
      </c>
      <c r="C60" s="84">
        <v>131</v>
      </c>
      <c r="D60" s="84">
        <v>724</v>
      </c>
      <c r="E60" s="84">
        <v>122</v>
      </c>
      <c r="F60" s="84">
        <v>709</v>
      </c>
      <c r="G60" s="84">
        <v>127</v>
      </c>
      <c r="H60" s="79">
        <v>1316</v>
      </c>
      <c r="I60" s="79">
        <v>137</v>
      </c>
      <c r="J60" s="77">
        <f t="shared" si="1"/>
        <v>1453</v>
      </c>
      <c r="K60" s="79">
        <v>1016</v>
      </c>
      <c r="L60" s="80">
        <f t="shared" si="0"/>
        <v>0.6992429456297315</v>
      </c>
    </row>
    <row r="61" spans="1:12" ht="12.75">
      <c r="A61" s="42" t="s">
        <v>99</v>
      </c>
      <c r="B61" s="84">
        <v>533</v>
      </c>
      <c r="C61" s="84">
        <v>152</v>
      </c>
      <c r="D61" s="84">
        <v>611</v>
      </c>
      <c r="E61" s="84">
        <v>166</v>
      </c>
      <c r="F61" s="84">
        <v>595</v>
      </c>
      <c r="G61" s="84">
        <v>180</v>
      </c>
      <c r="H61" s="79">
        <v>1505</v>
      </c>
      <c r="I61" s="79">
        <v>241</v>
      </c>
      <c r="J61" s="77">
        <f t="shared" si="1"/>
        <v>1746</v>
      </c>
      <c r="K61" s="79">
        <v>1072</v>
      </c>
      <c r="L61" s="80">
        <f t="shared" si="0"/>
        <v>0.6139747995418099</v>
      </c>
    </row>
    <row r="62" spans="1:12" ht="12.75">
      <c r="A62" s="42" t="s">
        <v>100</v>
      </c>
      <c r="B62" s="84">
        <v>988</v>
      </c>
      <c r="C62" s="84">
        <v>159</v>
      </c>
      <c r="D62" s="84">
        <v>1145</v>
      </c>
      <c r="E62" s="84">
        <v>185</v>
      </c>
      <c r="F62" s="84">
        <v>1139</v>
      </c>
      <c r="G62" s="84">
        <v>180</v>
      </c>
      <c r="H62" s="79">
        <v>2102</v>
      </c>
      <c r="I62" s="79">
        <v>277</v>
      </c>
      <c r="J62" s="77">
        <f t="shared" si="1"/>
        <v>2379</v>
      </c>
      <c r="K62" s="79">
        <v>1608</v>
      </c>
      <c r="L62" s="80">
        <f t="shared" si="0"/>
        <v>0.6759142496847415</v>
      </c>
    </row>
    <row r="63" spans="1:12" ht="12.75">
      <c r="A63" s="42" t="s">
        <v>101</v>
      </c>
      <c r="B63" s="84">
        <v>668</v>
      </c>
      <c r="C63" s="84">
        <v>139</v>
      </c>
      <c r="D63" s="84">
        <v>745</v>
      </c>
      <c r="E63" s="84">
        <v>144</v>
      </c>
      <c r="F63" s="84">
        <v>748</v>
      </c>
      <c r="G63" s="84">
        <v>138</v>
      </c>
      <c r="H63" s="79">
        <v>1475</v>
      </c>
      <c r="I63" s="79">
        <v>193</v>
      </c>
      <c r="J63" s="77">
        <f t="shared" si="1"/>
        <v>1668</v>
      </c>
      <c r="K63" s="79">
        <v>1141</v>
      </c>
      <c r="L63" s="80">
        <f t="shared" si="0"/>
        <v>0.684052757793765</v>
      </c>
    </row>
    <row r="64" spans="1:12" ht="12.75">
      <c r="A64" s="42" t="s">
        <v>102</v>
      </c>
      <c r="B64" s="84">
        <v>680</v>
      </c>
      <c r="C64" s="84">
        <v>135</v>
      </c>
      <c r="D64" s="84">
        <v>714</v>
      </c>
      <c r="E64" s="84">
        <v>182</v>
      </c>
      <c r="F64" s="84">
        <v>685</v>
      </c>
      <c r="G64" s="84">
        <v>192</v>
      </c>
      <c r="H64" s="79">
        <v>1659</v>
      </c>
      <c r="I64" s="79">
        <v>277</v>
      </c>
      <c r="J64" s="77">
        <f t="shared" si="1"/>
        <v>1936</v>
      </c>
      <c r="K64" s="79">
        <v>1098</v>
      </c>
      <c r="L64" s="80">
        <f t="shared" si="0"/>
        <v>0.5671487603305785</v>
      </c>
    </row>
    <row r="65" spans="1:12" ht="12.75">
      <c r="A65" s="42" t="s">
        <v>103</v>
      </c>
      <c r="B65" s="84">
        <v>660</v>
      </c>
      <c r="C65" s="84">
        <v>117</v>
      </c>
      <c r="D65" s="84">
        <v>743</v>
      </c>
      <c r="E65" s="84">
        <v>137</v>
      </c>
      <c r="F65" s="84">
        <v>744</v>
      </c>
      <c r="G65" s="84">
        <v>132</v>
      </c>
      <c r="H65" s="79">
        <v>1528</v>
      </c>
      <c r="I65" s="79">
        <v>165</v>
      </c>
      <c r="J65" s="77">
        <f t="shared" si="1"/>
        <v>1693</v>
      </c>
      <c r="K65" s="79">
        <v>1099</v>
      </c>
      <c r="L65" s="80">
        <f t="shared" si="0"/>
        <v>0.6491435321913762</v>
      </c>
    </row>
    <row r="66" spans="1:12" ht="12.75">
      <c r="A66" s="42" t="s">
        <v>104</v>
      </c>
      <c r="B66" s="84">
        <v>715</v>
      </c>
      <c r="C66" s="84">
        <v>149</v>
      </c>
      <c r="D66" s="84">
        <v>797</v>
      </c>
      <c r="E66" s="84">
        <v>192</v>
      </c>
      <c r="F66" s="84">
        <v>786</v>
      </c>
      <c r="G66" s="84">
        <v>195</v>
      </c>
      <c r="H66" s="79">
        <v>1761</v>
      </c>
      <c r="I66" s="79">
        <v>235</v>
      </c>
      <c r="J66" s="77">
        <f t="shared" si="1"/>
        <v>1996</v>
      </c>
      <c r="K66" s="79">
        <v>1231</v>
      </c>
      <c r="L66" s="80">
        <f t="shared" si="0"/>
        <v>0.6167334669338678</v>
      </c>
    </row>
    <row r="67" spans="1:12" ht="12.75">
      <c r="A67" s="42" t="s">
        <v>105</v>
      </c>
      <c r="B67" s="84">
        <v>738</v>
      </c>
      <c r="C67" s="84">
        <v>134</v>
      </c>
      <c r="D67" s="84">
        <v>838</v>
      </c>
      <c r="E67" s="84">
        <v>136</v>
      </c>
      <c r="F67" s="84">
        <v>823</v>
      </c>
      <c r="G67" s="84">
        <v>137</v>
      </c>
      <c r="H67" s="79">
        <v>1667</v>
      </c>
      <c r="I67" s="79">
        <v>109</v>
      </c>
      <c r="J67" s="77">
        <f t="shared" si="1"/>
        <v>1776</v>
      </c>
      <c r="K67" s="79">
        <v>1200</v>
      </c>
      <c r="L67" s="80">
        <f t="shared" si="0"/>
        <v>0.6756756756756757</v>
      </c>
    </row>
    <row r="68" spans="1:12" ht="12.75">
      <c r="A68" s="42" t="s">
        <v>106</v>
      </c>
      <c r="B68" s="84">
        <v>833</v>
      </c>
      <c r="C68" s="84">
        <v>154</v>
      </c>
      <c r="D68" s="84">
        <v>937</v>
      </c>
      <c r="E68" s="84">
        <v>161</v>
      </c>
      <c r="F68" s="84">
        <v>924</v>
      </c>
      <c r="G68" s="84">
        <v>167</v>
      </c>
      <c r="H68" s="79">
        <v>1866</v>
      </c>
      <c r="I68" s="79">
        <v>222</v>
      </c>
      <c r="J68" s="77">
        <f t="shared" si="1"/>
        <v>2088</v>
      </c>
      <c r="K68" s="79">
        <v>1352</v>
      </c>
      <c r="L68" s="80">
        <f t="shared" si="0"/>
        <v>0.6475095785440613</v>
      </c>
    </row>
    <row r="69" spans="1:12" ht="12.75">
      <c r="A69" s="42" t="s">
        <v>107</v>
      </c>
      <c r="B69" s="84">
        <v>799</v>
      </c>
      <c r="C69" s="84">
        <v>149</v>
      </c>
      <c r="D69" s="84">
        <v>926</v>
      </c>
      <c r="E69" s="84">
        <v>148</v>
      </c>
      <c r="F69" s="84">
        <v>908</v>
      </c>
      <c r="G69" s="84">
        <v>161</v>
      </c>
      <c r="H69" s="79">
        <v>1889</v>
      </c>
      <c r="I69" s="79">
        <v>182</v>
      </c>
      <c r="J69" s="77">
        <f t="shared" si="1"/>
        <v>2071</v>
      </c>
      <c r="K69" s="79">
        <v>1401</v>
      </c>
      <c r="L69" s="80">
        <f t="shared" si="0"/>
        <v>0.6764847899565427</v>
      </c>
    </row>
    <row r="70" spans="1:12" ht="12.75">
      <c r="A70" s="49" t="s">
        <v>108</v>
      </c>
      <c r="B70" s="86">
        <v>630</v>
      </c>
      <c r="C70" s="86">
        <v>117</v>
      </c>
      <c r="D70" s="86">
        <v>701</v>
      </c>
      <c r="E70" s="86">
        <v>131</v>
      </c>
      <c r="F70" s="86">
        <v>681</v>
      </c>
      <c r="G70" s="86">
        <v>142</v>
      </c>
      <c r="H70" s="81">
        <v>1570</v>
      </c>
      <c r="I70" s="81">
        <v>171</v>
      </c>
      <c r="J70" s="77">
        <f t="shared" si="1"/>
        <v>1741</v>
      </c>
      <c r="K70" s="81">
        <v>1049</v>
      </c>
      <c r="L70" s="82">
        <f t="shared" si="0"/>
        <v>0.6025272831705916</v>
      </c>
    </row>
    <row r="71" spans="1:12" ht="12.75">
      <c r="A71" s="6" t="s">
        <v>0</v>
      </c>
      <c r="B71" s="87">
        <f>SUM(B7:B70)</f>
        <v>38320</v>
      </c>
      <c r="C71" s="87">
        <f aca="true" t="shared" si="2" ref="C71:K71">SUM(C7:C70)</f>
        <v>7477</v>
      </c>
      <c r="D71" s="87">
        <f t="shared" si="2"/>
        <v>43097</v>
      </c>
      <c r="E71" s="87">
        <f t="shared" si="2"/>
        <v>8500</v>
      </c>
      <c r="F71" s="87">
        <f t="shared" si="2"/>
        <v>42308</v>
      </c>
      <c r="G71" s="87">
        <f t="shared" si="2"/>
        <v>8802</v>
      </c>
      <c r="H71" s="87">
        <f t="shared" si="2"/>
        <v>89114</v>
      </c>
      <c r="I71" s="87">
        <f t="shared" si="2"/>
        <v>9907</v>
      </c>
      <c r="J71" s="87">
        <f t="shared" si="2"/>
        <v>99021</v>
      </c>
      <c r="K71" s="87">
        <f t="shared" si="2"/>
        <v>64247</v>
      </c>
      <c r="L71" s="52">
        <f>IF(K71&lt;&gt;0,K71/J71,"")</f>
        <v>0.6488219670574928</v>
      </c>
    </row>
    <row r="72" spans="1:12" ht="12.75">
      <c r="A72" s="15"/>
      <c r="B72" s="15"/>
      <c r="C72" s="15"/>
      <c r="D72" s="15"/>
      <c r="E72" s="15"/>
      <c r="F72" s="15"/>
      <c r="G72" s="15"/>
      <c r="H72" s="34"/>
      <c r="I72" s="34"/>
      <c r="J72" s="34"/>
      <c r="K72" s="8"/>
      <c r="L72" s="8"/>
    </row>
    <row r="73" spans="1:12" ht="12.75">
      <c r="A73" s="15"/>
      <c r="B73" s="15"/>
      <c r="C73" s="15"/>
      <c r="D73" s="15"/>
      <c r="E73" s="15"/>
      <c r="F73" s="15"/>
      <c r="G73" s="15"/>
      <c r="H73" s="124" t="s">
        <v>126</v>
      </c>
      <c r="I73" s="124"/>
      <c r="J73" s="124"/>
      <c r="K73" s="54">
        <v>13924</v>
      </c>
      <c r="L73" s="8"/>
    </row>
  </sheetData>
  <sheetProtection/>
  <mergeCells count="17">
    <mergeCell ref="H4:L4"/>
    <mergeCell ref="B1:C1"/>
    <mergeCell ref="D1:E1"/>
    <mergeCell ref="H1:L1"/>
    <mergeCell ref="B2:C2"/>
    <mergeCell ref="D2:E2"/>
    <mergeCell ref="H2:L2"/>
    <mergeCell ref="H73:J73"/>
    <mergeCell ref="F1:G1"/>
    <mergeCell ref="F2:G2"/>
    <mergeCell ref="F3:G3"/>
    <mergeCell ref="F4:G4"/>
    <mergeCell ref="B3:C3"/>
    <mergeCell ref="D3:E3"/>
    <mergeCell ref="H3:L3"/>
    <mergeCell ref="B4:C4"/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2018-11-15T23:10:34Z</cp:lastPrinted>
  <dcterms:created xsi:type="dcterms:W3CDTF">1998-04-10T16:02:13Z</dcterms:created>
  <dcterms:modified xsi:type="dcterms:W3CDTF">2018-11-21T19:13:15Z</dcterms:modified>
  <cp:category/>
  <cp:version/>
  <cp:contentType/>
  <cp:contentStatus/>
</cp:coreProperties>
</file>