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tabRatio="599" activeTab="0"/>
  </bookViews>
  <sheets>
    <sheet name="US Rep &amp; Lt Gov" sheetId="1" r:id="rId1"/>
    <sheet name="Sec St- Sup Int" sheetId="2" r:id="rId2"/>
    <sheet name="Prop 1, 2 &amp; Voting Stats" sheetId="3" r:id="rId3"/>
    <sheet name="Leg &amp; County" sheetId="4" r:id="rId4"/>
    <sheet name="Dist Ct - Soil &amp; Water" sheetId="5" r:id="rId5"/>
  </sheets>
  <definedNames>
    <definedName name="_xlnm.Print_Titles" localSheetId="3">'Leg &amp; County'!$1:$6</definedName>
    <definedName name="_xlnm.Print_Titles" localSheetId="2">'Prop 1, 2 &amp; Voting Stats'!$A:$A</definedName>
    <definedName name="_xlnm.Print_Titles" localSheetId="1">'Sec St- Sup Int'!$A:$A</definedName>
    <definedName name="_xlnm.Print_Titles" localSheetId="0">'US Rep &amp; Lt Gov'!$A:$A</definedName>
  </definedNames>
  <calcPr fullCalcOnLoad="1"/>
</workbook>
</file>

<file path=xl/sharedStrings.xml><?xml version="1.0" encoding="utf-8"?>
<sst xmlns="http://schemas.openxmlformats.org/spreadsheetml/2006/main" count="212" uniqueCount="97">
  <si>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</si>
  <si>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</si>
  <si>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</si>
  <si>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</si>
  <si>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</si>
  <si>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</si>
  <si>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</si>
  <si>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</si>
  <si>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</si>
  <si>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</si>
  <si>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</si>
  <si>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</si>
  <si>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</si>
  <si>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</si>
  <si>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</si>
  <si>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</si>
  <si>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</si>
  <si>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</si>
  <si>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</si>
  <si>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COURT</t>
  </si>
  <si>
    <t>Total Number of Registered Voters at Cutoff</t>
  </si>
  <si>
    <t>Number Election
Day Registrants</t>
  </si>
  <si>
    <t>% of Registered
Voters That Voted</t>
  </si>
  <si>
    <t>ST SEN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</si>
  <si>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</si>
  <si>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</si>
  <si>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</si>
  <si>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</si>
  <si>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</si>
  <si>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</si>
  <si>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</si>
  <si>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</si>
  <si>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Brad Little</t>
  </si>
  <si>
    <t>Lawrence Wasden</t>
  </si>
  <si>
    <t>Lawerence E. Denney</t>
  </si>
  <si>
    <t>UNITED STATES</t>
  </si>
  <si>
    <t>REPRESENTATIVE</t>
  </si>
  <si>
    <t>Brandon D Woolf</t>
  </si>
  <si>
    <t>Bruce S. Bistline</t>
  </si>
  <si>
    <t>Sherri Ybarra</t>
  </si>
  <si>
    <t>DIST 1</t>
  </si>
  <si>
    <t>Preston #1</t>
  </si>
  <si>
    <t>Preston #2</t>
  </si>
  <si>
    <t>Preston #3</t>
  </si>
  <si>
    <t>Preston #4</t>
  </si>
  <si>
    <t>Preston #5</t>
  </si>
  <si>
    <t>Dayton #8</t>
  </si>
  <si>
    <t>Fairview #9</t>
  </si>
  <si>
    <t>Franklin #10</t>
  </si>
  <si>
    <t>Mapleton #11</t>
  </si>
  <si>
    <t>Mink Creek #12</t>
  </si>
  <si>
    <t>Treasureton #14</t>
  </si>
  <si>
    <t>Weston #15</t>
  </si>
  <si>
    <t>Whitney #16</t>
  </si>
  <si>
    <t>Worm Creek #17</t>
  </si>
  <si>
    <t>DISTRICT 2</t>
  </si>
  <si>
    <t>Mike Simpson</t>
  </si>
  <si>
    <t>LEGISLATIVE DIST 32</t>
  </si>
  <si>
    <t>Marc Gibbs</t>
  </si>
  <si>
    <t>Boyd H. Burbank</t>
  </si>
  <si>
    <t>Ron H. Smellie</t>
  </si>
  <si>
    <t>Aaron Swisher</t>
  </si>
  <si>
    <t>Banida #6</t>
  </si>
  <si>
    <t>Clifton #7</t>
  </si>
  <si>
    <t>Cleveland #13</t>
  </si>
  <si>
    <t>Mound Valley #18</t>
  </si>
  <si>
    <t>Paulette Jordan</t>
  </si>
  <si>
    <t>Lisa Marie</t>
  </si>
  <si>
    <t>Kristin Collum</t>
  </si>
  <si>
    <t>Janice McGeachin</t>
  </si>
  <si>
    <t>Jill Humble</t>
  </si>
  <si>
    <t>Julie A. Ellsworth</t>
  </si>
  <si>
    <t>Cindy Wilson</t>
  </si>
  <si>
    <t>Mark Harris</t>
  </si>
  <si>
    <t>Chad Christensen</t>
  </si>
  <si>
    <t>DIST 3</t>
  </si>
  <si>
    <t>Robert Dirk Bowles</t>
  </si>
  <si>
    <t>Camille Larsen</t>
  </si>
  <si>
    <t>Janet Kimpton</t>
  </si>
  <si>
    <t>Doug Wallis</t>
  </si>
  <si>
    <t>Absentee</t>
  </si>
  <si>
    <t>CON</t>
  </si>
  <si>
    <t>Walter L. Bayes</t>
  </si>
  <si>
    <t>LIB</t>
  </si>
  <si>
    <t>Bev "Angel" Boeck</t>
  </si>
  <si>
    <t>W/I</t>
  </si>
  <si>
    <t>PROP ONE</t>
  </si>
  <si>
    <t>Yes</t>
  </si>
  <si>
    <t>No</t>
  </si>
  <si>
    <t>PROP TWO</t>
  </si>
  <si>
    <t>Thomas F. Loertscher</t>
  </si>
  <si>
    <t>Ralph Mossman</t>
  </si>
  <si>
    <t>Franklin</t>
  </si>
  <si>
    <t>Soil Conservation</t>
  </si>
  <si>
    <t>District Supervisors</t>
  </si>
  <si>
    <t>Clinton Aston</t>
  </si>
  <si>
    <t>David Nelson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</si>
</sst>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4" xfId="0" applyNumberFormat="1" applyFont="1" applyFill="1" applyBorder="1" applyAlignment="1" applyProtection="1">
      <alignment horizontal="left"/>
      <protection/>
    </xf>
    <xf numFmtId="3" fontId="6" fillId="33" borderId="15" xfId="0" applyNumberFormat="1" applyFont="1" applyFill="1" applyBorder="1" applyAlignment="1" applyProtection="1">
      <alignment/>
      <protection/>
    </xf>
    <xf numFmtId="3" fontId="6" fillId="33" borderId="16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17" xfId="0" applyNumberFormat="1" applyFont="1" applyBorder="1" applyAlignment="1" applyProtection="1">
      <alignment horizontal="center"/>
      <protection locked="0"/>
    </xf>
    <xf numFmtId="3" fontId="6" fillId="0" borderId="18" xfId="0" applyNumberFormat="1" applyFont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/>
    </xf>
    <xf numFmtId="3" fontId="6" fillId="0" borderId="20" xfId="0" applyNumberFormat="1" applyFont="1" applyBorder="1" applyAlignment="1" applyProtection="1">
      <alignment horizontal="center"/>
      <protection locked="0"/>
    </xf>
    <xf numFmtId="3" fontId="6" fillId="0" borderId="19" xfId="0" applyNumberFormat="1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21" xfId="0" applyFont="1" applyFill="1" applyBorder="1" applyAlignment="1" applyProtection="1">
      <alignment horizontal="center" vertical="center"/>
      <protection/>
    </xf>
    <xf numFmtId="3" fontId="6" fillId="0" borderId="22" xfId="0" applyNumberFormat="1" applyFont="1" applyBorder="1" applyAlignment="1" applyProtection="1">
      <alignment horizontal="center"/>
      <protection locked="0"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 horizontal="center" vertical="center"/>
      <protection/>
    </xf>
    <xf numFmtId="3" fontId="6" fillId="0" borderId="28" xfId="0" applyNumberFormat="1" applyFont="1" applyBorder="1" applyAlignment="1" applyProtection="1">
      <alignment horizontal="center"/>
      <protection locked="0"/>
    </xf>
    <xf numFmtId="0" fontId="7" fillId="0" borderId="29" xfId="0" applyFont="1" applyFill="1" applyBorder="1" applyAlignment="1" applyProtection="1">
      <alignment horizontal="center"/>
      <protection/>
    </xf>
    <xf numFmtId="3" fontId="9" fillId="33" borderId="15" xfId="0" applyNumberFormat="1" applyFont="1" applyFill="1" applyBorder="1" applyAlignment="1" applyProtection="1">
      <alignment/>
      <protection/>
    </xf>
    <xf numFmtId="3" fontId="9" fillId="33" borderId="16" xfId="0" applyNumberFormat="1" applyFont="1" applyFill="1" applyBorder="1" applyAlignment="1" applyProtection="1">
      <alignment/>
      <protection/>
    </xf>
    <xf numFmtId="3" fontId="6" fillId="0" borderId="18" xfId="0" applyNumberFormat="1" applyFont="1" applyBorder="1" applyAlignment="1" applyProtection="1">
      <alignment horizontal="center"/>
      <protection/>
    </xf>
    <xf numFmtId="3" fontId="6" fillId="0" borderId="19" xfId="0" applyNumberFormat="1" applyFont="1" applyBorder="1" applyAlignment="1" applyProtection="1">
      <alignment horizontal="center"/>
      <protection/>
    </xf>
    <xf numFmtId="3" fontId="7" fillId="33" borderId="15" xfId="0" applyNumberFormat="1" applyFont="1" applyFill="1" applyBorder="1" applyAlignment="1" applyProtection="1">
      <alignment horizontal="left"/>
      <protection/>
    </xf>
    <xf numFmtId="0" fontId="6" fillId="0" borderId="30" xfId="0" applyFont="1" applyBorder="1" applyAlignment="1" applyProtection="1">
      <alignment horizontal="center"/>
      <protection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0" fontId="7" fillId="0" borderId="35" xfId="0" applyFont="1" applyFill="1" applyBorder="1" applyAlignment="1" applyProtection="1">
      <alignment horizontal="center"/>
      <protection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7" fillId="0" borderId="30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40" xfId="0" applyFont="1" applyBorder="1" applyAlignment="1" applyProtection="1">
      <alignment horizontal="center"/>
      <protection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6" fillId="0" borderId="44" xfId="0" applyNumberFormat="1" applyFont="1" applyBorder="1" applyAlignment="1" applyProtection="1">
      <alignment horizontal="center"/>
      <protection locked="0"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  <xf numFmtId="0" fontId="7" fillId="0" borderId="47" xfId="0" applyFont="1" applyFill="1" applyBorder="1" applyAlignment="1" applyProtection="1">
      <alignment horizontal="center"/>
      <protection/>
    </xf>
    <xf numFmtId="3" fontId="6" fillId="0" borderId="10" xfId="0" applyNumberFormat="1" applyFont="1" applyBorder="1" applyAlignment="1" applyProtection="1">
      <alignment horizontal="center"/>
      <protection locked="0"/>
    </xf>
    <xf numFmtId="3" fontId="6" fillId="0" borderId="48" xfId="0" applyNumberFormat="1" applyFont="1" applyBorder="1" applyAlignment="1" applyProtection="1">
      <alignment horizontal="center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6" fillId="33" borderId="19" xfId="0" applyNumberFormat="1" applyFont="1" applyFill="1" applyBorder="1" applyAlignment="1" applyProtection="1">
      <alignment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 textRotation="90" wrapText="1"/>
      <protection locked="0"/>
    </xf>
    <xf numFmtId="3" fontId="6" fillId="0" borderId="22" xfId="0" applyNumberFormat="1" applyFont="1" applyFill="1" applyBorder="1" applyAlignment="1" applyProtection="1">
      <alignment horizontal="center"/>
      <protection locked="0"/>
    </xf>
    <xf numFmtId="3" fontId="6" fillId="0" borderId="24" xfId="0" applyNumberFormat="1" applyFont="1" applyFill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33" borderId="19" xfId="0" applyNumberFormat="1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3" fontId="8" fillId="0" borderId="50" xfId="0" applyNumberFormat="1" applyFont="1" applyFill="1" applyBorder="1" applyAlignment="1" applyProtection="1">
      <alignment horizontal="left"/>
      <protection/>
    </xf>
    <xf numFmtId="3" fontId="6" fillId="0" borderId="13" xfId="0" applyNumberFormat="1" applyFont="1" applyBorder="1" applyAlignment="1" applyProtection="1">
      <alignment horizontal="center"/>
      <protection locked="0"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6" fillId="0" borderId="51" xfId="0" applyNumberFormat="1" applyFont="1" applyBorder="1" applyAlignment="1" applyProtection="1">
      <alignment horizontal="center"/>
      <protection locked="0"/>
    </xf>
    <xf numFmtId="3" fontId="6" fillId="0" borderId="52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Fill="1" applyBorder="1" applyAlignment="1" applyProtection="1">
      <alignment horizontal="left"/>
      <protection/>
    </xf>
    <xf numFmtId="3" fontId="6" fillId="0" borderId="0" xfId="0" applyNumberFormat="1" applyFont="1" applyBorder="1" applyAlignment="1" applyProtection="1">
      <alignment horizontal="center"/>
      <protection locked="0"/>
    </xf>
    <xf numFmtId="3" fontId="6" fillId="0" borderId="53" xfId="0" applyNumberFormat="1" applyFont="1" applyBorder="1" applyAlignment="1" applyProtection="1">
      <alignment horizontal="center"/>
      <protection locked="0"/>
    </xf>
    <xf numFmtId="3" fontId="6" fillId="0" borderId="54" xfId="0" applyNumberFormat="1" applyFont="1" applyBorder="1" applyAlignment="1" applyProtection="1">
      <alignment horizontal="center"/>
      <protection locked="0"/>
    </xf>
    <xf numFmtId="3" fontId="6" fillId="0" borderId="55" xfId="0" applyNumberFormat="1" applyFont="1" applyBorder="1" applyAlignment="1" applyProtection="1">
      <alignment horizontal="center"/>
      <protection locked="0"/>
    </xf>
    <xf numFmtId="3" fontId="6" fillId="0" borderId="56" xfId="0" applyNumberFormat="1" applyFont="1" applyBorder="1" applyAlignment="1" applyProtection="1">
      <alignment horizontal="center"/>
      <protection locked="0"/>
    </xf>
    <xf numFmtId="3" fontId="6" fillId="0" borderId="57" xfId="0" applyNumberFormat="1" applyFont="1" applyBorder="1" applyAlignment="1" applyProtection="1">
      <alignment horizontal="center"/>
      <protection locked="0"/>
    </xf>
    <xf numFmtId="3" fontId="6" fillId="0" borderId="58" xfId="0" applyNumberFormat="1" applyFont="1" applyBorder="1" applyAlignment="1" applyProtection="1">
      <alignment horizontal="center"/>
      <protection locked="0"/>
    </xf>
    <xf numFmtId="3" fontId="6" fillId="0" borderId="59" xfId="0" applyNumberFormat="1" applyFont="1" applyBorder="1" applyAlignment="1" applyProtection="1">
      <alignment horizontal="center"/>
      <protection locked="0"/>
    </xf>
    <xf numFmtId="3" fontId="6" fillId="0" borderId="60" xfId="0" applyNumberFormat="1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3" fontId="6" fillId="0" borderId="61" xfId="0" applyNumberFormat="1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center"/>
      <protection/>
    </xf>
    <xf numFmtId="3" fontId="6" fillId="0" borderId="37" xfId="0" applyNumberFormat="1" applyFont="1" applyFill="1" applyBorder="1" applyAlignment="1" applyProtection="1">
      <alignment horizontal="left"/>
      <protection/>
    </xf>
    <xf numFmtId="3" fontId="6" fillId="0" borderId="62" xfId="0" applyNumberFormat="1" applyFont="1" applyBorder="1" applyAlignment="1" applyProtection="1">
      <alignment horizontal="center"/>
      <protection locked="0"/>
    </xf>
    <xf numFmtId="0" fontId="6" fillId="0" borderId="30" xfId="0" applyFont="1" applyFill="1" applyBorder="1" applyAlignment="1" applyProtection="1">
      <alignment/>
      <protection locked="0"/>
    </xf>
    <xf numFmtId="3" fontId="6" fillId="0" borderId="63" xfId="0" applyNumberFormat="1" applyFont="1" applyBorder="1" applyAlignment="1" applyProtection="1">
      <alignment horizontal="center"/>
      <protection locked="0"/>
    </xf>
    <xf numFmtId="3" fontId="7" fillId="33" borderId="15" xfId="0" applyNumberFormat="1" applyFont="1" applyFill="1" applyBorder="1" applyAlignment="1" applyProtection="1">
      <alignment horizontal="center"/>
      <protection/>
    </xf>
    <xf numFmtId="3" fontId="6" fillId="0" borderId="22" xfId="0" applyNumberFormat="1" applyFont="1" applyFill="1" applyBorder="1" applyAlignment="1" applyProtection="1">
      <alignment horizontal="center"/>
      <protection/>
    </xf>
    <xf numFmtId="3" fontId="6" fillId="0" borderId="24" xfId="0" applyNumberFormat="1" applyFont="1" applyFill="1" applyBorder="1" applyAlignment="1" applyProtection="1">
      <alignment horizontal="center"/>
      <protection/>
    </xf>
    <xf numFmtId="3" fontId="6" fillId="0" borderId="51" xfId="0" applyNumberFormat="1" applyFont="1" applyFill="1" applyBorder="1" applyAlignment="1" applyProtection="1">
      <alignment horizontal="center"/>
      <protection/>
    </xf>
    <xf numFmtId="3" fontId="6" fillId="0" borderId="44" xfId="0" applyNumberFormat="1" applyFont="1" applyFill="1" applyBorder="1" applyAlignment="1" applyProtection="1">
      <alignment horizontal="center"/>
      <protection/>
    </xf>
    <xf numFmtId="3" fontId="8" fillId="0" borderId="0" xfId="0" applyNumberFormat="1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6" fillId="0" borderId="40" xfId="0" applyFont="1" applyBorder="1" applyAlignment="1" applyProtection="1">
      <alignment horizontal="center"/>
      <protection locked="0"/>
    </xf>
    <xf numFmtId="0" fontId="6" fillId="0" borderId="65" xfId="0" applyFont="1" applyBorder="1" applyAlignment="1" applyProtection="1">
      <alignment horizontal="center"/>
      <protection locked="0"/>
    </xf>
    <xf numFmtId="0" fontId="6" fillId="0" borderId="30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6" xfId="0" applyFont="1" applyFill="1" applyBorder="1" applyAlignment="1" applyProtection="1">
      <alignment horizontal="center"/>
      <protection/>
    </xf>
    <xf numFmtId="0" fontId="6" fillId="0" borderId="40" xfId="0" applyFont="1" applyFill="1" applyBorder="1" applyAlignment="1" applyProtection="1">
      <alignment horizontal="center"/>
      <protection locked="0"/>
    </xf>
    <xf numFmtId="0" fontId="6" fillId="0" borderId="50" xfId="0" applyFont="1" applyFill="1" applyBorder="1" applyAlignment="1" applyProtection="1">
      <alignment horizontal="center"/>
      <protection locked="0"/>
    </xf>
    <xf numFmtId="0" fontId="6" fillId="0" borderId="65" xfId="0" applyFont="1" applyFill="1" applyBorder="1" applyAlignment="1" applyProtection="1">
      <alignment horizontal="center"/>
      <protection locked="0"/>
    </xf>
    <xf numFmtId="0" fontId="7" fillId="0" borderId="29" xfId="0" applyFont="1" applyFill="1" applyBorder="1" applyAlignment="1" applyProtection="1">
      <alignment horizontal="center"/>
      <protection locked="0"/>
    </xf>
    <xf numFmtId="0" fontId="7" fillId="0" borderId="66" xfId="0" applyFont="1" applyFill="1" applyBorder="1" applyAlignment="1" applyProtection="1">
      <alignment horizontal="center"/>
      <protection locked="0"/>
    </xf>
    <xf numFmtId="0" fontId="7" fillId="0" borderId="53" xfId="0" applyFont="1" applyFill="1" applyBorder="1" applyAlignment="1" applyProtection="1">
      <alignment horizontal="center"/>
      <protection locked="0"/>
    </xf>
    <xf numFmtId="0" fontId="6" fillId="0" borderId="30" xfId="0" applyFont="1" applyFill="1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7" fillId="0" borderId="35" xfId="0" applyFont="1" applyBorder="1" applyAlignment="1" applyProtection="1">
      <alignment horizontal="center"/>
      <protection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40" xfId="0" applyFont="1" applyFill="1" applyBorder="1" applyAlignment="1" applyProtection="1">
      <alignment horizontal="center"/>
      <protection/>
    </xf>
    <xf numFmtId="0" fontId="6" fillId="0" borderId="50" xfId="0" applyFont="1" applyFill="1" applyBorder="1" applyAlignment="1" applyProtection="1">
      <alignment horizontal="center"/>
      <protection/>
    </xf>
    <xf numFmtId="0" fontId="6" fillId="0" borderId="65" xfId="0" applyFont="1" applyFill="1" applyBorder="1" applyAlignment="1" applyProtection="1">
      <alignment horizontal="center"/>
      <protection/>
    </xf>
    <xf numFmtId="0" fontId="7" fillId="0" borderId="40" xfId="0" applyFont="1" applyFill="1" applyBorder="1" applyAlignment="1" applyProtection="1">
      <alignment horizontal="center"/>
      <protection/>
    </xf>
    <xf numFmtId="0" fontId="7" fillId="0" borderId="65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29" xfId="0" applyFont="1" applyFill="1" applyBorder="1" applyAlignment="1" applyProtection="1">
      <alignment horizontal="center"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6" fillId="0" borderId="5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67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40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64" xfId="0" applyFont="1" applyBorder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SheetLayoutView="100" workbookViewId="0" topLeftCell="A1">
      <selection activeCell="A1" sqref="A1:A4"/>
    </sheetView>
  </sheetViews>
  <sheetFormatPr defaultColWidth="9.140625" defaultRowHeight="12.75"/>
  <cols>
    <col min="1" max="1" width="14.7109375" style="16" bestFit="1" customWidth="1"/>
    <col min="2" max="3" width="7.421875" style="32" customWidth="1"/>
    <col min="4" max="8" width="7.421875" style="10" customWidth="1"/>
    <col min="9" max="16384" width="9.140625" style="10" customWidth="1"/>
  </cols>
  <sheetData>
    <row r="1" spans="1:10" ht="12.75">
      <c r="A1" s="111"/>
      <c r="B1" s="114" t="s">
        <v>35</v>
      </c>
      <c r="C1" s="114"/>
      <c r="D1" s="117"/>
      <c r="E1" s="118"/>
      <c r="F1" s="118"/>
      <c r="G1" s="118"/>
      <c r="H1" s="119"/>
      <c r="I1" s="109"/>
      <c r="J1" s="110"/>
    </row>
    <row r="2" spans="1:10" s="23" customFormat="1" ht="12.75">
      <c r="A2" s="112"/>
      <c r="B2" s="105" t="s">
        <v>36</v>
      </c>
      <c r="C2" s="115"/>
      <c r="D2" s="105" t="s">
        <v>2</v>
      </c>
      <c r="E2" s="115"/>
      <c r="F2" s="115"/>
      <c r="G2" s="115"/>
      <c r="H2" s="106"/>
      <c r="I2" s="105" t="s">
        <v>1</v>
      </c>
      <c r="J2" s="106"/>
    </row>
    <row r="3" spans="1:10" s="23" customFormat="1" ht="12.75">
      <c r="A3" s="112"/>
      <c r="B3" s="107" t="s">
        <v>55</v>
      </c>
      <c r="C3" s="116"/>
      <c r="D3" s="120"/>
      <c r="E3" s="121"/>
      <c r="F3" s="121"/>
      <c r="G3" s="121"/>
      <c r="H3" s="122"/>
      <c r="I3" s="107" t="s">
        <v>2</v>
      </c>
      <c r="J3" s="108"/>
    </row>
    <row r="4" spans="1:10" ht="13.5" customHeight="1">
      <c r="A4" s="113"/>
      <c r="B4" s="2" t="s">
        <v>4</v>
      </c>
      <c r="C4" s="2" t="s">
        <v>3</v>
      </c>
      <c r="D4" s="2" t="s">
        <v>81</v>
      </c>
      <c r="E4" s="2" t="s">
        <v>83</v>
      </c>
      <c r="F4" s="2" t="s">
        <v>3</v>
      </c>
      <c r="G4" s="2" t="s">
        <v>4</v>
      </c>
      <c r="H4" s="2" t="s">
        <v>85</v>
      </c>
      <c r="I4" s="2" t="s">
        <v>3</v>
      </c>
      <c r="J4" s="2" t="s">
        <v>4</v>
      </c>
    </row>
    <row r="5" spans="1:10" s="11" customFormat="1" ht="87.75" customHeight="1" thickBot="1">
      <c r="A5" s="24" t="s">
        <v>16</v>
      </c>
      <c r="B5" s="7" t="s">
        <v>56</v>
      </c>
      <c r="C5" s="7" t="s">
        <v>61</v>
      </c>
      <c r="D5" s="7" t="s">
        <v>82</v>
      </c>
      <c r="E5" s="7" t="s">
        <v>84</v>
      </c>
      <c r="F5" s="7" t="s">
        <v>66</v>
      </c>
      <c r="G5" s="7" t="s">
        <v>32</v>
      </c>
      <c r="H5" s="7" t="s">
        <v>67</v>
      </c>
      <c r="I5" s="7" t="s">
        <v>68</v>
      </c>
      <c r="J5" s="7" t="s">
        <v>69</v>
      </c>
    </row>
    <row r="6" spans="1:10" s="15" customFormat="1" ht="13.5" thickBot="1">
      <c r="A6" s="12"/>
      <c r="B6" s="13"/>
      <c r="C6" s="13"/>
      <c r="D6" s="13"/>
      <c r="E6" s="13"/>
      <c r="F6" s="13"/>
      <c r="G6" s="13"/>
      <c r="H6" s="13"/>
      <c r="I6" s="13"/>
      <c r="J6" s="14"/>
    </row>
    <row r="7" spans="1:10" s="15" customFormat="1" ht="12.75">
      <c r="A7" s="1" t="s">
        <v>41</v>
      </c>
      <c r="B7" s="25">
        <v>228</v>
      </c>
      <c r="C7" s="56">
        <v>32</v>
      </c>
      <c r="D7" s="25">
        <v>8</v>
      </c>
      <c r="E7" s="26">
        <v>1</v>
      </c>
      <c r="F7" s="19">
        <v>38</v>
      </c>
      <c r="G7" s="42">
        <v>219</v>
      </c>
      <c r="H7" s="19">
        <v>0</v>
      </c>
      <c r="I7" s="25">
        <v>48</v>
      </c>
      <c r="J7" s="19">
        <v>217</v>
      </c>
    </row>
    <row r="8" spans="1:10" s="15" customFormat="1" ht="12.75">
      <c r="A8" s="1" t="s">
        <v>42</v>
      </c>
      <c r="B8" s="27">
        <v>248</v>
      </c>
      <c r="C8" s="57">
        <v>29</v>
      </c>
      <c r="D8" s="27">
        <v>9</v>
      </c>
      <c r="E8" s="28">
        <v>10</v>
      </c>
      <c r="F8" s="22">
        <v>28</v>
      </c>
      <c r="G8" s="43">
        <v>229</v>
      </c>
      <c r="H8" s="22">
        <v>0</v>
      </c>
      <c r="I8" s="27">
        <v>47</v>
      </c>
      <c r="J8" s="22">
        <v>228</v>
      </c>
    </row>
    <row r="9" spans="1:10" s="15" customFormat="1" ht="12.75">
      <c r="A9" s="1" t="s">
        <v>43</v>
      </c>
      <c r="B9" s="27">
        <v>220</v>
      </c>
      <c r="C9" s="57">
        <v>23</v>
      </c>
      <c r="D9" s="27">
        <v>6</v>
      </c>
      <c r="E9" s="28">
        <v>7</v>
      </c>
      <c r="F9" s="22">
        <v>18</v>
      </c>
      <c r="G9" s="43">
        <v>206</v>
      </c>
      <c r="H9" s="22">
        <v>0</v>
      </c>
      <c r="I9" s="27">
        <v>26</v>
      </c>
      <c r="J9" s="22">
        <v>212</v>
      </c>
    </row>
    <row r="10" spans="1:10" s="15" customFormat="1" ht="12.75">
      <c r="A10" s="1" t="s">
        <v>44</v>
      </c>
      <c r="B10" s="27">
        <v>195</v>
      </c>
      <c r="C10" s="57">
        <v>34</v>
      </c>
      <c r="D10" s="27">
        <v>4</v>
      </c>
      <c r="E10" s="28">
        <v>5</v>
      </c>
      <c r="F10" s="22">
        <v>32</v>
      </c>
      <c r="G10" s="43">
        <v>187</v>
      </c>
      <c r="H10" s="22">
        <v>0</v>
      </c>
      <c r="I10" s="27">
        <v>34</v>
      </c>
      <c r="J10" s="22">
        <v>193</v>
      </c>
    </row>
    <row r="11" spans="1:10" s="15" customFormat="1" ht="12.75">
      <c r="A11" s="1" t="s">
        <v>45</v>
      </c>
      <c r="B11" s="27">
        <v>204</v>
      </c>
      <c r="C11" s="57">
        <v>36</v>
      </c>
      <c r="D11" s="27">
        <v>8</v>
      </c>
      <c r="E11" s="28">
        <v>4</v>
      </c>
      <c r="F11" s="22">
        <v>34</v>
      </c>
      <c r="G11" s="43">
        <v>199</v>
      </c>
      <c r="H11" s="22">
        <v>0</v>
      </c>
      <c r="I11" s="27">
        <v>46</v>
      </c>
      <c r="J11" s="22">
        <v>195</v>
      </c>
    </row>
    <row r="12" spans="1:10" s="15" customFormat="1" ht="12.75">
      <c r="A12" s="1" t="s">
        <v>62</v>
      </c>
      <c r="B12" s="27">
        <v>67</v>
      </c>
      <c r="C12" s="57">
        <v>8</v>
      </c>
      <c r="D12" s="27">
        <v>0</v>
      </c>
      <c r="E12" s="28">
        <v>2</v>
      </c>
      <c r="F12" s="22">
        <v>5</v>
      </c>
      <c r="G12" s="43">
        <v>71</v>
      </c>
      <c r="H12" s="22">
        <v>0</v>
      </c>
      <c r="I12" s="27">
        <v>7</v>
      </c>
      <c r="J12" s="22">
        <v>70</v>
      </c>
    </row>
    <row r="13" spans="1:10" s="15" customFormat="1" ht="12.75">
      <c r="A13" s="1" t="s">
        <v>63</v>
      </c>
      <c r="B13" s="27">
        <v>156</v>
      </c>
      <c r="C13" s="57">
        <v>14</v>
      </c>
      <c r="D13" s="27">
        <v>9</v>
      </c>
      <c r="E13" s="28">
        <v>2</v>
      </c>
      <c r="F13" s="22">
        <v>9</v>
      </c>
      <c r="G13" s="43">
        <v>151</v>
      </c>
      <c r="H13" s="22">
        <v>0</v>
      </c>
      <c r="I13" s="27">
        <v>14</v>
      </c>
      <c r="J13" s="22">
        <v>152</v>
      </c>
    </row>
    <row r="14" spans="1:10" s="15" customFormat="1" ht="12.75">
      <c r="A14" s="1" t="s">
        <v>46</v>
      </c>
      <c r="B14" s="27">
        <v>212</v>
      </c>
      <c r="C14" s="57">
        <v>20</v>
      </c>
      <c r="D14" s="27">
        <v>13</v>
      </c>
      <c r="E14" s="28">
        <v>4</v>
      </c>
      <c r="F14" s="22">
        <v>23</v>
      </c>
      <c r="G14" s="43">
        <v>199</v>
      </c>
      <c r="H14" s="22">
        <v>0</v>
      </c>
      <c r="I14" s="27">
        <v>33</v>
      </c>
      <c r="J14" s="22">
        <v>206</v>
      </c>
    </row>
    <row r="15" spans="1:10" s="15" customFormat="1" ht="12.75">
      <c r="A15" s="1" t="s">
        <v>47</v>
      </c>
      <c r="B15" s="27">
        <v>220</v>
      </c>
      <c r="C15" s="57">
        <v>21</v>
      </c>
      <c r="D15" s="27">
        <v>7</v>
      </c>
      <c r="E15" s="28">
        <v>2</v>
      </c>
      <c r="F15" s="22">
        <v>25</v>
      </c>
      <c r="G15" s="43">
        <v>207</v>
      </c>
      <c r="H15" s="22">
        <v>0</v>
      </c>
      <c r="I15" s="27">
        <v>32</v>
      </c>
      <c r="J15" s="22">
        <v>208</v>
      </c>
    </row>
    <row r="16" spans="1:10" s="15" customFormat="1" ht="12.75">
      <c r="A16" s="1" t="s">
        <v>48</v>
      </c>
      <c r="B16" s="27">
        <v>278</v>
      </c>
      <c r="C16" s="57">
        <v>28</v>
      </c>
      <c r="D16" s="27">
        <v>21</v>
      </c>
      <c r="E16" s="28">
        <v>5</v>
      </c>
      <c r="F16" s="22">
        <v>36</v>
      </c>
      <c r="G16" s="43">
        <v>251</v>
      </c>
      <c r="H16" s="22">
        <v>0</v>
      </c>
      <c r="I16" s="27">
        <v>37</v>
      </c>
      <c r="J16" s="22">
        <v>274</v>
      </c>
    </row>
    <row r="17" spans="1:10" s="15" customFormat="1" ht="12.75">
      <c r="A17" s="1" t="s">
        <v>49</v>
      </c>
      <c r="B17" s="27">
        <v>132</v>
      </c>
      <c r="C17" s="57">
        <v>13</v>
      </c>
      <c r="D17" s="27">
        <v>11</v>
      </c>
      <c r="E17" s="28">
        <v>4</v>
      </c>
      <c r="F17" s="22">
        <v>11</v>
      </c>
      <c r="G17" s="43">
        <v>124</v>
      </c>
      <c r="H17" s="22">
        <v>0</v>
      </c>
      <c r="I17" s="27">
        <v>19</v>
      </c>
      <c r="J17" s="22">
        <v>130</v>
      </c>
    </row>
    <row r="18" spans="1:10" s="15" customFormat="1" ht="12.75">
      <c r="A18" s="1" t="s">
        <v>50</v>
      </c>
      <c r="B18" s="27">
        <v>92</v>
      </c>
      <c r="C18" s="57">
        <v>11</v>
      </c>
      <c r="D18" s="27">
        <v>5</v>
      </c>
      <c r="E18" s="28">
        <v>2</v>
      </c>
      <c r="F18" s="22">
        <v>15</v>
      </c>
      <c r="G18" s="43">
        <v>83</v>
      </c>
      <c r="H18" s="22">
        <v>0</v>
      </c>
      <c r="I18" s="27">
        <v>16</v>
      </c>
      <c r="J18" s="22">
        <v>87</v>
      </c>
    </row>
    <row r="19" spans="1:10" s="15" customFormat="1" ht="12.75">
      <c r="A19" s="1" t="s">
        <v>64</v>
      </c>
      <c r="B19" s="27">
        <v>34</v>
      </c>
      <c r="C19" s="57">
        <v>6</v>
      </c>
      <c r="D19" s="27">
        <v>3</v>
      </c>
      <c r="E19" s="28">
        <v>0</v>
      </c>
      <c r="F19" s="22">
        <v>9</v>
      </c>
      <c r="G19" s="43">
        <v>28</v>
      </c>
      <c r="H19" s="22">
        <v>0</v>
      </c>
      <c r="I19" s="27">
        <v>11</v>
      </c>
      <c r="J19" s="22">
        <v>29</v>
      </c>
    </row>
    <row r="20" spans="1:10" s="15" customFormat="1" ht="12.75">
      <c r="A20" s="1" t="s">
        <v>51</v>
      </c>
      <c r="B20" s="27">
        <v>168</v>
      </c>
      <c r="C20" s="57">
        <v>12</v>
      </c>
      <c r="D20" s="27">
        <v>1</v>
      </c>
      <c r="E20" s="28">
        <v>4</v>
      </c>
      <c r="F20" s="22">
        <v>14</v>
      </c>
      <c r="G20" s="43">
        <v>167</v>
      </c>
      <c r="H20" s="22">
        <v>0</v>
      </c>
      <c r="I20" s="27">
        <v>17</v>
      </c>
      <c r="J20" s="22">
        <v>162</v>
      </c>
    </row>
    <row r="21" spans="1:10" s="15" customFormat="1" ht="12.75">
      <c r="A21" s="1" t="s">
        <v>52</v>
      </c>
      <c r="B21" s="27">
        <v>297</v>
      </c>
      <c r="C21" s="57">
        <v>19</v>
      </c>
      <c r="D21" s="27">
        <v>9</v>
      </c>
      <c r="E21" s="28">
        <v>5</v>
      </c>
      <c r="F21" s="22">
        <v>16</v>
      </c>
      <c r="G21" s="43">
        <v>292</v>
      </c>
      <c r="H21" s="22">
        <v>0</v>
      </c>
      <c r="I21" s="27">
        <v>35</v>
      </c>
      <c r="J21" s="22">
        <v>280</v>
      </c>
    </row>
    <row r="22" spans="1:10" s="29" customFormat="1" ht="12.75">
      <c r="A22" s="1" t="s">
        <v>53</v>
      </c>
      <c r="B22" s="27">
        <v>217</v>
      </c>
      <c r="C22" s="57">
        <v>17</v>
      </c>
      <c r="D22" s="27">
        <v>3</v>
      </c>
      <c r="E22" s="28">
        <v>2</v>
      </c>
      <c r="F22" s="22">
        <v>24</v>
      </c>
      <c r="G22" s="43">
        <v>205</v>
      </c>
      <c r="H22" s="22">
        <v>0</v>
      </c>
      <c r="I22" s="27">
        <v>26</v>
      </c>
      <c r="J22" s="22">
        <v>207</v>
      </c>
    </row>
    <row r="23" spans="1:10" s="29" customFormat="1" ht="12.75">
      <c r="A23" s="1" t="s">
        <v>54</v>
      </c>
      <c r="B23" s="27">
        <v>149</v>
      </c>
      <c r="C23" s="57">
        <v>22</v>
      </c>
      <c r="D23" s="27">
        <v>1</v>
      </c>
      <c r="E23" s="28">
        <v>1</v>
      </c>
      <c r="F23" s="22">
        <v>25</v>
      </c>
      <c r="G23" s="43">
        <v>143</v>
      </c>
      <c r="H23" s="22">
        <v>0</v>
      </c>
      <c r="I23" s="27">
        <v>33</v>
      </c>
      <c r="J23" s="22">
        <v>135</v>
      </c>
    </row>
    <row r="24" spans="1:10" s="29" customFormat="1" ht="12.75">
      <c r="A24" s="1" t="s">
        <v>65</v>
      </c>
      <c r="B24" s="27">
        <v>43</v>
      </c>
      <c r="C24" s="57">
        <v>4</v>
      </c>
      <c r="D24" s="30">
        <v>0</v>
      </c>
      <c r="E24" s="84">
        <v>1</v>
      </c>
      <c r="F24" s="85">
        <v>1</v>
      </c>
      <c r="G24" s="86">
        <v>47</v>
      </c>
      <c r="H24" s="85">
        <v>0</v>
      </c>
      <c r="I24" s="79">
        <v>5</v>
      </c>
      <c r="J24" s="80">
        <v>44</v>
      </c>
    </row>
    <row r="25" spans="1:10" s="29" customFormat="1" ht="12.75">
      <c r="A25" s="81" t="s">
        <v>80</v>
      </c>
      <c r="B25" s="77">
        <v>236</v>
      </c>
      <c r="C25" s="82">
        <v>50</v>
      </c>
      <c r="D25" s="49">
        <v>6</v>
      </c>
      <c r="E25" s="61">
        <v>4</v>
      </c>
      <c r="F25" s="83">
        <v>53</v>
      </c>
      <c r="G25" s="49">
        <v>220</v>
      </c>
      <c r="H25" s="58">
        <v>0</v>
      </c>
      <c r="I25" s="59">
        <v>60</v>
      </c>
      <c r="J25" s="87">
        <v>224</v>
      </c>
    </row>
    <row r="26" spans="1:10" ht="12.75">
      <c r="A26" s="9" t="s">
        <v>0</v>
      </c>
      <c r="B26" s="17">
        <f aca="true" t="shared" si="0" ref="B26:J26">SUM(B7:B25)</f>
        <v>3396</v>
      </c>
      <c r="C26" s="53">
        <f t="shared" si="0"/>
        <v>399</v>
      </c>
      <c r="D26" s="17">
        <f t="shared" si="0"/>
        <v>124</v>
      </c>
      <c r="E26" s="17">
        <f t="shared" si="0"/>
        <v>65</v>
      </c>
      <c r="F26" s="17">
        <f t="shared" si="0"/>
        <v>416</v>
      </c>
      <c r="G26" s="17">
        <f t="shared" si="0"/>
        <v>3228</v>
      </c>
      <c r="H26" s="17">
        <f t="shared" si="0"/>
        <v>0</v>
      </c>
      <c r="I26" s="17">
        <f t="shared" si="0"/>
        <v>546</v>
      </c>
      <c r="J26" s="17">
        <f t="shared" si="0"/>
        <v>3253</v>
      </c>
    </row>
    <row r="27" spans="1:3" ht="12.75">
      <c r="A27" s="74"/>
      <c r="B27" s="51"/>
      <c r="C27" s="51"/>
    </row>
  </sheetData>
  <sheetProtection selectLockedCells="1"/>
  <mergeCells count="10">
    <mergeCell ref="I2:J2"/>
    <mergeCell ref="I3:J3"/>
    <mergeCell ref="I1:J1"/>
    <mergeCell ref="A1:A4"/>
    <mergeCell ref="B1:C1"/>
    <mergeCell ref="B2:C2"/>
    <mergeCell ref="B3:C3"/>
    <mergeCell ref="D2:H2"/>
    <mergeCell ref="D1:H1"/>
    <mergeCell ref="D3:H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&amp;C&amp;"Helv,Bold"FRANKLIN COUNTY RESULTS
GENERAL ELECTION   NOVEMBER 6,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SheetLayoutView="100" workbookViewId="0" topLeftCell="A1">
      <selection activeCell="A1" sqref="A1:A4"/>
    </sheetView>
  </sheetViews>
  <sheetFormatPr defaultColWidth="9.140625" defaultRowHeight="12.75"/>
  <cols>
    <col min="1" max="1" width="17.28125" style="16" bestFit="1" customWidth="1"/>
    <col min="2" max="3" width="9.28125" style="32" customWidth="1"/>
    <col min="4" max="4" width="11.7109375" style="10" bestFit="1" customWidth="1"/>
    <col min="5" max="5" width="10.57421875" style="10" bestFit="1" customWidth="1"/>
    <col min="6" max="16384" width="9.140625" style="10" customWidth="1"/>
  </cols>
  <sheetData>
    <row r="1" spans="1:9" ht="12.75">
      <c r="A1" s="123"/>
      <c r="B1" s="117"/>
      <c r="C1" s="119"/>
      <c r="D1" s="97"/>
      <c r="E1" s="97"/>
      <c r="F1" s="117"/>
      <c r="G1" s="119"/>
      <c r="H1" s="118"/>
      <c r="I1" s="119"/>
    </row>
    <row r="2" spans="1:9" ht="12.75">
      <c r="A2" s="124"/>
      <c r="B2" s="105" t="s">
        <v>5</v>
      </c>
      <c r="C2" s="115"/>
      <c r="D2" s="54" t="s">
        <v>6</v>
      </c>
      <c r="E2" s="93" t="s">
        <v>6</v>
      </c>
      <c r="F2" s="126" t="s">
        <v>7</v>
      </c>
      <c r="G2" s="126"/>
      <c r="H2" s="127" t="s">
        <v>8</v>
      </c>
      <c r="I2" s="127"/>
    </row>
    <row r="3" spans="1:9" ht="12.75">
      <c r="A3" s="124"/>
      <c r="B3" s="107" t="s">
        <v>9</v>
      </c>
      <c r="C3" s="116"/>
      <c r="D3" s="35" t="s">
        <v>10</v>
      </c>
      <c r="E3" s="35" t="s">
        <v>11</v>
      </c>
      <c r="F3" s="128" t="s">
        <v>12</v>
      </c>
      <c r="G3" s="128"/>
      <c r="H3" s="128" t="s">
        <v>13</v>
      </c>
      <c r="I3" s="128"/>
    </row>
    <row r="4" spans="1:9" ht="12.75">
      <c r="A4" s="125"/>
      <c r="B4" s="2" t="s">
        <v>4</v>
      </c>
      <c r="C4" s="2" t="s">
        <v>3</v>
      </c>
      <c r="D4" s="2" t="s">
        <v>4</v>
      </c>
      <c r="E4" s="2" t="s">
        <v>4</v>
      </c>
      <c r="F4" s="2" t="s">
        <v>3</v>
      </c>
      <c r="G4" s="3" t="s">
        <v>4</v>
      </c>
      <c r="H4" s="3" t="s">
        <v>3</v>
      </c>
      <c r="I4" s="3" t="s">
        <v>4</v>
      </c>
    </row>
    <row r="5" spans="1:9" ht="87.75" customHeight="1" thickBot="1">
      <c r="A5" s="24" t="s">
        <v>16</v>
      </c>
      <c r="B5" s="4" t="s">
        <v>34</v>
      </c>
      <c r="C5" s="4" t="s">
        <v>70</v>
      </c>
      <c r="D5" s="4" t="s">
        <v>37</v>
      </c>
      <c r="E5" s="4" t="s">
        <v>71</v>
      </c>
      <c r="F5" s="5" t="s">
        <v>38</v>
      </c>
      <c r="G5" s="5" t="s">
        <v>33</v>
      </c>
      <c r="H5" s="5" t="s">
        <v>72</v>
      </c>
      <c r="I5" s="5" t="s">
        <v>39</v>
      </c>
    </row>
    <row r="6" spans="1:9" ht="13.5" thickBot="1">
      <c r="A6" s="12"/>
      <c r="B6" s="13"/>
      <c r="C6" s="13"/>
      <c r="D6" s="13"/>
      <c r="E6" s="13"/>
      <c r="F6" s="13"/>
      <c r="G6" s="13"/>
      <c r="H6" s="13"/>
      <c r="I6" s="14"/>
    </row>
    <row r="7" spans="1:9" ht="12.75">
      <c r="A7" s="1" t="s">
        <v>41</v>
      </c>
      <c r="B7" s="25">
        <v>220</v>
      </c>
      <c r="C7" s="19">
        <v>43</v>
      </c>
      <c r="D7" s="25">
        <v>249</v>
      </c>
      <c r="E7" s="25">
        <v>238</v>
      </c>
      <c r="F7" s="34">
        <v>33</v>
      </c>
      <c r="G7" s="18">
        <v>232</v>
      </c>
      <c r="H7" s="25">
        <v>142</v>
      </c>
      <c r="I7" s="19">
        <v>122</v>
      </c>
    </row>
    <row r="8" spans="1:9" ht="12.75">
      <c r="A8" s="1" t="s">
        <v>42</v>
      </c>
      <c r="B8" s="27">
        <v>236</v>
      </c>
      <c r="C8" s="22">
        <v>40</v>
      </c>
      <c r="D8" s="27">
        <v>257</v>
      </c>
      <c r="E8" s="27">
        <v>250</v>
      </c>
      <c r="F8" s="63">
        <v>33</v>
      </c>
      <c r="G8" s="21">
        <v>234</v>
      </c>
      <c r="H8" s="27">
        <v>136</v>
      </c>
      <c r="I8" s="22">
        <v>140</v>
      </c>
    </row>
    <row r="9" spans="1:9" ht="12.75">
      <c r="A9" s="1" t="s">
        <v>43</v>
      </c>
      <c r="B9" s="27">
        <v>210</v>
      </c>
      <c r="C9" s="22">
        <v>31</v>
      </c>
      <c r="D9" s="27">
        <v>232</v>
      </c>
      <c r="E9" s="27">
        <v>223</v>
      </c>
      <c r="F9" s="63">
        <v>22</v>
      </c>
      <c r="G9" s="21">
        <v>217</v>
      </c>
      <c r="H9" s="27">
        <v>101</v>
      </c>
      <c r="I9" s="22">
        <v>138</v>
      </c>
    </row>
    <row r="10" spans="1:9" ht="12.75">
      <c r="A10" s="1" t="s">
        <v>44</v>
      </c>
      <c r="B10" s="27">
        <v>188</v>
      </c>
      <c r="C10" s="22">
        <v>42</v>
      </c>
      <c r="D10" s="27">
        <v>222</v>
      </c>
      <c r="E10" s="27">
        <v>209</v>
      </c>
      <c r="F10" s="63">
        <v>33</v>
      </c>
      <c r="G10" s="21">
        <v>192</v>
      </c>
      <c r="H10" s="27">
        <v>113</v>
      </c>
      <c r="I10" s="22">
        <v>117</v>
      </c>
    </row>
    <row r="11" spans="1:9" ht="12.75">
      <c r="A11" s="1" t="s">
        <v>45</v>
      </c>
      <c r="B11" s="27">
        <v>198</v>
      </c>
      <c r="C11" s="22">
        <v>42</v>
      </c>
      <c r="D11" s="27">
        <v>233</v>
      </c>
      <c r="E11" s="27">
        <v>219</v>
      </c>
      <c r="F11" s="63">
        <v>34</v>
      </c>
      <c r="G11" s="21">
        <v>206</v>
      </c>
      <c r="H11" s="27">
        <v>132</v>
      </c>
      <c r="I11" s="22">
        <v>112</v>
      </c>
    </row>
    <row r="12" spans="1:9" ht="12.75">
      <c r="A12" s="1" t="s">
        <v>62</v>
      </c>
      <c r="B12" s="27">
        <v>69</v>
      </c>
      <c r="C12" s="22">
        <v>8</v>
      </c>
      <c r="D12" s="27">
        <v>72</v>
      </c>
      <c r="E12" s="27">
        <v>70</v>
      </c>
      <c r="F12" s="63">
        <v>8</v>
      </c>
      <c r="G12" s="21">
        <v>68</v>
      </c>
      <c r="H12" s="27">
        <v>37</v>
      </c>
      <c r="I12" s="22">
        <v>41</v>
      </c>
    </row>
    <row r="13" spans="1:9" ht="12.75">
      <c r="A13" s="1" t="s">
        <v>63</v>
      </c>
      <c r="B13" s="27">
        <v>152</v>
      </c>
      <c r="C13" s="22">
        <v>16</v>
      </c>
      <c r="D13" s="27">
        <v>162</v>
      </c>
      <c r="E13" s="27">
        <v>158</v>
      </c>
      <c r="F13" s="63">
        <v>9</v>
      </c>
      <c r="G13" s="21">
        <v>155</v>
      </c>
      <c r="H13" s="27">
        <v>88</v>
      </c>
      <c r="I13" s="22">
        <v>80</v>
      </c>
    </row>
    <row r="14" spans="1:9" ht="12.75">
      <c r="A14" s="1" t="s">
        <v>46</v>
      </c>
      <c r="B14" s="27">
        <v>209</v>
      </c>
      <c r="C14" s="22">
        <v>29</v>
      </c>
      <c r="D14" s="27">
        <v>230</v>
      </c>
      <c r="E14" s="27">
        <v>226</v>
      </c>
      <c r="F14" s="63">
        <v>27</v>
      </c>
      <c r="G14" s="21">
        <v>209</v>
      </c>
      <c r="H14" s="27">
        <v>83</v>
      </c>
      <c r="I14" s="22">
        <v>152</v>
      </c>
    </row>
    <row r="15" spans="1:9" ht="12.75">
      <c r="A15" s="1" t="s">
        <v>47</v>
      </c>
      <c r="B15" s="27">
        <v>207</v>
      </c>
      <c r="C15" s="22">
        <v>33</v>
      </c>
      <c r="D15" s="27">
        <v>229</v>
      </c>
      <c r="E15" s="27">
        <v>222</v>
      </c>
      <c r="F15" s="63">
        <v>25</v>
      </c>
      <c r="G15" s="21">
        <v>213</v>
      </c>
      <c r="H15" s="27">
        <v>101</v>
      </c>
      <c r="I15" s="22">
        <v>133</v>
      </c>
    </row>
    <row r="16" spans="1:9" ht="12.75">
      <c r="A16" s="1" t="s">
        <v>48</v>
      </c>
      <c r="B16" s="27">
        <v>271</v>
      </c>
      <c r="C16" s="22">
        <v>42</v>
      </c>
      <c r="D16" s="27">
        <v>290</v>
      </c>
      <c r="E16" s="27">
        <v>287</v>
      </c>
      <c r="F16" s="63">
        <v>33</v>
      </c>
      <c r="G16" s="21">
        <v>277</v>
      </c>
      <c r="H16" s="27">
        <v>107</v>
      </c>
      <c r="I16" s="22">
        <v>204</v>
      </c>
    </row>
    <row r="17" spans="1:9" ht="12.75">
      <c r="A17" s="1" t="s">
        <v>49</v>
      </c>
      <c r="B17" s="27">
        <v>134</v>
      </c>
      <c r="C17" s="22">
        <v>16</v>
      </c>
      <c r="D17" s="27">
        <v>138</v>
      </c>
      <c r="E17" s="27">
        <v>134</v>
      </c>
      <c r="F17" s="63">
        <v>11</v>
      </c>
      <c r="G17" s="21">
        <v>137</v>
      </c>
      <c r="H17" s="27">
        <v>40</v>
      </c>
      <c r="I17" s="22">
        <v>106</v>
      </c>
    </row>
    <row r="18" spans="1:9" ht="12.75">
      <c r="A18" s="1" t="s">
        <v>50</v>
      </c>
      <c r="B18" s="27">
        <v>87</v>
      </c>
      <c r="C18" s="22">
        <v>12</v>
      </c>
      <c r="D18" s="27">
        <v>96</v>
      </c>
      <c r="E18" s="27">
        <v>93</v>
      </c>
      <c r="F18" s="63">
        <v>12</v>
      </c>
      <c r="G18" s="21">
        <v>88</v>
      </c>
      <c r="H18" s="27">
        <v>48</v>
      </c>
      <c r="I18" s="22">
        <v>55</v>
      </c>
    </row>
    <row r="19" spans="1:9" ht="12.75">
      <c r="A19" s="1" t="s">
        <v>64</v>
      </c>
      <c r="B19" s="27">
        <v>33</v>
      </c>
      <c r="C19" s="22">
        <v>7</v>
      </c>
      <c r="D19" s="27">
        <v>37</v>
      </c>
      <c r="E19" s="27">
        <v>38</v>
      </c>
      <c r="F19" s="63">
        <v>9</v>
      </c>
      <c r="G19" s="21">
        <v>31</v>
      </c>
      <c r="H19" s="27">
        <v>13</v>
      </c>
      <c r="I19" s="22">
        <v>27</v>
      </c>
    </row>
    <row r="20" spans="1:9" ht="12.75">
      <c r="A20" s="1" t="s">
        <v>51</v>
      </c>
      <c r="B20" s="27">
        <v>160</v>
      </c>
      <c r="C20" s="22">
        <v>21</v>
      </c>
      <c r="D20" s="27">
        <v>172</v>
      </c>
      <c r="E20" s="27">
        <v>166</v>
      </c>
      <c r="F20" s="63">
        <v>14</v>
      </c>
      <c r="G20" s="21">
        <v>165</v>
      </c>
      <c r="H20" s="27">
        <v>74</v>
      </c>
      <c r="I20" s="22">
        <v>105</v>
      </c>
    </row>
    <row r="21" spans="1:9" ht="12.75">
      <c r="A21" s="1" t="s">
        <v>52</v>
      </c>
      <c r="B21" s="27">
        <v>281</v>
      </c>
      <c r="C21" s="22">
        <v>33</v>
      </c>
      <c r="D21" s="27">
        <v>304</v>
      </c>
      <c r="E21" s="27">
        <v>298</v>
      </c>
      <c r="F21" s="63">
        <v>21</v>
      </c>
      <c r="G21" s="21">
        <v>291</v>
      </c>
      <c r="H21" s="27">
        <v>116</v>
      </c>
      <c r="I21" s="22">
        <v>193</v>
      </c>
    </row>
    <row r="22" spans="1:9" ht="12.75">
      <c r="A22" s="1" t="s">
        <v>53</v>
      </c>
      <c r="B22" s="27">
        <v>211</v>
      </c>
      <c r="C22" s="22">
        <v>22</v>
      </c>
      <c r="D22" s="27">
        <v>227</v>
      </c>
      <c r="E22" s="27">
        <v>213</v>
      </c>
      <c r="F22" s="63">
        <v>17</v>
      </c>
      <c r="G22" s="21">
        <v>212</v>
      </c>
      <c r="H22" s="27">
        <v>128</v>
      </c>
      <c r="I22" s="22">
        <v>107</v>
      </c>
    </row>
    <row r="23" spans="1:9" ht="12.75">
      <c r="A23" s="1" t="s">
        <v>54</v>
      </c>
      <c r="B23" s="27">
        <v>142</v>
      </c>
      <c r="C23" s="22">
        <v>26</v>
      </c>
      <c r="D23" s="27">
        <v>160</v>
      </c>
      <c r="E23" s="27">
        <v>158</v>
      </c>
      <c r="F23" s="63">
        <v>28</v>
      </c>
      <c r="G23" s="21">
        <v>141</v>
      </c>
      <c r="H23" s="27">
        <v>90</v>
      </c>
      <c r="I23" s="22">
        <v>81</v>
      </c>
    </row>
    <row r="24" spans="1:9" ht="12.75">
      <c r="A24" s="1" t="s">
        <v>65</v>
      </c>
      <c r="B24" s="79">
        <v>45</v>
      </c>
      <c r="C24" s="80">
        <v>4</v>
      </c>
      <c r="D24" s="79">
        <v>45</v>
      </c>
      <c r="E24" s="79">
        <v>44</v>
      </c>
      <c r="F24" s="50">
        <v>2</v>
      </c>
      <c r="G24" s="47">
        <v>47</v>
      </c>
      <c r="H24" s="30">
        <v>14</v>
      </c>
      <c r="I24" s="85">
        <v>35</v>
      </c>
    </row>
    <row r="25" spans="1:9" ht="12.75">
      <c r="A25" s="1" t="s">
        <v>80</v>
      </c>
      <c r="B25" s="59">
        <v>228</v>
      </c>
      <c r="C25" s="87">
        <v>56</v>
      </c>
      <c r="D25" s="59">
        <v>261</v>
      </c>
      <c r="E25" s="59">
        <v>252</v>
      </c>
      <c r="F25" s="76">
        <v>58</v>
      </c>
      <c r="G25" s="75">
        <v>225</v>
      </c>
      <c r="H25" s="49">
        <v>115</v>
      </c>
      <c r="I25" s="58">
        <v>172</v>
      </c>
    </row>
    <row r="26" spans="1:9" ht="12.75">
      <c r="A26" s="9" t="s">
        <v>0</v>
      </c>
      <c r="B26" s="17">
        <f aca="true" t="shared" si="0" ref="B26:I26">SUM(B7:B25)</f>
        <v>3281</v>
      </c>
      <c r="C26" s="17">
        <f t="shared" si="0"/>
        <v>523</v>
      </c>
      <c r="D26" s="17">
        <f t="shared" si="0"/>
        <v>3616</v>
      </c>
      <c r="E26" s="17">
        <f t="shared" si="0"/>
        <v>3498</v>
      </c>
      <c r="F26" s="17">
        <f t="shared" si="0"/>
        <v>429</v>
      </c>
      <c r="G26" s="17">
        <f t="shared" si="0"/>
        <v>3340</v>
      </c>
      <c r="H26" s="17">
        <f t="shared" si="0"/>
        <v>1678</v>
      </c>
      <c r="I26" s="17">
        <f t="shared" si="0"/>
        <v>2120</v>
      </c>
    </row>
  </sheetData>
  <sheetProtection selectLockedCells="1"/>
  <mergeCells count="10">
    <mergeCell ref="B1:C1"/>
    <mergeCell ref="A1:A4"/>
    <mergeCell ref="B2:C2"/>
    <mergeCell ref="B3:C3"/>
    <mergeCell ref="F2:G2"/>
    <mergeCell ref="H2:I2"/>
    <mergeCell ref="F3:G3"/>
    <mergeCell ref="H3:I3"/>
    <mergeCell ref="H1:I1"/>
    <mergeCell ref="F1:G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&amp;C&amp;"Helv,Bold"FRANKLIN COUNTY RESULTS
GENERAL ELECTION   NOVEMBER 6,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SheetLayoutView="100" workbookViewId="0" topLeftCell="A1">
      <selection activeCell="A1" sqref="A1:A4"/>
    </sheetView>
  </sheetViews>
  <sheetFormatPr defaultColWidth="9.140625" defaultRowHeight="12.75"/>
  <cols>
    <col min="1" max="1" width="17.28125" style="16" bestFit="1" customWidth="1"/>
    <col min="2" max="2" width="10.00390625" style="91" customWidth="1"/>
    <col min="3" max="5" width="10.00390625" style="10" customWidth="1"/>
    <col min="6" max="10" width="8.57421875" style="10" customWidth="1"/>
    <col min="11" max="16384" width="9.140625" style="10" customWidth="1"/>
  </cols>
  <sheetData>
    <row r="1" spans="1:10" ht="12.75">
      <c r="A1" s="123"/>
      <c r="B1" s="117"/>
      <c r="C1" s="119"/>
      <c r="D1" s="132"/>
      <c r="E1" s="133"/>
      <c r="F1" s="129"/>
      <c r="G1" s="130"/>
      <c r="H1" s="130"/>
      <c r="I1" s="130"/>
      <c r="J1" s="131"/>
    </row>
    <row r="2" spans="1:10" ht="12.75">
      <c r="A2" s="124"/>
      <c r="B2" s="105"/>
      <c r="C2" s="106"/>
      <c r="D2" s="105"/>
      <c r="E2" s="106"/>
      <c r="F2" s="105" t="s">
        <v>14</v>
      </c>
      <c r="G2" s="115"/>
      <c r="H2" s="115"/>
      <c r="I2" s="115"/>
      <c r="J2" s="106"/>
    </row>
    <row r="3" spans="1:10" s="23" customFormat="1" ht="12.75">
      <c r="A3" s="124"/>
      <c r="B3" s="105" t="s">
        <v>86</v>
      </c>
      <c r="C3" s="106"/>
      <c r="D3" s="105" t="s">
        <v>89</v>
      </c>
      <c r="E3" s="106"/>
      <c r="F3" s="105" t="s">
        <v>15</v>
      </c>
      <c r="G3" s="115"/>
      <c r="H3" s="115"/>
      <c r="I3" s="115"/>
      <c r="J3" s="106"/>
    </row>
    <row r="4" spans="1:10" ht="13.5" customHeight="1">
      <c r="A4" s="125"/>
      <c r="B4" s="135"/>
      <c r="C4" s="137"/>
      <c r="D4" s="135"/>
      <c r="E4" s="137"/>
      <c r="F4" s="135"/>
      <c r="G4" s="136"/>
      <c r="H4" s="136"/>
      <c r="I4" s="136"/>
      <c r="J4" s="137"/>
    </row>
    <row r="5" spans="1:10" s="68" customFormat="1" ht="87.75" customHeight="1" thickBot="1">
      <c r="A5" s="67" t="s">
        <v>16</v>
      </c>
      <c r="B5" s="4" t="s">
        <v>87</v>
      </c>
      <c r="C5" s="5" t="s">
        <v>88</v>
      </c>
      <c r="D5" s="5" t="s">
        <v>87</v>
      </c>
      <c r="E5" s="4" t="s">
        <v>88</v>
      </c>
      <c r="F5" s="7" t="s">
        <v>20</v>
      </c>
      <c r="G5" s="7" t="s">
        <v>21</v>
      </c>
      <c r="H5" s="7" t="s">
        <v>24</v>
      </c>
      <c r="I5" s="7" t="s">
        <v>25</v>
      </c>
      <c r="J5" s="4" t="s">
        <v>22</v>
      </c>
    </row>
    <row r="6" spans="1:10" s="15" customFormat="1" ht="13.5" thickBot="1">
      <c r="A6" s="12"/>
      <c r="B6" s="99"/>
      <c r="C6" s="13"/>
      <c r="D6" s="13"/>
      <c r="E6" s="13"/>
      <c r="F6" s="13"/>
      <c r="G6" s="13"/>
      <c r="H6" s="13"/>
      <c r="I6" s="13"/>
      <c r="J6" s="14"/>
    </row>
    <row r="7" spans="1:10" s="15" customFormat="1" ht="12.75">
      <c r="A7" s="1" t="s">
        <v>41</v>
      </c>
      <c r="B7" s="100">
        <v>90</v>
      </c>
      <c r="C7" s="42">
        <v>171</v>
      </c>
      <c r="D7" s="25">
        <v>115</v>
      </c>
      <c r="E7" s="44">
        <v>146</v>
      </c>
      <c r="F7" s="19">
        <v>496</v>
      </c>
      <c r="G7" s="19">
        <v>37</v>
      </c>
      <c r="H7" s="38">
        <f>IF(G7&lt;&gt;0,G7+F7,"")</f>
        <v>533</v>
      </c>
      <c r="I7" s="19">
        <v>270</v>
      </c>
      <c r="J7" s="20">
        <f>IF(I7&lt;&gt;0,I7/H7,"")</f>
        <v>0.5065666041275797</v>
      </c>
    </row>
    <row r="8" spans="1:10" s="15" customFormat="1" ht="12.75">
      <c r="A8" s="1" t="s">
        <v>42</v>
      </c>
      <c r="B8" s="101">
        <v>120</v>
      </c>
      <c r="C8" s="43">
        <v>158</v>
      </c>
      <c r="D8" s="27">
        <v>125</v>
      </c>
      <c r="E8" s="45">
        <v>152</v>
      </c>
      <c r="F8" s="22">
        <v>507</v>
      </c>
      <c r="G8" s="22">
        <v>39</v>
      </c>
      <c r="H8" s="39">
        <f aca="true" t="shared" si="0" ref="H8:H25">IF(G8&lt;&gt;0,G8+F8,"")</f>
        <v>546</v>
      </c>
      <c r="I8" s="22">
        <v>282</v>
      </c>
      <c r="J8" s="20">
        <f aca="true" t="shared" si="1" ref="J8:J24">IF(I8&lt;&gt;0,I8/H8,"")</f>
        <v>0.5164835164835165</v>
      </c>
    </row>
    <row r="9" spans="1:10" s="15" customFormat="1" ht="12.75">
      <c r="A9" s="1" t="s">
        <v>43</v>
      </c>
      <c r="B9" s="101">
        <v>119</v>
      </c>
      <c r="C9" s="43">
        <v>123</v>
      </c>
      <c r="D9" s="27">
        <v>111</v>
      </c>
      <c r="E9" s="45">
        <v>131</v>
      </c>
      <c r="F9" s="22">
        <v>415</v>
      </c>
      <c r="G9" s="22">
        <v>27</v>
      </c>
      <c r="H9" s="39">
        <f t="shared" si="0"/>
        <v>442</v>
      </c>
      <c r="I9" s="22">
        <v>247</v>
      </c>
      <c r="J9" s="20">
        <f t="shared" si="1"/>
        <v>0.5588235294117647</v>
      </c>
    </row>
    <row r="10" spans="1:10" s="15" customFormat="1" ht="12.75">
      <c r="A10" s="1" t="s">
        <v>44</v>
      </c>
      <c r="B10" s="101">
        <v>93</v>
      </c>
      <c r="C10" s="43">
        <v>137</v>
      </c>
      <c r="D10" s="27">
        <v>124</v>
      </c>
      <c r="E10" s="45">
        <v>107</v>
      </c>
      <c r="F10" s="22">
        <v>388</v>
      </c>
      <c r="G10" s="22">
        <v>30</v>
      </c>
      <c r="H10" s="39">
        <f t="shared" si="0"/>
        <v>418</v>
      </c>
      <c r="I10" s="22">
        <v>235</v>
      </c>
      <c r="J10" s="20">
        <f t="shared" si="1"/>
        <v>0.562200956937799</v>
      </c>
    </row>
    <row r="11" spans="1:10" s="15" customFormat="1" ht="12.75">
      <c r="A11" s="1" t="s">
        <v>45</v>
      </c>
      <c r="B11" s="101">
        <v>94</v>
      </c>
      <c r="C11" s="43">
        <v>147</v>
      </c>
      <c r="D11" s="27">
        <v>116</v>
      </c>
      <c r="E11" s="45">
        <v>122</v>
      </c>
      <c r="F11" s="22">
        <v>453</v>
      </c>
      <c r="G11" s="22">
        <v>21</v>
      </c>
      <c r="H11" s="39">
        <f t="shared" si="0"/>
        <v>474</v>
      </c>
      <c r="I11" s="22">
        <v>248</v>
      </c>
      <c r="J11" s="20">
        <f t="shared" si="1"/>
        <v>0.5232067510548524</v>
      </c>
    </row>
    <row r="12" spans="1:10" s="15" customFormat="1" ht="12.75">
      <c r="A12" s="1" t="s">
        <v>62</v>
      </c>
      <c r="B12" s="101">
        <v>40</v>
      </c>
      <c r="C12" s="43">
        <v>36</v>
      </c>
      <c r="D12" s="27">
        <v>35</v>
      </c>
      <c r="E12" s="45">
        <v>38</v>
      </c>
      <c r="F12" s="22">
        <v>139</v>
      </c>
      <c r="G12" s="22">
        <v>6</v>
      </c>
      <c r="H12" s="39">
        <f t="shared" si="0"/>
        <v>145</v>
      </c>
      <c r="I12" s="22">
        <v>79</v>
      </c>
      <c r="J12" s="20">
        <f t="shared" si="1"/>
        <v>0.5448275862068965</v>
      </c>
    </row>
    <row r="13" spans="1:10" s="15" customFormat="1" ht="12.75">
      <c r="A13" s="1" t="s">
        <v>63</v>
      </c>
      <c r="B13" s="101">
        <v>46</v>
      </c>
      <c r="C13" s="43">
        <v>126</v>
      </c>
      <c r="D13" s="27">
        <v>72</v>
      </c>
      <c r="E13" s="45">
        <v>100</v>
      </c>
      <c r="F13" s="22">
        <v>281</v>
      </c>
      <c r="G13" s="22">
        <v>9</v>
      </c>
      <c r="H13" s="39">
        <f t="shared" si="0"/>
        <v>290</v>
      </c>
      <c r="I13" s="22">
        <v>173</v>
      </c>
      <c r="J13" s="20">
        <f t="shared" si="1"/>
        <v>0.596551724137931</v>
      </c>
    </row>
    <row r="14" spans="1:10" s="15" customFormat="1" ht="12.75">
      <c r="A14" s="1" t="s">
        <v>46</v>
      </c>
      <c r="B14" s="101">
        <v>79</v>
      </c>
      <c r="C14" s="43">
        <v>156</v>
      </c>
      <c r="D14" s="27">
        <v>100</v>
      </c>
      <c r="E14" s="45">
        <v>134</v>
      </c>
      <c r="F14" s="22">
        <v>432</v>
      </c>
      <c r="G14" s="22">
        <v>31</v>
      </c>
      <c r="H14" s="39">
        <f t="shared" si="0"/>
        <v>463</v>
      </c>
      <c r="I14" s="22">
        <v>240</v>
      </c>
      <c r="J14" s="20">
        <f t="shared" si="1"/>
        <v>0.5183585313174947</v>
      </c>
    </row>
    <row r="15" spans="1:10" s="15" customFormat="1" ht="12.75">
      <c r="A15" s="1" t="s">
        <v>47</v>
      </c>
      <c r="B15" s="101">
        <v>111</v>
      </c>
      <c r="C15" s="43">
        <v>124</v>
      </c>
      <c r="D15" s="27">
        <v>108</v>
      </c>
      <c r="E15" s="45">
        <v>127</v>
      </c>
      <c r="F15" s="22">
        <v>402</v>
      </c>
      <c r="G15" s="22">
        <v>22</v>
      </c>
      <c r="H15" s="39">
        <f t="shared" si="0"/>
        <v>424</v>
      </c>
      <c r="I15" s="22">
        <v>242</v>
      </c>
      <c r="J15" s="20">
        <f t="shared" si="1"/>
        <v>0.5707547169811321</v>
      </c>
    </row>
    <row r="16" spans="1:10" s="15" customFormat="1" ht="12.75">
      <c r="A16" s="1" t="s">
        <v>48</v>
      </c>
      <c r="B16" s="101">
        <v>123</v>
      </c>
      <c r="C16" s="43">
        <v>181</v>
      </c>
      <c r="D16" s="27">
        <v>120</v>
      </c>
      <c r="E16" s="45">
        <v>184</v>
      </c>
      <c r="F16" s="22">
        <v>572</v>
      </c>
      <c r="G16" s="22">
        <v>37</v>
      </c>
      <c r="H16" s="39">
        <f t="shared" si="0"/>
        <v>609</v>
      </c>
      <c r="I16" s="22">
        <v>319</v>
      </c>
      <c r="J16" s="20">
        <f t="shared" si="1"/>
        <v>0.5238095238095238</v>
      </c>
    </row>
    <row r="17" spans="1:10" s="15" customFormat="1" ht="12.75">
      <c r="A17" s="1" t="s">
        <v>49</v>
      </c>
      <c r="B17" s="101">
        <v>54</v>
      </c>
      <c r="C17" s="43">
        <v>100</v>
      </c>
      <c r="D17" s="27">
        <v>49</v>
      </c>
      <c r="E17" s="45">
        <v>106</v>
      </c>
      <c r="F17" s="22">
        <v>260</v>
      </c>
      <c r="G17" s="22">
        <v>16</v>
      </c>
      <c r="H17" s="39">
        <f t="shared" si="0"/>
        <v>276</v>
      </c>
      <c r="I17" s="22">
        <v>155</v>
      </c>
      <c r="J17" s="20">
        <f t="shared" si="1"/>
        <v>0.5615942028985508</v>
      </c>
    </row>
    <row r="18" spans="1:10" s="15" customFormat="1" ht="12.75">
      <c r="A18" s="1" t="s">
        <v>50</v>
      </c>
      <c r="B18" s="101">
        <v>35</v>
      </c>
      <c r="C18" s="43">
        <v>72</v>
      </c>
      <c r="D18" s="27">
        <v>36</v>
      </c>
      <c r="E18" s="45">
        <v>69</v>
      </c>
      <c r="F18" s="22">
        <v>174</v>
      </c>
      <c r="G18" s="22">
        <v>9</v>
      </c>
      <c r="H18" s="39">
        <f t="shared" si="0"/>
        <v>183</v>
      </c>
      <c r="I18" s="22">
        <v>108</v>
      </c>
      <c r="J18" s="20">
        <f t="shared" si="1"/>
        <v>0.5901639344262295</v>
      </c>
    </row>
    <row r="19" spans="1:10" s="15" customFormat="1" ht="12.75">
      <c r="A19" s="1" t="s">
        <v>64</v>
      </c>
      <c r="B19" s="101">
        <v>14</v>
      </c>
      <c r="C19" s="43">
        <v>26</v>
      </c>
      <c r="D19" s="27">
        <v>18</v>
      </c>
      <c r="E19" s="45">
        <v>22</v>
      </c>
      <c r="F19" s="22">
        <v>63</v>
      </c>
      <c r="G19" s="22">
        <v>1</v>
      </c>
      <c r="H19" s="39">
        <f t="shared" si="0"/>
        <v>64</v>
      </c>
      <c r="I19" s="22">
        <v>40</v>
      </c>
      <c r="J19" s="20">
        <f t="shared" si="1"/>
        <v>0.625</v>
      </c>
    </row>
    <row r="20" spans="1:10" s="15" customFormat="1" ht="12.75">
      <c r="A20" s="1" t="s">
        <v>51</v>
      </c>
      <c r="B20" s="101">
        <v>59</v>
      </c>
      <c r="C20" s="43">
        <v>119</v>
      </c>
      <c r="D20" s="27">
        <v>61</v>
      </c>
      <c r="E20" s="45">
        <v>117</v>
      </c>
      <c r="F20" s="22">
        <v>304</v>
      </c>
      <c r="G20" s="22">
        <v>13</v>
      </c>
      <c r="H20" s="39">
        <f t="shared" si="0"/>
        <v>317</v>
      </c>
      <c r="I20" s="22">
        <v>187</v>
      </c>
      <c r="J20" s="20">
        <f t="shared" si="1"/>
        <v>0.5899053627760252</v>
      </c>
    </row>
    <row r="21" spans="1:10" s="29" customFormat="1" ht="12.75">
      <c r="A21" s="1" t="s">
        <v>52</v>
      </c>
      <c r="B21" s="101">
        <v>136</v>
      </c>
      <c r="C21" s="43">
        <v>183</v>
      </c>
      <c r="D21" s="27">
        <v>100</v>
      </c>
      <c r="E21" s="45">
        <v>218</v>
      </c>
      <c r="F21" s="22">
        <v>528</v>
      </c>
      <c r="G21" s="22">
        <v>24</v>
      </c>
      <c r="H21" s="39">
        <f t="shared" si="0"/>
        <v>552</v>
      </c>
      <c r="I21" s="22">
        <v>324</v>
      </c>
      <c r="J21" s="20">
        <f t="shared" si="1"/>
        <v>0.5869565217391305</v>
      </c>
    </row>
    <row r="22" spans="1:10" s="29" customFormat="1" ht="12.75">
      <c r="A22" s="1" t="s">
        <v>53</v>
      </c>
      <c r="B22" s="101">
        <v>66</v>
      </c>
      <c r="C22" s="43">
        <v>167</v>
      </c>
      <c r="D22" s="27">
        <v>81</v>
      </c>
      <c r="E22" s="45">
        <v>151</v>
      </c>
      <c r="F22" s="22">
        <v>391</v>
      </c>
      <c r="G22" s="22">
        <v>24</v>
      </c>
      <c r="H22" s="39">
        <f t="shared" si="0"/>
        <v>415</v>
      </c>
      <c r="I22" s="22">
        <v>239</v>
      </c>
      <c r="J22" s="20">
        <f t="shared" si="1"/>
        <v>0.5759036144578313</v>
      </c>
    </row>
    <row r="23" spans="1:10" s="29" customFormat="1" ht="12.75">
      <c r="A23" s="1" t="s">
        <v>54</v>
      </c>
      <c r="B23" s="101">
        <v>60</v>
      </c>
      <c r="C23" s="86">
        <v>108</v>
      </c>
      <c r="D23" s="27">
        <v>81</v>
      </c>
      <c r="E23" s="45">
        <v>90</v>
      </c>
      <c r="F23" s="22">
        <v>272</v>
      </c>
      <c r="G23" s="22">
        <v>21</v>
      </c>
      <c r="H23" s="39">
        <f t="shared" si="0"/>
        <v>293</v>
      </c>
      <c r="I23" s="22">
        <v>173</v>
      </c>
      <c r="J23" s="20">
        <f t="shared" si="1"/>
        <v>0.590443686006826</v>
      </c>
    </row>
    <row r="24" spans="1:10" s="29" customFormat="1" ht="12.75">
      <c r="A24" s="1" t="s">
        <v>65</v>
      </c>
      <c r="B24" s="102">
        <v>16</v>
      </c>
      <c r="C24" s="96">
        <v>32</v>
      </c>
      <c r="D24" s="79">
        <v>20</v>
      </c>
      <c r="E24" s="45">
        <v>28</v>
      </c>
      <c r="F24" s="22">
        <v>81</v>
      </c>
      <c r="G24" s="22">
        <v>1</v>
      </c>
      <c r="H24" s="39">
        <f t="shared" si="0"/>
        <v>82</v>
      </c>
      <c r="I24" s="22">
        <v>49</v>
      </c>
      <c r="J24" s="20">
        <f t="shared" si="1"/>
        <v>0.5975609756097561</v>
      </c>
    </row>
    <row r="25" spans="1:10" s="29" customFormat="1" ht="12.75">
      <c r="A25" s="95" t="s">
        <v>80</v>
      </c>
      <c r="B25" s="103">
        <v>110</v>
      </c>
      <c r="C25" s="88">
        <v>178</v>
      </c>
      <c r="D25" s="59">
        <v>131</v>
      </c>
      <c r="E25" s="45">
        <v>157</v>
      </c>
      <c r="F25" s="72"/>
      <c r="G25" s="72"/>
      <c r="H25" s="72">
        <f t="shared" si="0"/>
      </c>
      <c r="I25" s="22">
        <v>293</v>
      </c>
      <c r="J25" s="66"/>
    </row>
    <row r="26" spans="1:10" ht="12.75">
      <c r="A26" s="9" t="s">
        <v>0</v>
      </c>
      <c r="B26" s="94">
        <f aca="true" t="shared" si="2" ref="B26:I26">SUM(B7:B25)</f>
        <v>1465</v>
      </c>
      <c r="C26" s="17">
        <f t="shared" si="2"/>
        <v>2344</v>
      </c>
      <c r="D26" s="17">
        <f t="shared" si="2"/>
        <v>1603</v>
      </c>
      <c r="E26" s="17">
        <f t="shared" si="2"/>
        <v>2199</v>
      </c>
      <c r="F26" s="17">
        <f t="shared" si="2"/>
        <v>6158</v>
      </c>
      <c r="G26" s="17">
        <f t="shared" si="2"/>
        <v>368</v>
      </c>
      <c r="H26" s="17">
        <f t="shared" si="2"/>
        <v>6526</v>
      </c>
      <c r="I26" s="17">
        <f t="shared" si="2"/>
        <v>3903</v>
      </c>
      <c r="J26" s="71">
        <f>IF(I26&lt;&gt;0,I26/H26,"")</f>
        <v>0.5980692614158749</v>
      </c>
    </row>
    <row r="27" spans="1:2" ht="12.75">
      <c r="A27" s="31"/>
      <c r="B27" s="104"/>
    </row>
    <row r="29" spans="7:10" ht="12.75">
      <c r="G29" s="134"/>
      <c r="H29" s="134"/>
      <c r="I29" s="134"/>
      <c r="J29" s="91"/>
    </row>
  </sheetData>
  <sheetProtection selectLockedCells="1"/>
  <mergeCells count="14">
    <mergeCell ref="A1:A4"/>
    <mergeCell ref="B2:C2"/>
    <mergeCell ref="B3:C3"/>
    <mergeCell ref="B4:C4"/>
    <mergeCell ref="D3:E3"/>
    <mergeCell ref="D4:E4"/>
    <mergeCell ref="B1:C1"/>
    <mergeCell ref="F3:J3"/>
    <mergeCell ref="F1:J1"/>
    <mergeCell ref="F2:J2"/>
    <mergeCell ref="D1:E1"/>
    <mergeCell ref="D2:E2"/>
    <mergeCell ref="G29:I29"/>
    <mergeCell ref="F4:J4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&amp;C&amp;"Helv,Bold"FRANKLIN COUNTY RESULTS
GENERAL ELECTION   NOVEMBER 6,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SheetLayoutView="100" workbookViewId="0" topLeftCell="A1">
      <selection activeCell="A1" sqref="A1:A4"/>
    </sheetView>
  </sheetViews>
  <sheetFormatPr defaultColWidth="9.140625" defaultRowHeight="12.75"/>
  <cols>
    <col min="1" max="1" width="14.7109375" style="16" bestFit="1" customWidth="1"/>
    <col min="2" max="8" width="8.57421875" style="10" customWidth="1"/>
    <col min="9" max="9" width="11.57421875" style="10" bestFit="1" customWidth="1"/>
    <col min="10" max="10" width="10.421875" style="10" customWidth="1"/>
    <col min="11" max="11" width="9.28125" style="10" bestFit="1" customWidth="1"/>
    <col min="12" max="12" width="8.421875" style="10" customWidth="1"/>
    <col min="13" max="13" width="9.7109375" style="10" bestFit="1" customWidth="1"/>
    <col min="14" max="14" width="10.7109375" style="10" bestFit="1" customWidth="1"/>
    <col min="15" max="15" width="10.421875" style="10" bestFit="1" customWidth="1"/>
    <col min="16" max="16" width="9.7109375" style="10" bestFit="1" customWidth="1"/>
    <col min="17" max="17" width="13.28125" style="10" bestFit="1" customWidth="1"/>
    <col min="18" max="18" width="10.00390625" style="10" bestFit="1" customWidth="1"/>
    <col min="19" max="16384" width="9.140625" style="10" customWidth="1"/>
  </cols>
  <sheetData>
    <row r="1" spans="1:8" ht="12.75">
      <c r="A1" s="111"/>
      <c r="B1" s="129"/>
      <c r="C1" s="130"/>
      <c r="D1" s="130"/>
      <c r="E1" s="130"/>
      <c r="F1" s="130"/>
      <c r="G1" s="114" t="s">
        <v>26</v>
      </c>
      <c r="H1" s="114"/>
    </row>
    <row r="2" spans="1:8" s="23" customFormat="1" ht="12.75">
      <c r="A2" s="112"/>
      <c r="B2" s="107" t="s">
        <v>57</v>
      </c>
      <c r="C2" s="116"/>
      <c r="D2" s="116"/>
      <c r="E2" s="116"/>
      <c r="F2" s="116"/>
      <c r="G2" s="105" t="s">
        <v>27</v>
      </c>
      <c r="H2" s="106"/>
    </row>
    <row r="3" spans="1:8" s="23" customFormat="1" ht="12.75">
      <c r="A3" s="112"/>
      <c r="B3" s="62" t="s">
        <v>23</v>
      </c>
      <c r="C3" s="62" t="s">
        <v>17</v>
      </c>
      <c r="D3" s="138" t="s">
        <v>18</v>
      </c>
      <c r="E3" s="139"/>
      <c r="F3" s="140"/>
      <c r="G3" s="62" t="s">
        <v>40</v>
      </c>
      <c r="H3" s="73" t="s">
        <v>75</v>
      </c>
    </row>
    <row r="4" spans="1:8" ht="12.75">
      <c r="A4" s="113"/>
      <c r="B4" s="2" t="s">
        <v>4</v>
      </c>
      <c r="C4" s="2" t="s">
        <v>4</v>
      </c>
      <c r="D4" s="2" t="s">
        <v>4</v>
      </c>
      <c r="E4" s="2" t="s">
        <v>85</v>
      </c>
      <c r="F4" s="2" t="s">
        <v>85</v>
      </c>
      <c r="G4" s="2" t="s">
        <v>4</v>
      </c>
      <c r="H4" s="2" t="s">
        <v>4</v>
      </c>
    </row>
    <row r="5" spans="1:8" s="11" customFormat="1" ht="87.75" customHeight="1" thickBot="1">
      <c r="A5" s="33" t="s">
        <v>16</v>
      </c>
      <c r="B5" s="4" t="s">
        <v>73</v>
      </c>
      <c r="C5" s="5" t="s">
        <v>58</v>
      </c>
      <c r="D5" s="5" t="s">
        <v>74</v>
      </c>
      <c r="E5" s="5" t="s">
        <v>90</v>
      </c>
      <c r="F5" s="5" t="s">
        <v>91</v>
      </c>
      <c r="G5" s="4" t="s">
        <v>59</v>
      </c>
      <c r="H5" s="4" t="s">
        <v>76</v>
      </c>
    </row>
    <row r="6" spans="1:8" s="15" customFormat="1" ht="12.75" customHeight="1" thickBot="1">
      <c r="A6" s="12"/>
      <c r="B6" s="13"/>
      <c r="C6" s="13"/>
      <c r="D6" s="13"/>
      <c r="E6" s="13"/>
      <c r="F6" s="13"/>
      <c r="G6" s="13"/>
      <c r="H6" s="14"/>
    </row>
    <row r="7" spans="1:8" s="15" customFormat="1" ht="12.75">
      <c r="A7" s="1" t="s">
        <v>41</v>
      </c>
      <c r="B7" s="25">
        <v>242</v>
      </c>
      <c r="C7" s="18">
        <v>239</v>
      </c>
      <c r="D7" s="25">
        <v>201</v>
      </c>
      <c r="E7" s="26">
        <v>36</v>
      </c>
      <c r="F7" s="44">
        <v>0</v>
      </c>
      <c r="G7" s="25">
        <v>237</v>
      </c>
      <c r="H7" s="18">
        <v>236</v>
      </c>
    </row>
    <row r="8" spans="1:8" s="15" customFormat="1" ht="12.75">
      <c r="A8" s="1" t="s">
        <v>42</v>
      </c>
      <c r="B8" s="27">
        <v>242</v>
      </c>
      <c r="C8" s="21">
        <v>246</v>
      </c>
      <c r="D8" s="27">
        <v>201</v>
      </c>
      <c r="E8" s="28">
        <v>47</v>
      </c>
      <c r="F8" s="45">
        <v>0</v>
      </c>
      <c r="G8" s="27">
        <v>249</v>
      </c>
      <c r="H8" s="21">
        <v>251</v>
      </c>
    </row>
    <row r="9" spans="1:8" s="15" customFormat="1" ht="12.75">
      <c r="A9" s="1" t="s">
        <v>43</v>
      </c>
      <c r="B9" s="27">
        <v>222</v>
      </c>
      <c r="C9" s="21">
        <v>226</v>
      </c>
      <c r="D9" s="27">
        <v>160</v>
      </c>
      <c r="E9" s="28">
        <v>64</v>
      </c>
      <c r="F9" s="45">
        <v>0</v>
      </c>
      <c r="G9" s="27">
        <v>231</v>
      </c>
      <c r="H9" s="21">
        <v>221</v>
      </c>
    </row>
    <row r="10" spans="1:8" s="15" customFormat="1" ht="12.75">
      <c r="A10" s="1" t="s">
        <v>44</v>
      </c>
      <c r="B10" s="27">
        <v>207</v>
      </c>
      <c r="C10" s="21">
        <v>211</v>
      </c>
      <c r="D10" s="27">
        <v>169</v>
      </c>
      <c r="E10" s="28">
        <v>40</v>
      </c>
      <c r="F10" s="45">
        <v>0</v>
      </c>
      <c r="G10" s="27">
        <v>207</v>
      </c>
      <c r="H10" s="21">
        <v>200</v>
      </c>
    </row>
    <row r="11" spans="1:8" s="15" customFormat="1" ht="12.75">
      <c r="A11" s="1" t="s">
        <v>45</v>
      </c>
      <c r="B11" s="27">
        <v>220</v>
      </c>
      <c r="C11" s="21">
        <v>218</v>
      </c>
      <c r="D11" s="27">
        <v>179</v>
      </c>
      <c r="E11" s="28">
        <v>35</v>
      </c>
      <c r="F11" s="45">
        <v>0</v>
      </c>
      <c r="G11" s="27">
        <v>215</v>
      </c>
      <c r="H11" s="21">
        <v>212</v>
      </c>
    </row>
    <row r="12" spans="1:8" s="15" customFormat="1" ht="12.75">
      <c r="A12" s="1" t="s">
        <v>62</v>
      </c>
      <c r="B12" s="27">
        <v>68</v>
      </c>
      <c r="C12" s="21">
        <v>72</v>
      </c>
      <c r="D12" s="27">
        <v>45</v>
      </c>
      <c r="E12" s="28">
        <v>26</v>
      </c>
      <c r="F12" s="45">
        <v>0</v>
      </c>
      <c r="G12" s="27">
        <v>72</v>
      </c>
      <c r="H12" s="21">
        <v>72</v>
      </c>
    </row>
    <row r="13" spans="1:8" s="15" customFormat="1" ht="12.75">
      <c r="A13" s="1" t="s">
        <v>63</v>
      </c>
      <c r="B13" s="27">
        <v>160</v>
      </c>
      <c r="C13" s="21">
        <v>156</v>
      </c>
      <c r="D13" s="27">
        <v>117</v>
      </c>
      <c r="E13" s="28">
        <v>42</v>
      </c>
      <c r="F13" s="45">
        <v>0</v>
      </c>
      <c r="G13" s="27">
        <v>156</v>
      </c>
      <c r="H13" s="21">
        <v>153</v>
      </c>
    </row>
    <row r="14" spans="1:8" s="15" customFormat="1" ht="12.75">
      <c r="A14" s="1" t="s">
        <v>46</v>
      </c>
      <c r="B14" s="27">
        <v>228</v>
      </c>
      <c r="C14" s="21">
        <v>228</v>
      </c>
      <c r="D14" s="27">
        <v>193</v>
      </c>
      <c r="E14" s="28">
        <v>33</v>
      </c>
      <c r="F14" s="45">
        <v>0</v>
      </c>
      <c r="G14" s="27">
        <v>223</v>
      </c>
      <c r="H14" s="21">
        <v>222</v>
      </c>
    </row>
    <row r="15" spans="1:8" s="15" customFormat="1" ht="12.75">
      <c r="A15" s="1" t="s">
        <v>47</v>
      </c>
      <c r="B15" s="27">
        <v>220</v>
      </c>
      <c r="C15" s="21">
        <v>222</v>
      </c>
      <c r="D15" s="27">
        <v>174</v>
      </c>
      <c r="E15" s="28">
        <v>35</v>
      </c>
      <c r="F15" s="45">
        <v>0</v>
      </c>
      <c r="G15" s="27">
        <v>222</v>
      </c>
      <c r="H15" s="21">
        <v>220</v>
      </c>
    </row>
    <row r="16" spans="1:8" s="15" customFormat="1" ht="12.75">
      <c r="A16" s="1" t="s">
        <v>48</v>
      </c>
      <c r="B16" s="27">
        <v>287</v>
      </c>
      <c r="C16" s="21">
        <v>286</v>
      </c>
      <c r="D16" s="27">
        <v>241</v>
      </c>
      <c r="E16" s="28">
        <v>43</v>
      </c>
      <c r="F16" s="45">
        <v>0</v>
      </c>
      <c r="G16" s="27">
        <v>292</v>
      </c>
      <c r="H16" s="21">
        <v>293</v>
      </c>
    </row>
    <row r="17" spans="1:8" s="15" customFormat="1" ht="12.75">
      <c r="A17" s="1" t="s">
        <v>49</v>
      </c>
      <c r="B17" s="27">
        <v>134</v>
      </c>
      <c r="C17" s="21">
        <v>137</v>
      </c>
      <c r="D17" s="27">
        <v>115</v>
      </c>
      <c r="E17" s="28">
        <v>20</v>
      </c>
      <c r="F17" s="45">
        <v>0</v>
      </c>
      <c r="G17" s="27">
        <v>142</v>
      </c>
      <c r="H17" s="21">
        <v>134</v>
      </c>
    </row>
    <row r="18" spans="1:8" s="15" customFormat="1" ht="12.75">
      <c r="A18" s="1" t="s">
        <v>50</v>
      </c>
      <c r="B18" s="27">
        <v>91</v>
      </c>
      <c r="C18" s="21">
        <v>93</v>
      </c>
      <c r="D18" s="27">
        <v>61</v>
      </c>
      <c r="E18" s="28">
        <v>28</v>
      </c>
      <c r="F18" s="45">
        <v>0</v>
      </c>
      <c r="G18" s="27">
        <v>90</v>
      </c>
      <c r="H18" s="21">
        <v>94</v>
      </c>
    </row>
    <row r="19" spans="1:8" s="15" customFormat="1" ht="12.75">
      <c r="A19" s="1" t="s">
        <v>64</v>
      </c>
      <c r="B19" s="27">
        <v>38</v>
      </c>
      <c r="C19" s="21">
        <v>38</v>
      </c>
      <c r="D19" s="27">
        <v>32</v>
      </c>
      <c r="E19" s="28">
        <v>6</v>
      </c>
      <c r="F19" s="45">
        <v>0</v>
      </c>
      <c r="G19" s="27">
        <v>38</v>
      </c>
      <c r="H19" s="21">
        <v>36</v>
      </c>
    </row>
    <row r="20" spans="1:8" s="15" customFormat="1" ht="12.75">
      <c r="A20" s="1" t="s">
        <v>51</v>
      </c>
      <c r="B20" s="30">
        <v>161</v>
      </c>
      <c r="C20" s="47">
        <v>164</v>
      </c>
      <c r="D20" s="30">
        <v>134</v>
      </c>
      <c r="E20" s="84">
        <v>27</v>
      </c>
      <c r="F20" s="64">
        <v>0</v>
      </c>
      <c r="G20" s="30">
        <v>162</v>
      </c>
      <c r="H20" s="47">
        <v>156</v>
      </c>
    </row>
    <row r="21" spans="1:8" s="15" customFormat="1" ht="12.75">
      <c r="A21" s="1" t="s">
        <v>52</v>
      </c>
      <c r="B21" s="30">
        <v>295</v>
      </c>
      <c r="C21" s="47">
        <v>296</v>
      </c>
      <c r="D21" s="30">
        <v>257</v>
      </c>
      <c r="E21" s="84">
        <v>37</v>
      </c>
      <c r="F21" s="64">
        <v>0</v>
      </c>
      <c r="G21" s="27">
        <v>293</v>
      </c>
      <c r="H21" s="21">
        <v>289</v>
      </c>
    </row>
    <row r="22" spans="1:8" s="29" customFormat="1" ht="12.75">
      <c r="A22" s="1" t="s">
        <v>53</v>
      </c>
      <c r="B22" s="30">
        <v>212</v>
      </c>
      <c r="C22" s="47">
        <v>214</v>
      </c>
      <c r="D22" s="30">
        <v>154</v>
      </c>
      <c r="E22" s="84">
        <v>47</v>
      </c>
      <c r="F22" s="64">
        <v>0</v>
      </c>
      <c r="G22" s="27">
        <v>215</v>
      </c>
      <c r="H22" s="21">
        <v>206</v>
      </c>
    </row>
    <row r="23" spans="1:8" ht="12.75">
      <c r="A23" s="1" t="s">
        <v>54</v>
      </c>
      <c r="B23" s="30">
        <v>157</v>
      </c>
      <c r="C23" s="47">
        <v>159</v>
      </c>
      <c r="D23" s="30">
        <v>106</v>
      </c>
      <c r="E23" s="84">
        <v>37</v>
      </c>
      <c r="F23" s="64">
        <v>0</v>
      </c>
      <c r="G23" s="27">
        <v>160</v>
      </c>
      <c r="H23" s="21">
        <v>161</v>
      </c>
    </row>
    <row r="24" spans="1:8" ht="12.75">
      <c r="A24" s="1" t="s">
        <v>65</v>
      </c>
      <c r="B24" s="90">
        <v>44</v>
      </c>
      <c r="C24" s="60">
        <v>46</v>
      </c>
      <c r="D24" s="90">
        <v>32</v>
      </c>
      <c r="E24" s="98">
        <v>14</v>
      </c>
      <c r="F24" s="92">
        <v>0</v>
      </c>
      <c r="G24" s="79">
        <v>43</v>
      </c>
      <c r="H24" s="78">
        <v>42</v>
      </c>
    </row>
    <row r="25" spans="1:8" ht="12.75">
      <c r="A25" s="1" t="s">
        <v>80</v>
      </c>
      <c r="B25" s="59">
        <v>260</v>
      </c>
      <c r="C25" s="48">
        <v>260</v>
      </c>
      <c r="D25" s="59">
        <v>226</v>
      </c>
      <c r="E25" s="89">
        <v>27</v>
      </c>
      <c r="F25" s="65">
        <v>0</v>
      </c>
      <c r="G25" s="59">
        <v>256</v>
      </c>
      <c r="H25" s="48">
        <v>252</v>
      </c>
    </row>
    <row r="26" spans="1:8" ht="12.75">
      <c r="A26" s="9" t="s">
        <v>0</v>
      </c>
      <c r="B26" s="53">
        <f aca="true" t="shared" si="0" ref="B26:H26">SUM(B7:B25)</f>
        <v>3488</v>
      </c>
      <c r="C26" s="17">
        <f t="shared" si="0"/>
        <v>3511</v>
      </c>
      <c r="D26" s="17">
        <f>SUM(D7:D25)</f>
        <v>2797</v>
      </c>
      <c r="E26" s="17">
        <f>SUM(E7:E25)</f>
        <v>644</v>
      </c>
      <c r="F26" s="17">
        <f t="shared" si="0"/>
        <v>0</v>
      </c>
      <c r="G26" s="17">
        <f t="shared" si="0"/>
        <v>3503</v>
      </c>
      <c r="H26" s="17">
        <f t="shared" si="0"/>
        <v>3450</v>
      </c>
    </row>
  </sheetData>
  <sheetProtection selectLockedCells="1"/>
  <mergeCells count="6">
    <mergeCell ref="G1:H1"/>
    <mergeCell ref="B1:F1"/>
    <mergeCell ref="B2:F2"/>
    <mergeCell ref="G2:H2"/>
    <mergeCell ref="D3:F3"/>
    <mergeCell ref="A1:A4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&amp;C&amp;"Helv,Bold"FRANKLIN COUNTY RESULTS
GENERAL ELECTION   NOVEMBER 6,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SheetLayoutView="100" workbookViewId="0" topLeftCell="A1">
      <selection activeCell="A1" sqref="A1:A4"/>
    </sheetView>
  </sheetViews>
  <sheetFormatPr defaultColWidth="9.140625" defaultRowHeight="12.75"/>
  <cols>
    <col min="1" max="1" width="14.7109375" style="16" bestFit="1" customWidth="1"/>
    <col min="2" max="5" width="12.140625" style="10" customWidth="1"/>
    <col min="6" max="7" width="10.8515625" style="10" customWidth="1"/>
    <col min="8" max="8" width="11.57421875" style="10" bestFit="1" customWidth="1"/>
    <col min="9" max="9" width="10.421875" style="10" customWidth="1"/>
    <col min="10" max="10" width="9.28125" style="10" bestFit="1" customWidth="1"/>
    <col min="11" max="11" width="8.421875" style="10" customWidth="1"/>
    <col min="12" max="12" width="9.7109375" style="10" bestFit="1" customWidth="1"/>
    <col min="13" max="13" width="10.7109375" style="10" bestFit="1" customWidth="1"/>
    <col min="14" max="14" width="10.421875" style="10" bestFit="1" customWidth="1"/>
    <col min="15" max="15" width="9.7109375" style="10" bestFit="1" customWidth="1"/>
    <col min="16" max="16" width="13.28125" style="10" bestFit="1" customWidth="1"/>
    <col min="17" max="17" width="10.00390625" style="10" bestFit="1" customWidth="1"/>
    <col min="18" max="16384" width="9.140625" style="10" customWidth="1"/>
  </cols>
  <sheetData>
    <row r="1" spans="1:7" ht="12.75">
      <c r="A1" s="111"/>
      <c r="B1" s="55" t="s">
        <v>29</v>
      </c>
      <c r="C1" s="52"/>
      <c r="D1" s="55"/>
      <c r="E1" s="41"/>
      <c r="F1" s="141"/>
      <c r="G1" s="142"/>
    </row>
    <row r="2" spans="1:7" ht="12.75">
      <c r="A2" s="112"/>
      <c r="B2" s="54" t="s">
        <v>28</v>
      </c>
      <c r="C2" s="46" t="s">
        <v>26</v>
      </c>
      <c r="D2" s="54" t="s">
        <v>26</v>
      </c>
      <c r="E2" s="46" t="s">
        <v>26</v>
      </c>
      <c r="F2" s="143" t="s">
        <v>92</v>
      </c>
      <c r="G2" s="144"/>
    </row>
    <row r="3" spans="1:7" ht="12.75">
      <c r="A3" s="112"/>
      <c r="B3" s="54" t="s">
        <v>19</v>
      </c>
      <c r="C3" s="8" t="s">
        <v>11</v>
      </c>
      <c r="D3" s="35" t="s">
        <v>30</v>
      </c>
      <c r="E3" s="8" t="s">
        <v>31</v>
      </c>
      <c r="F3" s="143" t="s">
        <v>93</v>
      </c>
      <c r="G3" s="144"/>
    </row>
    <row r="4" spans="1:7" ht="12.75">
      <c r="A4" s="113"/>
      <c r="B4" s="2" t="s">
        <v>4</v>
      </c>
      <c r="C4" s="3" t="s">
        <v>4</v>
      </c>
      <c r="D4" s="3" t="s">
        <v>4</v>
      </c>
      <c r="E4" s="3" t="s">
        <v>4</v>
      </c>
      <c r="F4" s="107" t="s">
        <v>94</v>
      </c>
      <c r="G4" s="108"/>
    </row>
    <row r="5" spans="1:7" ht="87.75" customHeight="1" thickBot="1">
      <c r="A5" s="33" t="s">
        <v>16</v>
      </c>
      <c r="B5" s="4" t="s">
        <v>77</v>
      </c>
      <c r="C5" s="5" t="s">
        <v>78</v>
      </c>
      <c r="D5" s="5" t="s">
        <v>79</v>
      </c>
      <c r="E5" s="4" t="s">
        <v>60</v>
      </c>
      <c r="F5" s="6" t="s">
        <v>95</v>
      </c>
      <c r="G5" s="6" t="s">
        <v>96</v>
      </c>
    </row>
    <row r="6" spans="1:7" ht="13.5" thickBot="1">
      <c r="A6" s="12"/>
      <c r="B6" s="40"/>
      <c r="C6" s="13"/>
      <c r="D6" s="13"/>
      <c r="E6" s="13"/>
      <c r="F6" s="36"/>
      <c r="G6" s="37"/>
    </row>
    <row r="7" spans="1:7" ht="12.75">
      <c r="A7" s="1" t="s">
        <v>41</v>
      </c>
      <c r="B7" s="69">
        <v>245</v>
      </c>
      <c r="C7" s="18">
        <v>242</v>
      </c>
      <c r="D7" s="25">
        <v>233</v>
      </c>
      <c r="E7" s="18">
        <v>229</v>
      </c>
      <c r="F7" s="25">
        <v>184</v>
      </c>
      <c r="G7" s="44">
        <v>212</v>
      </c>
    </row>
    <row r="8" spans="1:7" ht="12.75">
      <c r="A8" s="1" t="s">
        <v>42</v>
      </c>
      <c r="B8" s="70">
        <v>252</v>
      </c>
      <c r="C8" s="21">
        <v>254</v>
      </c>
      <c r="D8" s="27">
        <v>250</v>
      </c>
      <c r="E8" s="21">
        <v>246</v>
      </c>
      <c r="F8" s="27">
        <v>192</v>
      </c>
      <c r="G8" s="45">
        <v>203</v>
      </c>
    </row>
    <row r="9" spans="1:7" ht="12.75">
      <c r="A9" s="1" t="s">
        <v>43</v>
      </c>
      <c r="B9" s="70">
        <v>228</v>
      </c>
      <c r="C9" s="21">
        <v>232</v>
      </c>
      <c r="D9" s="27">
        <v>224</v>
      </c>
      <c r="E9" s="21">
        <v>226</v>
      </c>
      <c r="F9" s="27">
        <v>178</v>
      </c>
      <c r="G9" s="45">
        <v>193</v>
      </c>
    </row>
    <row r="10" spans="1:7" ht="12.75">
      <c r="A10" s="1" t="s">
        <v>44</v>
      </c>
      <c r="B10" s="70">
        <v>216</v>
      </c>
      <c r="C10" s="21">
        <v>218</v>
      </c>
      <c r="D10" s="27">
        <v>212</v>
      </c>
      <c r="E10" s="21">
        <v>210</v>
      </c>
      <c r="F10" s="27">
        <v>169</v>
      </c>
      <c r="G10" s="45">
        <v>196</v>
      </c>
    </row>
    <row r="11" spans="1:7" ht="12.75">
      <c r="A11" s="1" t="s">
        <v>45</v>
      </c>
      <c r="B11" s="70">
        <v>229</v>
      </c>
      <c r="C11" s="21">
        <v>224</v>
      </c>
      <c r="D11" s="27">
        <v>215</v>
      </c>
      <c r="E11" s="21">
        <v>215</v>
      </c>
      <c r="F11" s="27">
        <v>166</v>
      </c>
      <c r="G11" s="45">
        <v>190</v>
      </c>
    </row>
    <row r="12" spans="1:7" ht="12.75">
      <c r="A12" s="1" t="s">
        <v>62</v>
      </c>
      <c r="B12" s="70">
        <v>70</v>
      </c>
      <c r="C12" s="21">
        <v>73</v>
      </c>
      <c r="D12" s="27">
        <v>66</v>
      </c>
      <c r="E12" s="21">
        <v>70</v>
      </c>
      <c r="F12" s="27">
        <v>53</v>
      </c>
      <c r="G12" s="45">
        <v>58</v>
      </c>
    </row>
    <row r="13" spans="1:7" ht="12.75">
      <c r="A13" s="1" t="s">
        <v>63</v>
      </c>
      <c r="B13" s="70">
        <v>157</v>
      </c>
      <c r="C13" s="21">
        <v>157</v>
      </c>
      <c r="D13" s="27">
        <v>158</v>
      </c>
      <c r="E13" s="21">
        <v>163</v>
      </c>
      <c r="F13" s="27">
        <v>121</v>
      </c>
      <c r="G13" s="45">
        <v>129</v>
      </c>
    </row>
    <row r="14" spans="1:7" ht="12.75">
      <c r="A14" s="1" t="s">
        <v>46</v>
      </c>
      <c r="B14" s="70">
        <v>230</v>
      </c>
      <c r="C14" s="21">
        <v>230</v>
      </c>
      <c r="D14" s="27">
        <v>226</v>
      </c>
      <c r="E14" s="21">
        <v>226</v>
      </c>
      <c r="F14" s="27">
        <v>188</v>
      </c>
      <c r="G14" s="45">
        <v>177</v>
      </c>
    </row>
    <row r="15" spans="1:7" ht="12.75">
      <c r="A15" s="1" t="s">
        <v>47</v>
      </c>
      <c r="B15" s="70">
        <v>220</v>
      </c>
      <c r="C15" s="21">
        <v>229</v>
      </c>
      <c r="D15" s="27">
        <v>215</v>
      </c>
      <c r="E15" s="21">
        <v>217</v>
      </c>
      <c r="F15" s="27">
        <v>155</v>
      </c>
      <c r="G15" s="45">
        <v>192</v>
      </c>
    </row>
    <row r="16" spans="1:7" ht="12.75">
      <c r="A16" s="1" t="s">
        <v>48</v>
      </c>
      <c r="B16" s="70">
        <v>299</v>
      </c>
      <c r="C16" s="21">
        <v>294</v>
      </c>
      <c r="D16" s="27">
        <v>282</v>
      </c>
      <c r="E16" s="21">
        <v>288</v>
      </c>
      <c r="F16" s="27">
        <v>228</v>
      </c>
      <c r="G16" s="45">
        <v>251</v>
      </c>
    </row>
    <row r="17" spans="1:7" ht="12.75">
      <c r="A17" s="1" t="s">
        <v>49</v>
      </c>
      <c r="B17" s="70">
        <v>136</v>
      </c>
      <c r="C17" s="21">
        <v>136</v>
      </c>
      <c r="D17" s="27">
        <v>146</v>
      </c>
      <c r="E17" s="21">
        <v>140</v>
      </c>
      <c r="F17" s="27">
        <v>105</v>
      </c>
      <c r="G17" s="45">
        <v>109</v>
      </c>
    </row>
    <row r="18" spans="1:7" ht="12.75">
      <c r="A18" s="1" t="s">
        <v>50</v>
      </c>
      <c r="B18" s="70">
        <v>91</v>
      </c>
      <c r="C18" s="21">
        <v>92</v>
      </c>
      <c r="D18" s="27">
        <v>88</v>
      </c>
      <c r="E18" s="21">
        <v>93</v>
      </c>
      <c r="F18" s="27">
        <v>68</v>
      </c>
      <c r="G18" s="45">
        <v>76</v>
      </c>
    </row>
    <row r="19" spans="1:7" ht="12.75">
      <c r="A19" s="1" t="s">
        <v>64</v>
      </c>
      <c r="B19" s="70">
        <v>38</v>
      </c>
      <c r="C19" s="21">
        <v>38</v>
      </c>
      <c r="D19" s="30">
        <v>34</v>
      </c>
      <c r="E19" s="21">
        <v>36</v>
      </c>
      <c r="F19" s="30">
        <v>32</v>
      </c>
      <c r="G19" s="64">
        <v>29</v>
      </c>
    </row>
    <row r="20" spans="1:7" ht="12.75">
      <c r="A20" s="1" t="s">
        <v>51</v>
      </c>
      <c r="B20" s="70">
        <v>168</v>
      </c>
      <c r="C20" s="21">
        <v>166</v>
      </c>
      <c r="D20" s="30">
        <v>162</v>
      </c>
      <c r="E20" s="21">
        <v>162</v>
      </c>
      <c r="F20" s="30">
        <v>126</v>
      </c>
      <c r="G20" s="64">
        <v>136</v>
      </c>
    </row>
    <row r="21" spans="1:7" ht="12.75">
      <c r="A21" s="1" t="s">
        <v>52</v>
      </c>
      <c r="B21" s="70">
        <v>294</v>
      </c>
      <c r="C21" s="21">
        <v>296</v>
      </c>
      <c r="D21" s="30">
        <v>285</v>
      </c>
      <c r="E21" s="21">
        <v>291</v>
      </c>
      <c r="F21" s="30">
        <v>231</v>
      </c>
      <c r="G21" s="64">
        <v>242</v>
      </c>
    </row>
    <row r="22" spans="1:7" ht="12.75">
      <c r="A22" s="1" t="s">
        <v>53</v>
      </c>
      <c r="B22" s="70">
        <v>220</v>
      </c>
      <c r="C22" s="21">
        <v>219</v>
      </c>
      <c r="D22" s="30">
        <v>214</v>
      </c>
      <c r="E22" s="21">
        <v>217</v>
      </c>
      <c r="F22" s="30">
        <v>171</v>
      </c>
      <c r="G22" s="64">
        <v>182</v>
      </c>
    </row>
    <row r="23" spans="1:7" ht="12.75">
      <c r="A23" s="1" t="s">
        <v>54</v>
      </c>
      <c r="B23" s="70">
        <v>163</v>
      </c>
      <c r="C23" s="21">
        <v>163</v>
      </c>
      <c r="D23" s="30">
        <v>152</v>
      </c>
      <c r="E23" s="21">
        <v>152</v>
      </c>
      <c r="F23" s="30">
        <v>123</v>
      </c>
      <c r="G23" s="92">
        <v>135</v>
      </c>
    </row>
    <row r="24" spans="1:7" ht="12.75">
      <c r="A24" s="1" t="s">
        <v>65</v>
      </c>
      <c r="B24" s="70">
        <v>44</v>
      </c>
      <c r="C24" s="21">
        <v>45</v>
      </c>
      <c r="D24" s="30">
        <v>43</v>
      </c>
      <c r="E24" s="21">
        <v>44</v>
      </c>
      <c r="F24" s="30">
        <v>33</v>
      </c>
      <c r="G24" s="92">
        <v>35</v>
      </c>
    </row>
    <row r="25" spans="1:7" ht="12.75">
      <c r="A25" s="1" t="s">
        <v>80</v>
      </c>
      <c r="B25" s="70">
        <v>262</v>
      </c>
      <c r="C25" s="21">
        <v>266</v>
      </c>
      <c r="D25" s="30">
        <v>256</v>
      </c>
      <c r="E25" s="21">
        <v>258</v>
      </c>
      <c r="F25" s="59">
        <v>221</v>
      </c>
      <c r="G25" s="65">
        <v>228</v>
      </c>
    </row>
    <row r="26" spans="1:7" ht="12.75">
      <c r="A26" s="9" t="s">
        <v>0</v>
      </c>
      <c r="B26" s="17">
        <f aca="true" t="shared" si="0" ref="B26:G26">SUM(B7:B25)</f>
        <v>3562</v>
      </c>
      <c r="C26" s="17">
        <f t="shared" si="0"/>
        <v>3574</v>
      </c>
      <c r="D26" s="17">
        <f t="shared" si="0"/>
        <v>3461</v>
      </c>
      <c r="E26" s="17">
        <f t="shared" si="0"/>
        <v>3483</v>
      </c>
      <c r="F26" s="17">
        <f t="shared" si="0"/>
        <v>2744</v>
      </c>
      <c r="G26" s="17">
        <f t="shared" si="0"/>
        <v>2973</v>
      </c>
    </row>
  </sheetData>
  <sheetProtection selectLockedCells="1"/>
  <mergeCells count="5">
    <mergeCell ref="F1:G1"/>
    <mergeCell ref="F2:G2"/>
    <mergeCell ref="F3:G3"/>
    <mergeCell ref="F4:G4"/>
    <mergeCell ref="A1:A4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&amp;C&amp;"Helv,Bold"FRANKLIN COUNTY RESULTS
GENERAL ELECTION   NOVEMBER 6,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2018-11-07T17:39:14Z</cp:lastPrinted>
  <dcterms:created xsi:type="dcterms:W3CDTF">1998-04-10T16:02:13Z</dcterms:created>
  <dcterms:modified xsi:type="dcterms:W3CDTF">2018-11-21T19:15:35Z</dcterms:modified>
  <cp:category/>
  <cp:version/>
  <cp:contentType/>
  <cp:contentStatus/>
</cp:coreProperties>
</file>