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tabRatio="599" activeTab="0"/>
  </bookViews>
  <sheets>
    <sheet name="US Rep &amp; Gov" sheetId="1" r:id="rId1"/>
    <sheet name="Lt Gov-St Sup" sheetId="2" r:id="rId2"/>
    <sheet name="Props &amp; Voting Stats" sheetId="3" r:id="rId3"/>
    <sheet name="Leg &amp; County" sheetId="4" r:id="rId4"/>
  </sheets>
  <definedNames>
    <definedName name="_xlnm.Print_Titles" localSheetId="3">'Leg &amp; County'!$1:$6</definedName>
    <definedName name="_xlnm.Print_Titles" localSheetId="1">'Lt Gov-St Sup'!$A:$A</definedName>
    <definedName name="_xlnm.Print_Titles" localSheetId="2">'Props &amp; Voting Stats'!$A:$A</definedName>
    <definedName name="_xlnm.Print_Titles" localSheetId="0">'US Rep &amp; Gov'!$A:$A</definedName>
  </definedNames>
  <calcPr fullCalcOnLoad="1"/>
</workbook>
</file>

<file path=xl/sharedStrings.xml><?xml version="1.0" encoding="utf-8"?>
<sst xmlns="http://schemas.openxmlformats.org/spreadsheetml/2006/main" count="182" uniqueCount="93">
  <si>
    <t>CO. TOTAL</t>
  </si>
  <si>
    <t>LIEUTENANT</t>
  </si>
  <si>
    <t>GOVERNOR</t>
  </si>
  <si>
    <t>DEM</t>
  </si>
  <si>
    <t>REP</t>
  </si>
  <si>
    <t>STATE</t>
  </si>
  <si>
    <t>ATTORNEY</t>
  </si>
  <si>
    <t>SUPERINTENDENT OF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</si>
  <si>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</si>
  <si>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</si>
  <si>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</si>
  <si>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</si>
  <si>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</si>
  <si>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</si>
  <si>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</si>
  <si>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</si>
  <si>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</si>
  <si>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</si>
  <si>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</si>
  <si>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</si>
  <si>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</si>
  <si>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</si>
  <si>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</si>
  <si>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</si>
  <si>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</si>
  <si>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ASSESSOR</t>
  </si>
  <si>
    <t>CORONER</t>
  </si>
  <si>
    <t>Lawrence Wasden</t>
  </si>
  <si>
    <t>DISTRICT 1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</si>
  <si>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</si>
  <si>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</si>
  <si>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</si>
  <si>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</si>
  <si>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</si>
  <si>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</si>
  <si>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</si>
  <si>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01 Central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</si>
  <si>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</si>
  <si>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</si>
  <si>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</si>
  <si>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</si>
  <si>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</si>
  <si>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</si>
  <si>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</si>
  <si>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</si>
  <si>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</si>
  <si>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</si>
  <si>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</si>
  <si>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LEGISLATIVE DIST 8</t>
  </si>
  <si>
    <t>Terry F. Gestrin</t>
  </si>
  <si>
    <t>Shelly Tilton</t>
  </si>
  <si>
    <t>John L. Buck</t>
  </si>
  <si>
    <t>Hollie Ann Strang</t>
  </si>
  <si>
    <t>02 North Emmett</t>
  </si>
  <si>
    <t>Cristina McNeil</t>
  </si>
  <si>
    <t>Russ Fulcher</t>
  </si>
  <si>
    <t>Paulette Jordan</t>
  </si>
  <si>
    <t>Kristin Collum</t>
  </si>
  <si>
    <t>Janice McGeachin</t>
  </si>
  <si>
    <t>Jill Humble</t>
  </si>
  <si>
    <t>Julie A. Ellsworth</t>
  </si>
  <si>
    <t>Cindy Wilson</t>
  </si>
  <si>
    <t>Dorothy Moon</t>
  </si>
  <si>
    <t>DIST 3</t>
  </si>
  <si>
    <t>Megan Keene</t>
  </si>
  <si>
    <t>Absentee</t>
  </si>
  <si>
    <t>IND</t>
  </si>
  <si>
    <t>Gordon Counsil</t>
  </si>
  <si>
    <t>Paul Farmer</t>
  </si>
  <si>
    <t>Natalie M. Fleming</t>
  </si>
  <si>
    <t>LIB</t>
  </si>
  <si>
    <t>W. Scott Howard</t>
  </si>
  <si>
    <t>CON</t>
  </si>
  <si>
    <t>Pro-Life</t>
  </si>
  <si>
    <t>Michael J Rath W/I</t>
  </si>
  <si>
    <t>Walter L. Bayes</t>
  </si>
  <si>
    <t>Bev "Angel" Boeck</t>
  </si>
  <si>
    <t>Brad Little</t>
  </si>
  <si>
    <t>Lisa Marie W/I</t>
  </si>
  <si>
    <t>SECRETARY</t>
  </si>
  <si>
    <t>OF STATE</t>
  </si>
  <si>
    <t>Kirsten Faith Richardson</t>
  </si>
  <si>
    <t>Bill Sifford</t>
  </si>
  <si>
    <t>Steven Thayn</t>
  </si>
  <si>
    <t>Jon W. Glick</t>
  </si>
  <si>
    <t>Norvil Bryan Elliott</t>
  </si>
  <si>
    <t>Jefferson M. Jenkins</t>
  </si>
  <si>
    <t>Mark H. Rekow</t>
  </si>
  <si>
    <t>PROP ONE</t>
  </si>
  <si>
    <t>PROP TWO</t>
  </si>
  <si>
    <t>YES</t>
  </si>
  <si>
    <t>NO</t>
  </si>
  <si>
    <t>CLERK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</si>
</sst>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#,##0.0"/>
    <numFmt numFmtId="168" formatCode="0.000"/>
    <numFmt numFmtId="169" formatCode="0.0"/>
    <numFmt numFmtId="170" formatCode="#,##0.000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014BC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8" fillId="0" borderId="42" xfId="0" applyNumberFormat="1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center"/>
      <protection/>
    </xf>
    <xf numFmtId="3" fontId="6" fillId="34" borderId="21" xfId="0" applyNumberFormat="1" applyFont="1" applyFill="1" applyBorder="1" applyAlignment="1" applyProtection="1">
      <alignment horizontal="center"/>
      <protection locked="0"/>
    </xf>
    <xf numFmtId="3" fontId="6" fillId="34" borderId="21" xfId="0" applyNumberFormat="1" applyFont="1" applyFill="1" applyBorder="1" applyAlignment="1" applyProtection="1">
      <alignment horizontal="center"/>
      <protection/>
    </xf>
    <xf numFmtId="164" fontId="6" fillId="34" borderId="21" xfId="0" applyNumberFormat="1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8" fillId="0" borderId="42" xfId="0" applyNumberFormat="1" applyFont="1" applyBorder="1" applyAlignment="1" applyProtection="1">
      <alignment horizontal="center"/>
      <protection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34" borderId="22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textRotation="90" wrapText="1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9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7" fillId="33" borderId="17" xfId="0" applyNumberFormat="1" applyFont="1" applyFill="1" applyBorder="1" applyAlignment="1" applyProtection="1">
      <alignment/>
      <protection/>
    </xf>
    <xf numFmtId="3" fontId="7" fillId="33" borderId="61" xfId="0" applyNumberFormat="1" applyFont="1" applyFill="1" applyBorder="1" applyAlignment="1" applyProtection="1">
      <alignment/>
      <protection/>
    </xf>
    <xf numFmtId="3" fontId="42" fillId="0" borderId="11" xfId="0" applyNumberFormat="1" applyFont="1" applyBorder="1" applyAlignment="1" applyProtection="1">
      <alignment horizontal="center"/>
      <protection/>
    </xf>
    <xf numFmtId="3" fontId="42" fillId="0" borderId="42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62" xfId="0" applyNumberFormat="1" applyFont="1" applyFill="1" applyBorder="1" applyAlignment="1" applyProtection="1">
      <alignment horizontal="center"/>
      <protection locked="0"/>
    </xf>
    <xf numFmtId="3" fontId="42" fillId="0" borderId="11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59" xfId="0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 horizontal="center" vertical="center" textRotation="90" wrapText="1"/>
      <protection/>
    </xf>
    <xf numFmtId="0" fontId="6" fillId="0" borderId="50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7" fillId="0" borderId="49" xfId="0" applyFont="1" applyFill="1" applyBorder="1" applyAlignment="1" applyProtection="1">
      <alignment/>
      <protection/>
    </xf>
    <xf numFmtId="0" fontId="7" fillId="0" borderId="49" xfId="0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40" xfId="0" applyNumberFormat="1" applyFont="1" applyFill="1" applyBorder="1" applyAlignment="1" applyProtection="1">
      <alignment horizontal="center"/>
      <protection/>
    </xf>
    <xf numFmtId="3" fontId="42" fillId="0" borderId="11" xfId="42" applyNumberFormat="1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3" fontId="7" fillId="33" borderId="16" xfId="0" applyNumberFormat="1" applyFont="1" applyFill="1" applyBorder="1" applyAlignment="1" applyProtection="1">
      <alignment horizontal="center"/>
      <protection/>
    </xf>
    <xf numFmtId="3" fontId="7" fillId="33" borderId="17" xfId="0" applyNumberFormat="1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3" fontId="7" fillId="33" borderId="63" xfId="0" applyNumberFormat="1" applyFont="1" applyFill="1" applyBorder="1" applyAlignment="1" applyProtection="1">
      <alignment horizontal="center"/>
      <protection/>
    </xf>
    <xf numFmtId="3" fontId="7" fillId="33" borderId="61" xfId="0" applyNumberFormat="1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3.57421875" style="15" bestFit="1" customWidth="1"/>
    <col min="2" max="9" width="6.7109375" style="35" customWidth="1"/>
    <col min="10" max="16384" width="9.140625" style="9" customWidth="1"/>
  </cols>
  <sheetData>
    <row r="1" spans="1:14" ht="12.75">
      <c r="A1" s="22"/>
      <c r="B1" s="130" t="s">
        <v>30</v>
      </c>
      <c r="C1" s="130"/>
      <c r="D1" s="130"/>
      <c r="E1" s="130"/>
      <c r="F1" s="130"/>
      <c r="G1" s="130"/>
      <c r="H1" s="130"/>
      <c r="I1" s="130"/>
      <c r="J1" s="114"/>
      <c r="K1" s="115"/>
      <c r="L1" s="115"/>
      <c r="M1" s="115"/>
      <c r="N1" s="116"/>
    </row>
    <row r="2" spans="1:14" s="24" customFormat="1" ht="12.75">
      <c r="A2" s="23"/>
      <c r="B2" s="131" t="s">
        <v>31</v>
      </c>
      <c r="C2" s="132"/>
      <c r="D2" s="132"/>
      <c r="E2" s="132"/>
      <c r="F2" s="132"/>
      <c r="G2" s="132"/>
      <c r="H2" s="132"/>
      <c r="I2" s="133"/>
      <c r="J2" s="131" t="s">
        <v>2</v>
      </c>
      <c r="K2" s="132"/>
      <c r="L2" s="132"/>
      <c r="M2" s="132"/>
      <c r="N2" s="133"/>
    </row>
    <row r="3" spans="1:14" s="24" customFormat="1" ht="12.75">
      <c r="A3" s="25"/>
      <c r="B3" s="134" t="s">
        <v>28</v>
      </c>
      <c r="C3" s="135"/>
      <c r="D3" s="135"/>
      <c r="E3" s="135"/>
      <c r="F3" s="135"/>
      <c r="G3" s="135"/>
      <c r="H3" s="135"/>
      <c r="I3" s="136"/>
      <c r="J3" s="117"/>
      <c r="K3" s="118"/>
      <c r="L3" s="118"/>
      <c r="M3" s="118"/>
      <c r="N3" s="119"/>
    </row>
    <row r="4" spans="1:14" ht="13.5" customHeight="1">
      <c r="A4" s="26"/>
      <c r="B4" s="2" t="s">
        <v>66</v>
      </c>
      <c r="C4" s="2" t="s">
        <v>66</v>
      </c>
      <c r="D4" s="2" t="s">
        <v>66</v>
      </c>
      <c r="E4" s="2" t="s">
        <v>4</v>
      </c>
      <c r="F4" s="2" t="s">
        <v>70</v>
      </c>
      <c r="G4" s="2" t="s">
        <v>3</v>
      </c>
      <c r="H4" s="2" t="s">
        <v>72</v>
      </c>
      <c r="I4" s="2" t="s">
        <v>66</v>
      </c>
      <c r="J4" s="2" t="s">
        <v>72</v>
      </c>
      <c r="K4" s="2" t="s">
        <v>70</v>
      </c>
      <c r="L4" s="2" t="s">
        <v>3</v>
      </c>
      <c r="M4" s="2" t="s">
        <v>4</v>
      </c>
      <c r="N4" s="2" t="s">
        <v>66</v>
      </c>
    </row>
    <row r="5" spans="1:14" s="10" customFormat="1" ht="79.5" customHeight="1" thickBot="1">
      <c r="A5" s="27" t="s">
        <v>14</v>
      </c>
      <c r="B5" s="4" t="s">
        <v>67</v>
      </c>
      <c r="C5" s="4" t="s">
        <v>68</v>
      </c>
      <c r="D5" s="4" t="s">
        <v>69</v>
      </c>
      <c r="E5" s="4" t="s">
        <v>55</v>
      </c>
      <c r="F5" s="4" t="s">
        <v>71</v>
      </c>
      <c r="G5" s="4" t="s">
        <v>54</v>
      </c>
      <c r="H5" s="4" t="s">
        <v>73</v>
      </c>
      <c r="I5" s="4" t="s">
        <v>74</v>
      </c>
      <c r="J5" s="4" t="s">
        <v>75</v>
      </c>
      <c r="K5" s="4" t="s">
        <v>76</v>
      </c>
      <c r="L5" s="4" t="s">
        <v>56</v>
      </c>
      <c r="M5" s="4" t="s">
        <v>77</v>
      </c>
      <c r="N5" s="4" t="s">
        <v>78</v>
      </c>
    </row>
    <row r="6" spans="1:14" s="14" customFormat="1" ht="13.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s="14" customFormat="1" ht="12.75">
      <c r="A7" s="1" t="s">
        <v>36</v>
      </c>
      <c r="B7" s="28">
        <v>1</v>
      </c>
      <c r="C7" s="48">
        <v>1</v>
      </c>
      <c r="D7" s="18">
        <v>10</v>
      </c>
      <c r="E7" s="39">
        <v>198</v>
      </c>
      <c r="F7" s="39">
        <v>7</v>
      </c>
      <c r="G7" s="39">
        <v>93</v>
      </c>
      <c r="H7" s="39">
        <v>4</v>
      </c>
      <c r="I7" s="41">
        <v>0</v>
      </c>
      <c r="J7" s="28">
        <v>3</v>
      </c>
      <c r="K7" s="48">
        <v>4</v>
      </c>
      <c r="L7" s="61">
        <v>108</v>
      </c>
      <c r="M7" s="29">
        <v>212</v>
      </c>
      <c r="N7" s="41">
        <v>0</v>
      </c>
    </row>
    <row r="8" spans="1:14" s="14" customFormat="1" ht="12.75">
      <c r="A8" s="1" t="s">
        <v>53</v>
      </c>
      <c r="B8" s="30">
        <v>2</v>
      </c>
      <c r="C8" s="49">
        <v>5</v>
      </c>
      <c r="D8" s="59">
        <v>15</v>
      </c>
      <c r="E8" s="40">
        <v>201</v>
      </c>
      <c r="F8" s="40">
        <v>10</v>
      </c>
      <c r="G8" s="40">
        <v>86</v>
      </c>
      <c r="H8" s="40">
        <v>4</v>
      </c>
      <c r="I8" s="42">
        <v>0</v>
      </c>
      <c r="J8" s="30">
        <v>1</v>
      </c>
      <c r="K8" s="49">
        <v>2</v>
      </c>
      <c r="L8" s="62">
        <v>107</v>
      </c>
      <c r="M8" s="31">
        <v>217</v>
      </c>
      <c r="N8" s="42">
        <v>0</v>
      </c>
    </row>
    <row r="9" spans="1:14" s="14" customFormat="1" ht="12.75">
      <c r="A9" s="1" t="s">
        <v>37</v>
      </c>
      <c r="B9" s="30">
        <v>6</v>
      </c>
      <c r="C9" s="49">
        <v>8</v>
      </c>
      <c r="D9" s="21">
        <v>12</v>
      </c>
      <c r="E9" s="40">
        <v>300</v>
      </c>
      <c r="F9" s="40">
        <v>9</v>
      </c>
      <c r="G9" s="40">
        <v>78</v>
      </c>
      <c r="H9" s="40">
        <v>5</v>
      </c>
      <c r="I9" s="42">
        <v>0</v>
      </c>
      <c r="J9" s="30">
        <v>6</v>
      </c>
      <c r="K9" s="49">
        <v>3</v>
      </c>
      <c r="L9" s="62">
        <v>105</v>
      </c>
      <c r="M9" s="31">
        <v>313</v>
      </c>
      <c r="N9" s="42">
        <v>0</v>
      </c>
    </row>
    <row r="10" spans="1:14" s="14" customFormat="1" ht="12.75">
      <c r="A10" s="1" t="s">
        <v>38</v>
      </c>
      <c r="B10" s="30">
        <v>2</v>
      </c>
      <c r="C10" s="49">
        <v>11</v>
      </c>
      <c r="D10" s="21">
        <v>10</v>
      </c>
      <c r="E10" s="40">
        <v>243</v>
      </c>
      <c r="F10" s="40">
        <v>6</v>
      </c>
      <c r="G10" s="40">
        <v>87</v>
      </c>
      <c r="H10" s="40">
        <v>7</v>
      </c>
      <c r="I10" s="42">
        <v>0</v>
      </c>
      <c r="J10" s="30">
        <v>3</v>
      </c>
      <c r="K10" s="49">
        <v>8</v>
      </c>
      <c r="L10" s="62">
        <v>104</v>
      </c>
      <c r="M10" s="31">
        <v>257</v>
      </c>
      <c r="N10" s="42">
        <v>0</v>
      </c>
    </row>
    <row r="11" spans="1:14" s="14" customFormat="1" ht="12.75">
      <c r="A11" s="1" t="s">
        <v>39</v>
      </c>
      <c r="B11" s="30">
        <v>3</v>
      </c>
      <c r="C11" s="49">
        <v>17</v>
      </c>
      <c r="D11" s="21">
        <v>12</v>
      </c>
      <c r="E11" s="40">
        <v>440</v>
      </c>
      <c r="F11" s="40">
        <v>2</v>
      </c>
      <c r="G11" s="40">
        <v>69</v>
      </c>
      <c r="H11" s="40">
        <v>7</v>
      </c>
      <c r="I11" s="42">
        <v>1</v>
      </c>
      <c r="J11" s="30">
        <v>11</v>
      </c>
      <c r="K11" s="49">
        <v>5</v>
      </c>
      <c r="L11" s="62">
        <v>89</v>
      </c>
      <c r="M11" s="31">
        <v>466</v>
      </c>
      <c r="N11" s="42">
        <v>0</v>
      </c>
    </row>
    <row r="12" spans="1:14" s="14" customFormat="1" ht="12.75">
      <c r="A12" s="1" t="s">
        <v>40</v>
      </c>
      <c r="B12" s="30">
        <v>2</v>
      </c>
      <c r="C12" s="49">
        <v>18</v>
      </c>
      <c r="D12" s="21">
        <v>18</v>
      </c>
      <c r="E12" s="40">
        <v>396</v>
      </c>
      <c r="F12" s="40">
        <v>6</v>
      </c>
      <c r="G12" s="40">
        <v>73</v>
      </c>
      <c r="H12" s="40">
        <v>1</v>
      </c>
      <c r="I12" s="42">
        <v>1</v>
      </c>
      <c r="J12" s="30">
        <v>9</v>
      </c>
      <c r="K12" s="49">
        <v>4</v>
      </c>
      <c r="L12" s="62">
        <v>104</v>
      </c>
      <c r="M12" s="31">
        <v>411</v>
      </c>
      <c r="N12" s="42">
        <v>0</v>
      </c>
    </row>
    <row r="13" spans="1:14" s="14" customFormat="1" ht="12.75">
      <c r="A13" s="1" t="s">
        <v>41</v>
      </c>
      <c r="B13" s="30">
        <v>0</v>
      </c>
      <c r="C13" s="49">
        <v>9</v>
      </c>
      <c r="D13" s="21">
        <v>11</v>
      </c>
      <c r="E13" s="40">
        <v>362</v>
      </c>
      <c r="F13" s="40">
        <v>8</v>
      </c>
      <c r="G13" s="40">
        <v>72</v>
      </c>
      <c r="H13" s="40">
        <v>3</v>
      </c>
      <c r="I13" s="42">
        <v>0</v>
      </c>
      <c r="J13" s="30">
        <v>5</v>
      </c>
      <c r="K13" s="49">
        <v>2</v>
      </c>
      <c r="L13" s="62">
        <v>76</v>
      </c>
      <c r="M13" s="31">
        <v>384</v>
      </c>
      <c r="N13" s="42">
        <v>0</v>
      </c>
    </row>
    <row r="14" spans="1:14" s="14" customFormat="1" ht="12.75">
      <c r="A14" s="1" t="s">
        <v>42</v>
      </c>
      <c r="B14" s="30">
        <v>1</v>
      </c>
      <c r="C14" s="49">
        <v>7</v>
      </c>
      <c r="D14" s="21">
        <v>9</v>
      </c>
      <c r="E14" s="40">
        <v>435</v>
      </c>
      <c r="F14" s="40">
        <v>5</v>
      </c>
      <c r="G14" s="40">
        <v>56</v>
      </c>
      <c r="H14" s="40">
        <v>14</v>
      </c>
      <c r="I14" s="42">
        <v>0</v>
      </c>
      <c r="J14" s="30">
        <v>16</v>
      </c>
      <c r="K14" s="49">
        <v>3</v>
      </c>
      <c r="L14" s="62">
        <v>86</v>
      </c>
      <c r="M14" s="31">
        <v>436</v>
      </c>
      <c r="N14" s="42">
        <v>0</v>
      </c>
    </row>
    <row r="15" spans="1:14" s="14" customFormat="1" ht="12.75">
      <c r="A15" s="1" t="s">
        <v>43</v>
      </c>
      <c r="B15" s="30">
        <v>1</v>
      </c>
      <c r="C15" s="49">
        <v>11</v>
      </c>
      <c r="D15" s="21">
        <v>6</v>
      </c>
      <c r="E15" s="40">
        <v>368</v>
      </c>
      <c r="F15" s="40">
        <v>4</v>
      </c>
      <c r="G15" s="40">
        <v>64</v>
      </c>
      <c r="H15" s="40">
        <v>5</v>
      </c>
      <c r="I15" s="42">
        <v>0</v>
      </c>
      <c r="J15" s="30">
        <v>6</v>
      </c>
      <c r="K15" s="49">
        <v>1</v>
      </c>
      <c r="L15" s="62">
        <v>70</v>
      </c>
      <c r="M15" s="31">
        <v>388</v>
      </c>
      <c r="N15" s="42">
        <v>0</v>
      </c>
    </row>
    <row r="16" spans="1:14" s="32" customFormat="1" ht="12.75">
      <c r="A16" s="1" t="s">
        <v>44</v>
      </c>
      <c r="B16" s="30">
        <v>4</v>
      </c>
      <c r="C16" s="49">
        <v>3</v>
      </c>
      <c r="D16" s="21">
        <v>2</v>
      </c>
      <c r="E16" s="40">
        <v>318</v>
      </c>
      <c r="F16" s="40">
        <v>1</v>
      </c>
      <c r="G16" s="40">
        <v>68</v>
      </c>
      <c r="H16" s="40">
        <v>4</v>
      </c>
      <c r="I16" s="42">
        <v>0</v>
      </c>
      <c r="J16" s="30">
        <v>2</v>
      </c>
      <c r="K16" s="49">
        <v>1</v>
      </c>
      <c r="L16" s="62">
        <v>75</v>
      </c>
      <c r="M16" s="31">
        <v>332</v>
      </c>
      <c r="N16" s="42">
        <v>0</v>
      </c>
    </row>
    <row r="17" spans="1:14" s="32" customFormat="1" ht="12.75">
      <c r="A17" s="1" t="s">
        <v>45</v>
      </c>
      <c r="B17" s="30">
        <v>1</v>
      </c>
      <c r="C17" s="49">
        <v>2</v>
      </c>
      <c r="D17" s="21">
        <v>9</v>
      </c>
      <c r="E17" s="40">
        <v>339</v>
      </c>
      <c r="F17" s="40">
        <v>10</v>
      </c>
      <c r="G17" s="40">
        <v>55</v>
      </c>
      <c r="H17" s="40">
        <v>12</v>
      </c>
      <c r="I17" s="42">
        <v>0</v>
      </c>
      <c r="J17" s="30">
        <v>6</v>
      </c>
      <c r="K17" s="49">
        <v>2</v>
      </c>
      <c r="L17" s="62">
        <v>74</v>
      </c>
      <c r="M17" s="31">
        <v>363</v>
      </c>
      <c r="N17" s="42">
        <v>0</v>
      </c>
    </row>
    <row r="18" spans="1:14" s="32" customFormat="1" ht="12.75">
      <c r="A18" s="1" t="s">
        <v>46</v>
      </c>
      <c r="B18" s="30">
        <v>2</v>
      </c>
      <c r="C18" s="49">
        <v>9</v>
      </c>
      <c r="D18" s="21">
        <v>2</v>
      </c>
      <c r="E18" s="40">
        <v>297</v>
      </c>
      <c r="F18" s="40">
        <v>4</v>
      </c>
      <c r="G18" s="40">
        <v>62</v>
      </c>
      <c r="H18" s="40">
        <v>3</v>
      </c>
      <c r="I18" s="42">
        <v>1</v>
      </c>
      <c r="J18" s="30">
        <v>4</v>
      </c>
      <c r="K18" s="49">
        <v>2</v>
      </c>
      <c r="L18" s="62">
        <v>71</v>
      </c>
      <c r="M18" s="31">
        <v>309</v>
      </c>
      <c r="N18" s="42">
        <v>0</v>
      </c>
    </row>
    <row r="19" spans="1:14" s="32" customFormat="1" ht="12.75">
      <c r="A19" s="1" t="s">
        <v>47</v>
      </c>
      <c r="B19" s="30">
        <v>0</v>
      </c>
      <c r="C19" s="49">
        <v>1</v>
      </c>
      <c r="D19" s="21">
        <v>1</v>
      </c>
      <c r="E19" s="40">
        <v>61</v>
      </c>
      <c r="F19" s="40">
        <v>0</v>
      </c>
      <c r="G19" s="40">
        <v>13</v>
      </c>
      <c r="H19" s="40">
        <v>1</v>
      </c>
      <c r="I19" s="42">
        <v>0</v>
      </c>
      <c r="J19" s="30">
        <v>0</v>
      </c>
      <c r="K19" s="49">
        <v>0</v>
      </c>
      <c r="L19" s="62">
        <v>21</v>
      </c>
      <c r="M19" s="31">
        <v>60</v>
      </c>
      <c r="N19" s="42">
        <v>0</v>
      </c>
    </row>
    <row r="20" spans="1:14" s="32" customFormat="1" ht="12.75">
      <c r="A20" s="1" t="s">
        <v>65</v>
      </c>
      <c r="B20" s="30">
        <v>5</v>
      </c>
      <c r="C20" s="49">
        <v>31</v>
      </c>
      <c r="D20" s="60">
        <v>41</v>
      </c>
      <c r="E20" s="40">
        <v>1215</v>
      </c>
      <c r="F20" s="40">
        <v>13</v>
      </c>
      <c r="G20" s="40">
        <v>439</v>
      </c>
      <c r="H20" s="40">
        <v>20</v>
      </c>
      <c r="I20" s="42">
        <v>0</v>
      </c>
      <c r="J20" s="30">
        <v>10</v>
      </c>
      <c r="K20" s="49">
        <v>12</v>
      </c>
      <c r="L20" s="63">
        <v>482</v>
      </c>
      <c r="M20" s="31">
        <v>1290</v>
      </c>
      <c r="N20" s="42">
        <v>0</v>
      </c>
    </row>
    <row r="21" spans="1:14" ht="12.75">
      <c r="A21" s="5" t="s">
        <v>0</v>
      </c>
      <c r="B21" s="16">
        <f aca="true" t="shared" si="0" ref="B21:I21">SUM(B7:B20)</f>
        <v>30</v>
      </c>
      <c r="C21" s="16">
        <f t="shared" si="0"/>
        <v>133</v>
      </c>
      <c r="D21" s="16">
        <f t="shared" si="0"/>
        <v>158</v>
      </c>
      <c r="E21" s="16">
        <f t="shared" si="0"/>
        <v>5173</v>
      </c>
      <c r="F21" s="16">
        <f t="shared" si="0"/>
        <v>85</v>
      </c>
      <c r="G21" s="16">
        <f t="shared" si="0"/>
        <v>1315</v>
      </c>
      <c r="H21" s="16">
        <f t="shared" si="0"/>
        <v>90</v>
      </c>
      <c r="I21" s="16">
        <f t="shared" si="0"/>
        <v>3</v>
      </c>
      <c r="J21" s="16">
        <f>SUM(J7:J20)</f>
        <v>82</v>
      </c>
      <c r="K21" s="16">
        <f>SUM(K7:K20)</f>
        <v>49</v>
      </c>
      <c r="L21" s="64">
        <f>SUM(L7:L20)</f>
        <v>1572</v>
      </c>
      <c r="M21" s="65">
        <f>SUM(M7:M20)</f>
        <v>5438</v>
      </c>
      <c r="N21" s="16">
        <f>SUM(N7:N20)</f>
        <v>0</v>
      </c>
    </row>
    <row r="22" spans="1:9" ht="12.75">
      <c r="A22" s="34"/>
      <c r="B22" s="46"/>
      <c r="C22" s="46"/>
      <c r="D22" s="46"/>
      <c r="E22" s="46"/>
      <c r="F22" s="46"/>
      <c r="G22" s="46"/>
      <c r="H22" s="46"/>
      <c r="I22" s="46"/>
    </row>
  </sheetData>
  <sheetProtection selectLockedCells="1"/>
  <mergeCells count="4">
    <mergeCell ref="B1:I1"/>
    <mergeCell ref="B2:I2"/>
    <mergeCell ref="B3:I3"/>
    <mergeCell ref="J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GENERAL ELECTION   NOVEMBER 6, 2018
OFFICIAL RESULTS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3.421875" style="15" bestFit="1" customWidth="1"/>
    <col min="2" max="2" width="7.28125" style="35" customWidth="1"/>
    <col min="3" max="3" width="9.140625" style="35" customWidth="1"/>
    <col min="4" max="4" width="10.8515625" style="35" customWidth="1"/>
    <col min="5" max="5" width="9.28125" style="9" customWidth="1"/>
    <col min="6" max="6" width="13.7109375" style="9" customWidth="1"/>
    <col min="7" max="7" width="11.28125" style="9" customWidth="1"/>
    <col min="8" max="9" width="9.140625" style="9" customWidth="1"/>
    <col min="10" max="10" width="10.7109375" style="9" customWidth="1"/>
    <col min="11" max="16384" width="9.140625" style="9" customWidth="1"/>
  </cols>
  <sheetData>
    <row r="1" spans="1:11" ht="12.75">
      <c r="A1" s="38"/>
      <c r="B1" s="141" t="s">
        <v>1</v>
      </c>
      <c r="C1" s="142"/>
      <c r="D1" s="141" t="s">
        <v>79</v>
      </c>
      <c r="E1" s="137"/>
      <c r="F1" s="67" t="s">
        <v>5</v>
      </c>
      <c r="G1" s="69" t="s">
        <v>5</v>
      </c>
      <c r="H1" s="143" t="s">
        <v>6</v>
      </c>
      <c r="I1" s="143"/>
      <c r="J1" s="137" t="s">
        <v>7</v>
      </c>
      <c r="K1" s="130"/>
    </row>
    <row r="2" spans="1:11" ht="12.75">
      <c r="A2" s="25"/>
      <c r="B2" s="134" t="s">
        <v>2</v>
      </c>
      <c r="C2" s="135"/>
      <c r="D2" s="134" t="s">
        <v>80</v>
      </c>
      <c r="E2" s="136"/>
      <c r="F2" s="68" t="s">
        <v>8</v>
      </c>
      <c r="G2" s="55" t="s">
        <v>9</v>
      </c>
      <c r="H2" s="138" t="s">
        <v>10</v>
      </c>
      <c r="I2" s="138"/>
      <c r="J2" s="136" t="s">
        <v>11</v>
      </c>
      <c r="K2" s="138"/>
    </row>
    <row r="3" spans="1:11" ht="12.75">
      <c r="A3" s="26"/>
      <c r="B3" s="2" t="s">
        <v>3</v>
      </c>
      <c r="C3" s="3" t="s">
        <v>4</v>
      </c>
      <c r="D3" s="66" t="s">
        <v>4</v>
      </c>
      <c r="E3" s="2" t="s">
        <v>3</v>
      </c>
      <c r="F3" s="2" t="s">
        <v>4</v>
      </c>
      <c r="G3" s="3" t="s">
        <v>4</v>
      </c>
      <c r="H3" s="2" t="s">
        <v>3</v>
      </c>
      <c r="I3" s="3" t="s">
        <v>4</v>
      </c>
      <c r="J3" s="3" t="s">
        <v>3</v>
      </c>
      <c r="K3" s="3" t="s">
        <v>4</v>
      </c>
    </row>
    <row r="4" spans="1:11" ht="87.75" customHeight="1" thickBot="1">
      <c r="A4" s="70" t="s">
        <v>14</v>
      </c>
      <c r="B4" s="78" t="s">
        <v>57</v>
      </c>
      <c r="C4" s="120" t="s">
        <v>58</v>
      </c>
      <c r="D4" s="93" t="s">
        <v>29</v>
      </c>
      <c r="E4" s="71" t="s">
        <v>59</v>
      </c>
      <c r="F4" s="71" t="s">
        <v>32</v>
      </c>
      <c r="G4" s="72" t="s">
        <v>60</v>
      </c>
      <c r="H4" s="71" t="s">
        <v>33</v>
      </c>
      <c r="I4" s="72" t="s">
        <v>27</v>
      </c>
      <c r="J4" s="72" t="s">
        <v>61</v>
      </c>
      <c r="K4" s="72" t="s">
        <v>34</v>
      </c>
    </row>
    <row r="5" spans="1:11" ht="13.5" thickBot="1">
      <c r="A5" s="139"/>
      <c r="B5" s="140"/>
      <c r="C5" s="140"/>
      <c r="D5" s="140"/>
      <c r="E5" s="140"/>
      <c r="F5" s="140"/>
      <c r="G5" s="140"/>
      <c r="H5" s="96"/>
      <c r="I5" s="96"/>
      <c r="J5" s="96"/>
      <c r="K5" s="97"/>
    </row>
    <row r="6" spans="1:11" ht="12.75">
      <c r="A6" s="1" t="s">
        <v>36</v>
      </c>
      <c r="B6" s="28">
        <v>109</v>
      </c>
      <c r="C6" s="61">
        <v>207</v>
      </c>
      <c r="D6" s="28">
        <v>214</v>
      </c>
      <c r="E6" s="18">
        <v>100</v>
      </c>
      <c r="F6" s="17">
        <v>262</v>
      </c>
      <c r="G6" s="41">
        <v>263</v>
      </c>
      <c r="H6" s="51">
        <v>89</v>
      </c>
      <c r="I6" s="21">
        <v>219</v>
      </c>
      <c r="J6" s="49">
        <v>135</v>
      </c>
      <c r="K6" s="18">
        <v>182</v>
      </c>
    </row>
    <row r="7" spans="1:11" ht="12.75">
      <c r="A7" s="1" t="s">
        <v>53</v>
      </c>
      <c r="B7" s="33">
        <v>114</v>
      </c>
      <c r="C7" s="82">
        <v>207</v>
      </c>
      <c r="D7" s="30">
        <v>214</v>
      </c>
      <c r="E7" s="21">
        <v>105</v>
      </c>
      <c r="F7" s="20">
        <v>276</v>
      </c>
      <c r="G7" s="42">
        <v>276</v>
      </c>
      <c r="H7" s="51">
        <v>102</v>
      </c>
      <c r="I7" s="21">
        <v>217</v>
      </c>
      <c r="J7" s="49">
        <v>132</v>
      </c>
      <c r="K7" s="21">
        <v>189</v>
      </c>
    </row>
    <row r="8" spans="1:11" ht="12.75">
      <c r="A8" s="1" t="s">
        <v>37</v>
      </c>
      <c r="B8" s="33">
        <v>113</v>
      </c>
      <c r="C8" s="82">
        <v>305</v>
      </c>
      <c r="D8" s="30">
        <v>306</v>
      </c>
      <c r="E8" s="21">
        <v>103</v>
      </c>
      <c r="F8" s="20">
        <v>380</v>
      </c>
      <c r="G8" s="42">
        <v>381</v>
      </c>
      <c r="H8" s="51">
        <v>82</v>
      </c>
      <c r="I8" s="21">
        <v>329</v>
      </c>
      <c r="J8" s="49">
        <v>158</v>
      </c>
      <c r="K8" s="21">
        <v>255</v>
      </c>
    </row>
    <row r="9" spans="1:11" ht="12.75">
      <c r="A9" s="1" t="s">
        <v>38</v>
      </c>
      <c r="B9" s="33">
        <v>114</v>
      </c>
      <c r="C9" s="82">
        <v>253</v>
      </c>
      <c r="D9" s="30">
        <v>258</v>
      </c>
      <c r="E9" s="21">
        <v>106</v>
      </c>
      <c r="F9" s="20">
        <v>323</v>
      </c>
      <c r="G9" s="42">
        <v>319</v>
      </c>
      <c r="H9" s="51">
        <v>101</v>
      </c>
      <c r="I9" s="21">
        <v>264</v>
      </c>
      <c r="J9" s="49">
        <v>161</v>
      </c>
      <c r="K9" s="21">
        <v>206</v>
      </c>
    </row>
    <row r="10" spans="1:11" ht="12.75">
      <c r="A10" s="1" t="s">
        <v>39</v>
      </c>
      <c r="B10" s="33">
        <v>95</v>
      </c>
      <c r="C10" s="82">
        <v>469</v>
      </c>
      <c r="D10" s="30">
        <v>472</v>
      </c>
      <c r="E10" s="21">
        <v>88</v>
      </c>
      <c r="F10" s="20">
        <v>499</v>
      </c>
      <c r="G10" s="42">
        <v>498</v>
      </c>
      <c r="H10" s="51">
        <v>85</v>
      </c>
      <c r="I10" s="21">
        <v>474</v>
      </c>
      <c r="J10" s="49">
        <v>166</v>
      </c>
      <c r="K10" s="21">
        <v>391</v>
      </c>
    </row>
    <row r="11" spans="1:11" ht="12.75">
      <c r="A11" s="1" t="s">
        <v>40</v>
      </c>
      <c r="B11" s="33">
        <v>113</v>
      </c>
      <c r="C11" s="82">
        <v>407</v>
      </c>
      <c r="D11" s="30">
        <v>414</v>
      </c>
      <c r="E11" s="21">
        <v>107</v>
      </c>
      <c r="F11" s="20">
        <v>450</v>
      </c>
      <c r="G11" s="42">
        <v>449</v>
      </c>
      <c r="H11" s="51">
        <v>103</v>
      </c>
      <c r="I11" s="21">
        <v>417</v>
      </c>
      <c r="J11" s="49">
        <v>157</v>
      </c>
      <c r="K11" s="21">
        <v>359</v>
      </c>
    </row>
    <row r="12" spans="1:11" ht="12.75">
      <c r="A12" s="1" t="s">
        <v>41</v>
      </c>
      <c r="B12" s="33">
        <v>94</v>
      </c>
      <c r="C12" s="82">
        <v>366</v>
      </c>
      <c r="D12" s="30">
        <v>374</v>
      </c>
      <c r="E12" s="21">
        <v>86</v>
      </c>
      <c r="F12" s="20">
        <v>417</v>
      </c>
      <c r="G12" s="42">
        <v>415</v>
      </c>
      <c r="H12" s="51">
        <v>74</v>
      </c>
      <c r="I12" s="21">
        <v>387</v>
      </c>
      <c r="J12" s="49">
        <v>154</v>
      </c>
      <c r="K12" s="21">
        <v>309</v>
      </c>
    </row>
    <row r="13" spans="1:11" ht="12.75">
      <c r="A13" s="1" t="s">
        <v>42</v>
      </c>
      <c r="B13" s="33">
        <v>82</v>
      </c>
      <c r="C13" s="82">
        <v>439</v>
      </c>
      <c r="D13" s="30">
        <v>465</v>
      </c>
      <c r="E13" s="21">
        <v>63</v>
      </c>
      <c r="F13" s="20">
        <v>436</v>
      </c>
      <c r="G13" s="42">
        <v>435</v>
      </c>
      <c r="H13" s="51">
        <v>65</v>
      </c>
      <c r="I13" s="21">
        <v>449</v>
      </c>
      <c r="J13" s="49">
        <v>135</v>
      </c>
      <c r="K13" s="21">
        <v>380</v>
      </c>
    </row>
    <row r="14" spans="1:11" ht="12.75">
      <c r="A14" s="1" t="s">
        <v>43</v>
      </c>
      <c r="B14" s="33">
        <v>72</v>
      </c>
      <c r="C14" s="82">
        <v>390</v>
      </c>
      <c r="D14" s="30">
        <v>393</v>
      </c>
      <c r="E14" s="21">
        <v>64</v>
      </c>
      <c r="F14" s="20">
        <v>398</v>
      </c>
      <c r="G14" s="42">
        <v>402</v>
      </c>
      <c r="H14" s="51">
        <v>67</v>
      </c>
      <c r="I14" s="21">
        <v>384</v>
      </c>
      <c r="J14" s="49">
        <v>123</v>
      </c>
      <c r="K14" s="21">
        <v>334</v>
      </c>
    </row>
    <row r="15" spans="1:11" ht="12.75">
      <c r="A15" s="1" t="s">
        <v>44</v>
      </c>
      <c r="B15" s="33">
        <v>83</v>
      </c>
      <c r="C15" s="82">
        <v>322</v>
      </c>
      <c r="D15" s="30">
        <v>330</v>
      </c>
      <c r="E15" s="21">
        <v>72</v>
      </c>
      <c r="F15" s="20">
        <v>358</v>
      </c>
      <c r="G15" s="42">
        <v>360</v>
      </c>
      <c r="H15" s="51">
        <v>67</v>
      </c>
      <c r="I15" s="21">
        <v>332</v>
      </c>
      <c r="J15" s="49">
        <v>119</v>
      </c>
      <c r="K15" s="21">
        <v>283</v>
      </c>
    </row>
    <row r="16" spans="1:11" ht="12.75">
      <c r="A16" s="1" t="s">
        <v>45</v>
      </c>
      <c r="B16" s="33">
        <v>79</v>
      </c>
      <c r="C16" s="82">
        <v>356</v>
      </c>
      <c r="D16" s="30">
        <v>362</v>
      </c>
      <c r="E16" s="21">
        <v>73</v>
      </c>
      <c r="F16" s="20">
        <v>379</v>
      </c>
      <c r="G16" s="42">
        <v>377</v>
      </c>
      <c r="H16" s="51">
        <v>69</v>
      </c>
      <c r="I16" s="21">
        <v>361</v>
      </c>
      <c r="J16" s="49">
        <v>121</v>
      </c>
      <c r="K16" s="21">
        <v>313</v>
      </c>
    </row>
    <row r="17" spans="1:11" ht="12.75">
      <c r="A17" s="1" t="s">
        <v>46</v>
      </c>
      <c r="B17" s="33">
        <v>81</v>
      </c>
      <c r="C17" s="82">
        <v>293</v>
      </c>
      <c r="D17" s="30">
        <v>302</v>
      </c>
      <c r="E17" s="21">
        <v>74</v>
      </c>
      <c r="F17" s="20">
        <v>331</v>
      </c>
      <c r="G17" s="42">
        <v>328</v>
      </c>
      <c r="H17" s="51">
        <v>62</v>
      </c>
      <c r="I17" s="21">
        <v>311</v>
      </c>
      <c r="J17" s="49">
        <v>114</v>
      </c>
      <c r="K17" s="21">
        <v>265</v>
      </c>
    </row>
    <row r="18" spans="1:11" ht="12.75">
      <c r="A18" s="1" t="s">
        <v>47</v>
      </c>
      <c r="B18" s="33">
        <v>21</v>
      </c>
      <c r="C18" s="82">
        <v>58</v>
      </c>
      <c r="D18" s="30">
        <v>63</v>
      </c>
      <c r="E18" s="21">
        <v>16</v>
      </c>
      <c r="F18" s="20">
        <v>68</v>
      </c>
      <c r="G18" s="42">
        <v>67</v>
      </c>
      <c r="H18" s="51">
        <v>18</v>
      </c>
      <c r="I18" s="21">
        <v>60</v>
      </c>
      <c r="J18" s="49">
        <v>35</v>
      </c>
      <c r="K18" s="21">
        <v>44</v>
      </c>
    </row>
    <row r="19" spans="1:11" ht="12.75">
      <c r="A19" s="1" t="s">
        <v>65</v>
      </c>
      <c r="B19" s="50">
        <v>523</v>
      </c>
      <c r="C19" s="83">
        <v>1247</v>
      </c>
      <c r="D19" s="84">
        <v>1276</v>
      </c>
      <c r="E19" s="21">
        <v>488</v>
      </c>
      <c r="F19" s="20">
        <v>1431</v>
      </c>
      <c r="G19" s="42">
        <v>1439</v>
      </c>
      <c r="H19" s="73">
        <v>458</v>
      </c>
      <c r="I19" s="74">
        <v>1295</v>
      </c>
      <c r="J19" s="75">
        <v>611</v>
      </c>
      <c r="K19" s="60">
        <v>1164</v>
      </c>
    </row>
    <row r="20" spans="1:11" ht="12.75">
      <c r="A20" s="54" t="s">
        <v>0</v>
      </c>
      <c r="B20" s="16">
        <f aca="true" t="shared" si="0" ref="B20:K20">SUM(B6:B19)</f>
        <v>1693</v>
      </c>
      <c r="C20" s="47">
        <f t="shared" si="0"/>
        <v>5319</v>
      </c>
      <c r="D20" s="16">
        <f t="shared" si="0"/>
        <v>5443</v>
      </c>
      <c r="E20" s="16">
        <f t="shared" si="0"/>
        <v>1545</v>
      </c>
      <c r="F20" s="16">
        <f t="shared" si="0"/>
        <v>6008</v>
      </c>
      <c r="G20" s="47">
        <f t="shared" si="0"/>
        <v>6009</v>
      </c>
      <c r="H20" s="16">
        <f t="shared" si="0"/>
        <v>1442</v>
      </c>
      <c r="I20" s="16">
        <f t="shared" si="0"/>
        <v>5499</v>
      </c>
      <c r="J20" s="16">
        <f t="shared" si="0"/>
        <v>2321</v>
      </c>
      <c r="K20" s="16">
        <f t="shared" si="0"/>
        <v>4674</v>
      </c>
    </row>
  </sheetData>
  <sheetProtection selectLockedCells="1"/>
  <mergeCells count="9">
    <mergeCell ref="J1:K1"/>
    <mergeCell ref="H2:I2"/>
    <mergeCell ref="J2:K2"/>
    <mergeCell ref="A5:G5"/>
    <mergeCell ref="B1:C1"/>
    <mergeCell ref="D1:E1"/>
    <mergeCell ref="B2:C2"/>
    <mergeCell ref="D2:E2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GENERAL ELECTION   NOVEMBER 6, 2018
OFFICIAL RESULTS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zoomScalePageLayoutView="0" workbookViewId="0" topLeftCell="A1">
      <selection activeCell="D38" sqref="D38"/>
    </sheetView>
  </sheetViews>
  <sheetFormatPr defaultColWidth="9.140625" defaultRowHeight="12.75"/>
  <cols>
    <col min="1" max="1" width="13.57421875" style="15" bestFit="1" customWidth="1"/>
    <col min="2" max="2" width="7.8515625" style="15" customWidth="1"/>
    <col min="3" max="3" width="9.140625" style="15" customWidth="1"/>
    <col min="4" max="4" width="9.421875" style="15" customWidth="1"/>
    <col min="5" max="5" width="8.421875" style="15" customWidth="1"/>
    <col min="6" max="9" width="8.57421875" style="9" customWidth="1"/>
    <col min="10" max="10" width="11.140625" style="9" customWidth="1"/>
    <col min="11" max="16384" width="9.140625" style="9" customWidth="1"/>
  </cols>
  <sheetData>
    <row r="1" spans="1:10" ht="12.75">
      <c r="A1" s="38"/>
      <c r="B1" s="38"/>
      <c r="C1" s="121"/>
      <c r="D1" s="38"/>
      <c r="E1" s="121"/>
      <c r="F1" s="141" t="s">
        <v>12</v>
      </c>
      <c r="G1" s="142"/>
      <c r="H1" s="142"/>
      <c r="I1" s="142"/>
      <c r="J1" s="137"/>
    </row>
    <row r="2" spans="1:10" s="24" customFormat="1" ht="12.75">
      <c r="A2" s="25"/>
      <c r="B2" s="131" t="s">
        <v>88</v>
      </c>
      <c r="C2" s="133"/>
      <c r="D2" s="131" t="s">
        <v>89</v>
      </c>
      <c r="E2" s="133"/>
      <c r="F2" s="131" t="s">
        <v>13</v>
      </c>
      <c r="G2" s="132"/>
      <c r="H2" s="132"/>
      <c r="I2" s="132"/>
      <c r="J2" s="133"/>
    </row>
    <row r="3" spans="1:10" ht="13.5" customHeight="1">
      <c r="A3" s="26"/>
      <c r="B3" s="6"/>
      <c r="C3" s="8"/>
      <c r="D3" s="6"/>
      <c r="E3" s="8"/>
      <c r="F3" s="6"/>
      <c r="G3" s="7"/>
      <c r="H3" s="7"/>
      <c r="I3" s="7"/>
      <c r="J3" s="8"/>
    </row>
    <row r="4" spans="1:10" s="52" customFormat="1" ht="87.75" customHeight="1" thickBot="1">
      <c r="A4" s="77" t="s">
        <v>14</v>
      </c>
      <c r="B4" s="122" t="s">
        <v>90</v>
      </c>
      <c r="C4" s="122" t="s">
        <v>91</v>
      </c>
      <c r="D4" s="122" t="s">
        <v>90</v>
      </c>
      <c r="E4" s="122" t="s">
        <v>91</v>
      </c>
      <c r="F4" s="78" t="s">
        <v>17</v>
      </c>
      <c r="G4" s="78" t="s">
        <v>18</v>
      </c>
      <c r="H4" s="78" t="s">
        <v>21</v>
      </c>
      <c r="I4" s="78" t="s">
        <v>22</v>
      </c>
      <c r="J4" s="71" t="s">
        <v>19</v>
      </c>
    </row>
    <row r="5" spans="1:10" s="14" customFormat="1" ht="13.5" thickBot="1">
      <c r="A5" s="144"/>
      <c r="B5" s="140"/>
      <c r="C5" s="140"/>
      <c r="D5" s="140"/>
      <c r="E5" s="140"/>
      <c r="F5" s="140"/>
      <c r="G5" s="140"/>
      <c r="H5" s="140"/>
      <c r="I5" s="140"/>
      <c r="J5" s="145"/>
    </row>
    <row r="6" spans="1:10" s="14" customFormat="1" ht="12.75">
      <c r="A6" s="1" t="s">
        <v>36</v>
      </c>
      <c r="B6" s="127">
        <v>199</v>
      </c>
      <c r="C6" s="127">
        <v>125</v>
      </c>
      <c r="D6" s="127">
        <v>210</v>
      </c>
      <c r="E6" s="127">
        <v>116</v>
      </c>
      <c r="F6" s="20">
        <v>617</v>
      </c>
      <c r="G6" s="21">
        <v>73</v>
      </c>
      <c r="H6" s="37">
        <f aca="true" t="shared" si="0" ref="H6:H19">IF(G6&lt;&gt;0,G6+F6,"")</f>
        <v>690</v>
      </c>
      <c r="I6" s="21">
        <v>330</v>
      </c>
      <c r="J6" s="19">
        <f aca="true" t="shared" si="1" ref="J6:J18">IF(I6&lt;&gt;0,I6/H6,"")</f>
        <v>0.4782608695652174</v>
      </c>
    </row>
    <row r="7" spans="1:10" s="14" customFormat="1" ht="12.75">
      <c r="A7" s="1" t="s">
        <v>53</v>
      </c>
      <c r="B7" s="127">
        <v>180</v>
      </c>
      <c r="C7" s="127">
        <v>144</v>
      </c>
      <c r="D7" s="127">
        <v>200</v>
      </c>
      <c r="E7" s="127">
        <v>125</v>
      </c>
      <c r="F7" s="20">
        <v>630</v>
      </c>
      <c r="G7" s="21">
        <v>55</v>
      </c>
      <c r="H7" s="37">
        <f t="shared" si="0"/>
        <v>685</v>
      </c>
      <c r="I7" s="21">
        <v>330</v>
      </c>
      <c r="J7" s="19">
        <f t="shared" si="1"/>
        <v>0.48175182481751827</v>
      </c>
    </row>
    <row r="8" spans="1:10" s="14" customFormat="1" ht="12.75">
      <c r="A8" s="1" t="s">
        <v>37</v>
      </c>
      <c r="B8" s="127">
        <v>233</v>
      </c>
      <c r="C8" s="127">
        <v>189</v>
      </c>
      <c r="D8" s="127">
        <v>250</v>
      </c>
      <c r="E8" s="127">
        <v>171</v>
      </c>
      <c r="F8" s="20">
        <v>788</v>
      </c>
      <c r="G8" s="21">
        <v>89</v>
      </c>
      <c r="H8" s="37">
        <f t="shared" si="0"/>
        <v>877</v>
      </c>
      <c r="I8" s="21">
        <v>428</v>
      </c>
      <c r="J8" s="19">
        <f t="shared" si="1"/>
        <v>0.4880273660205245</v>
      </c>
    </row>
    <row r="9" spans="1:10" s="14" customFormat="1" ht="12.75">
      <c r="A9" s="1" t="s">
        <v>38</v>
      </c>
      <c r="B9" s="127">
        <v>227</v>
      </c>
      <c r="C9" s="127">
        <v>137</v>
      </c>
      <c r="D9" s="127">
        <v>231</v>
      </c>
      <c r="E9" s="127">
        <v>133</v>
      </c>
      <c r="F9" s="20">
        <v>683</v>
      </c>
      <c r="G9" s="21">
        <v>80</v>
      </c>
      <c r="H9" s="37">
        <f t="shared" si="0"/>
        <v>763</v>
      </c>
      <c r="I9" s="21">
        <v>373</v>
      </c>
      <c r="J9" s="19">
        <f t="shared" si="1"/>
        <v>0.4888597640891219</v>
      </c>
    </row>
    <row r="10" spans="1:10" s="14" customFormat="1" ht="12.75">
      <c r="A10" s="1" t="s">
        <v>39</v>
      </c>
      <c r="B10" s="127">
        <v>366</v>
      </c>
      <c r="C10" s="127">
        <v>207</v>
      </c>
      <c r="D10" s="127">
        <v>304</v>
      </c>
      <c r="E10" s="127">
        <v>267</v>
      </c>
      <c r="F10" s="20">
        <v>1035</v>
      </c>
      <c r="G10" s="21">
        <v>84</v>
      </c>
      <c r="H10" s="37">
        <f t="shared" si="0"/>
        <v>1119</v>
      </c>
      <c r="I10" s="21">
        <v>580</v>
      </c>
      <c r="J10" s="19">
        <f t="shared" si="1"/>
        <v>0.5183199285075961</v>
      </c>
    </row>
    <row r="11" spans="1:10" s="14" customFormat="1" ht="12.75">
      <c r="A11" s="1" t="s">
        <v>40</v>
      </c>
      <c r="B11" s="127">
        <v>323</v>
      </c>
      <c r="C11" s="127">
        <v>200</v>
      </c>
      <c r="D11" s="127">
        <v>269</v>
      </c>
      <c r="E11" s="127">
        <v>252</v>
      </c>
      <c r="F11" s="20">
        <v>1007</v>
      </c>
      <c r="G11" s="21">
        <v>102</v>
      </c>
      <c r="H11" s="37">
        <f t="shared" si="0"/>
        <v>1109</v>
      </c>
      <c r="I11" s="21">
        <v>532</v>
      </c>
      <c r="J11" s="19">
        <f t="shared" si="1"/>
        <v>0.47971145175834085</v>
      </c>
    </row>
    <row r="12" spans="1:10" s="14" customFormat="1" ht="12.75">
      <c r="A12" s="1" t="s">
        <v>41</v>
      </c>
      <c r="B12" s="127">
        <v>294</v>
      </c>
      <c r="C12" s="127">
        <v>176</v>
      </c>
      <c r="D12" s="127">
        <v>240</v>
      </c>
      <c r="E12" s="127">
        <v>231</v>
      </c>
      <c r="F12" s="20">
        <v>949</v>
      </c>
      <c r="G12" s="21">
        <v>59</v>
      </c>
      <c r="H12" s="37">
        <f t="shared" si="0"/>
        <v>1008</v>
      </c>
      <c r="I12" s="21">
        <v>475</v>
      </c>
      <c r="J12" s="19">
        <f t="shared" si="1"/>
        <v>0.4712301587301587</v>
      </c>
    </row>
    <row r="13" spans="1:10" s="14" customFormat="1" ht="12.75">
      <c r="A13" s="1" t="s">
        <v>42</v>
      </c>
      <c r="B13" s="127">
        <v>341</v>
      </c>
      <c r="C13" s="127">
        <v>199</v>
      </c>
      <c r="D13" s="127">
        <v>257</v>
      </c>
      <c r="E13" s="127">
        <v>276</v>
      </c>
      <c r="F13" s="20">
        <v>919</v>
      </c>
      <c r="G13" s="21">
        <v>85</v>
      </c>
      <c r="H13" s="37">
        <f t="shared" si="0"/>
        <v>1004</v>
      </c>
      <c r="I13" s="21">
        <v>547</v>
      </c>
      <c r="J13" s="19">
        <f t="shared" si="1"/>
        <v>0.5448207171314741</v>
      </c>
    </row>
    <row r="14" spans="1:10" s="14" customFormat="1" ht="12.75">
      <c r="A14" s="1" t="s">
        <v>43</v>
      </c>
      <c r="B14" s="127">
        <v>262</v>
      </c>
      <c r="C14" s="127">
        <v>204</v>
      </c>
      <c r="D14" s="127">
        <v>194</v>
      </c>
      <c r="E14" s="127">
        <v>272</v>
      </c>
      <c r="F14" s="20">
        <v>766</v>
      </c>
      <c r="G14" s="21">
        <v>48</v>
      </c>
      <c r="H14" s="37">
        <f t="shared" si="0"/>
        <v>814</v>
      </c>
      <c r="I14" s="21">
        <v>469</v>
      </c>
      <c r="J14" s="19">
        <f t="shared" si="1"/>
        <v>0.5761670761670762</v>
      </c>
    </row>
    <row r="15" spans="1:10" s="32" customFormat="1" ht="12.75">
      <c r="A15" s="1" t="s">
        <v>44</v>
      </c>
      <c r="B15" s="127">
        <v>237</v>
      </c>
      <c r="C15" s="127">
        <v>168</v>
      </c>
      <c r="D15" s="127">
        <v>201</v>
      </c>
      <c r="E15" s="127">
        <v>204</v>
      </c>
      <c r="F15" s="20">
        <v>723</v>
      </c>
      <c r="G15" s="21">
        <v>46</v>
      </c>
      <c r="H15" s="37">
        <f t="shared" si="0"/>
        <v>769</v>
      </c>
      <c r="I15" s="21">
        <v>412</v>
      </c>
      <c r="J15" s="19">
        <f t="shared" si="1"/>
        <v>0.5357607282184655</v>
      </c>
    </row>
    <row r="16" spans="1:10" s="32" customFormat="1" ht="12.75">
      <c r="A16" s="1" t="s">
        <v>45</v>
      </c>
      <c r="B16" s="127">
        <v>257</v>
      </c>
      <c r="C16" s="127">
        <v>182</v>
      </c>
      <c r="D16" s="127">
        <v>216</v>
      </c>
      <c r="E16" s="127">
        <v>224</v>
      </c>
      <c r="F16" s="20">
        <v>747</v>
      </c>
      <c r="G16" s="21">
        <v>73</v>
      </c>
      <c r="H16" s="37">
        <f t="shared" si="0"/>
        <v>820</v>
      </c>
      <c r="I16" s="21">
        <v>448</v>
      </c>
      <c r="J16" s="19">
        <f t="shared" si="1"/>
        <v>0.5463414634146342</v>
      </c>
    </row>
    <row r="17" spans="1:10" s="32" customFormat="1" ht="12.75">
      <c r="A17" s="1" t="s">
        <v>46</v>
      </c>
      <c r="B17" s="127">
        <v>220</v>
      </c>
      <c r="C17" s="127">
        <v>166</v>
      </c>
      <c r="D17" s="127">
        <v>176</v>
      </c>
      <c r="E17" s="127">
        <v>210</v>
      </c>
      <c r="F17" s="20">
        <v>542</v>
      </c>
      <c r="G17" s="21">
        <v>53</v>
      </c>
      <c r="H17" s="37">
        <f t="shared" si="0"/>
        <v>595</v>
      </c>
      <c r="I17" s="21">
        <v>390</v>
      </c>
      <c r="J17" s="19">
        <f t="shared" si="1"/>
        <v>0.6554621848739496</v>
      </c>
    </row>
    <row r="18" spans="1:10" s="32" customFormat="1" ht="12.75">
      <c r="A18" s="1" t="s">
        <v>47</v>
      </c>
      <c r="B18" s="127">
        <v>50</v>
      </c>
      <c r="C18" s="127">
        <v>31</v>
      </c>
      <c r="D18" s="127">
        <v>46</v>
      </c>
      <c r="E18" s="127">
        <v>34</v>
      </c>
      <c r="F18" s="20">
        <v>98</v>
      </c>
      <c r="G18" s="21">
        <v>13</v>
      </c>
      <c r="H18" s="37">
        <f t="shared" si="0"/>
        <v>111</v>
      </c>
      <c r="I18" s="21">
        <v>81</v>
      </c>
      <c r="J18" s="19">
        <f t="shared" si="1"/>
        <v>0.7297297297297297</v>
      </c>
    </row>
    <row r="19" spans="1:10" s="32" customFormat="1" ht="12.75">
      <c r="A19" s="1" t="s">
        <v>65</v>
      </c>
      <c r="B19" s="127">
        <v>999</v>
      </c>
      <c r="C19" s="127">
        <v>803</v>
      </c>
      <c r="D19" s="127">
        <v>949</v>
      </c>
      <c r="E19" s="127">
        <v>841</v>
      </c>
      <c r="F19" s="76"/>
      <c r="G19" s="56"/>
      <c r="H19" s="57">
        <f t="shared" si="0"/>
      </c>
      <c r="I19" s="21">
        <v>1821</v>
      </c>
      <c r="J19" s="58"/>
    </row>
    <row r="20" spans="1:10" ht="12.75">
      <c r="A20" s="54" t="s">
        <v>0</v>
      </c>
      <c r="B20" s="16">
        <f aca="true" t="shared" si="2" ref="B20:I20">SUM(B6:B19)</f>
        <v>4188</v>
      </c>
      <c r="C20" s="16">
        <f t="shared" si="2"/>
        <v>2931</v>
      </c>
      <c r="D20" s="16">
        <f t="shared" si="2"/>
        <v>3743</v>
      </c>
      <c r="E20" s="16">
        <f t="shared" si="2"/>
        <v>3356</v>
      </c>
      <c r="F20" s="16">
        <f t="shared" si="2"/>
        <v>9504</v>
      </c>
      <c r="G20" s="16">
        <f t="shared" si="2"/>
        <v>860</v>
      </c>
      <c r="H20" s="16">
        <f t="shared" si="2"/>
        <v>10364</v>
      </c>
      <c r="I20" s="16">
        <f t="shared" si="2"/>
        <v>7216</v>
      </c>
      <c r="J20" s="53">
        <f>IF(I20&lt;&gt;0,I20/H20,"")</f>
        <v>0.6962562717097646</v>
      </c>
    </row>
    <row r="21" spans="1:5" ht="12.75">
      <c r="A21" s="34"/>
      <c r="B21" s="34"/>
      <c r="C21" s="34"/>
      <c r="D21" s="34"/>
      <c r="E21" s="34"/>
    </row>
  </sheetData>
  <sheetProtection selectLockedCells="1"/>
  <mergeCells count="5">
    <mergeCell ref="A5:J5"/>
    <mergeCell ref="F2:J2"/>
    <mergeCell ref="F1:J1"/>
    <mergeCell ref="B2:C2"/>
    <mergeCell ref="D2:E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GENERAL ELECTION   NOVEMBER 6, 2018
OFFICIAL RESULTS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421875" style="15" bestFit="1" customWidth="1"/>
    <col min="2" max="3" width="6.7109375" style="15" customWidth="1"/>
    <col min="4" max="4" width="8.00390625" style="9" customWidth="1"/>
    <col min="5" max="5" width="7.7109375" style="9" customWidth="1"/>
    <col min="6" max="6" width="6.7109375" style="9" customWidth="1"/>
    <col min="7" max="7" width="9.28125" style="9" customWidth="1"/>
    <col min="8" max="10" width="6.7109375" style="9" customWidth="1"/>
    <col min="11" max="11" width="9.8515625" style="9" customWidth="1"/>
    <col min="12" max="12" width="10.8515625" style="9" customWidth="1"/>
    <col min="13" max="13" width="10.421875" style="9" customWidth="1"/>
    <col min="14" max="14" width="10.8515625" style="9" customWidth="1"/>
    <col min="15" max="16384" width="9.140625" style="9" customWidth="1"/>
  </cols>
  <sheetData>
    <row r="1" spans="1:14" ht="12.75">
      <c r="A1" s="22"/>
      <c r="B1" s="148"/>
      <c r="C1" s="149"/>
      <c r="D1" s="149"/>
      <c r="E1" s="149"/>
      <c r="F1" s="149"/>
      <c r="G1" s="149"/>
      <c r="H1" s="130" t="s">
        <v>23</v>
      </c>
      <c r="I1" s="142"/>
      <c r="J1" s="130"/>
      <c r="K1" s="101" t="s">
        <v>23</v>
      </c>
      <c r="L1" s="69" t="s">
        <v>23</v>
      </c>
      <c r="M1" s="103" t="s">
        <v>23</v>
      </c>
      <c r="N1" s="101" t="s">
        <v>23</v>
      </c>
    </row>
    <row r="2" spans="1:14" s="24" customFormat="1" ht="12.75">
      <c r="A2" s="23"/>
      <c r="B2" s="131" t="s">
        <v>48</v>
      </c>
      <c r="C2" s="132"/>
      <c r="D2" s="132"/>
      <c r="E2" s="132"/>
      <c r="F2" s="132"/>
      <c r="G2" s="132"/>
      <c r="H2" s="131" t="s">
        <v>24</v>
      </c>
      <c r="I2" s="132"/>
      <c r="J2" s="133"/>
      <c r="K2" s="43" t="s">
        <v>92</v>
      </c>
      <c r="L2" s="79" t="s">
        <v>9</v>
      </c>
      <c r="M2" s="102" t="s">
        <v>25</v>
      </c>
      <c r="N2" s="43" t="s">
        <v>26</v>
      </c>
    </row>
    <row r="3" spans="1:14" s="24" customFormat="1" ht="12.75">
      <c r="A3" s="25"/>
      <c r="B3" s="141" t="s">
        <v>20</v>
      </c>
      <c r="C3" s="142"/>
      <c r="D3" s="142"/>
      <c r="E3" s="146" t="s">
        <v>15</v>
      </c>
      <c r="F3" s="147"/>
      <c r="G3" s="89" t="s">
        <v>16</v>
      </c>
      <c r="H3" s="80" t="s">
        <v>35</v>
      </c>
      <c r="I3" s="81" t="s">
        <v>35</v>
      </c>
      <c r="J3" s="111" t="s">
        <v>63</v>
      </c>
      <c r="K3" s="123"/>
      <c r="L3" s="55"/>
      <c r="M3" s="124"/>
      <c r="N3" s="124"/>
    </row>
    <row r="4" spans="1:14" ht="12.75">
      <c r="A4" s="6"/>
      <c r="B4" s="88" t="s">
        <v>72</v>
      </c>
      <c r="C4" s="85" t="s">
        <v>66</v>
      </c>
      <c r="D4" s="66" t="s">
        <v>4</v>
      </c>
      <c r="E4" s="2" t="s">
        <v>4</v>
      </c>
      <c r="F4" s="2" t="s">
        <v>3</v>
      </c>
      <c r="G4" s="86" t="s">
        <v>4</v>
      </c>
      <c r="H4" s="2" t="s">
        <v>4</v>
      </c>
      <c r="I4" s="86" t="s">
        <v>66</v>
      </c>
      <c r="J4" s="2" t="s">
        <v>4</v>
      </c>
      <c r="K4" s="2" t="s">
        <v>4</v>
      </c>
      <c r="L4" s="2" t="s">
        <v>4</v>
      </c>
      <c r="M4" s="66" t="s">
        <v>4</v>
      </c>
      <c r="N4" s="2" t="s">
        <v>4</v>
      </c>
    </row>
    <row r="5" spans="1:14" s="10" customFormat="1" ht="109.5" customHeight="1" thickBot="1">
      <c r="A5" s="36" t="s">
        <v>14</v>
      </c>
      <c r="B5" s="71" t="s">
        <v>81</v>
      </c>
      <c r="C5" s="93" t="s">
        <v>82</v>
      </c>
      <c r="D5" s="93" t="s">
        <v>83</v>
      </c>
      <c r="E5" s="71" t="s">
        <v>49</v>
      </c>
      <c r="F5" s="72" t="s">
        <v>84</v>
      </c>
      <c r="G5" s="94" t="s">
        <v>62</v>
      </c>
      <c r="H5" s="71" t="s">
        <v>85</v>
      </c>
      <c r="I5" s="94" t="s">
        <v>86</v>
      </c>
      <c r="J5" s="71" t="s">
        <v>87</v>
      </c>
      <c r="K5" s="71" t="s">
        <v>50</v>
      </c>
      <c r="L5" s="71" t="s">
        <v>64</v>
      </c>
      <c r="M5" s="93" t="s">
        <v>52</v>
      </c>
      <c r="N5" s="71" t="s">
        <v>51</v>
      </c>
    </row>
    <row r="6" spans="1:14" s="14" customFormat="1" ht="12.75" customHeight="1" thickBo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96"/>
      <c r="L6" s="96"/>
      <c r="M6" s="96"/>
      <c r="N6" s="97"/>
    </row>
    <row r="7" spans="1:14" s="14" customFormat="1" ht="12.75">
      <c r="A7" s="1" t="s">
        <v>36</v>
      </c>
      <c r="B7" s="127">
        <v>25</v>
      </c>
      <c r="C7" s="128">
        <v>83</v>
      </c>
      <c r="D7" s="62">
        <v>199</v>
      </c>
      <c r="E7" s="51">
        <v>208</v>
      </c>
      <c r="F7" s="21">
        <v>98</v>
      </c>
      <c r="G7" s="20">
        <v>258</v>
      </c>
      <c r="H7" s="49">
        <v>184</v>
      </c>
      <c r="I7" s="21">
        <v>125</v>
      </c>
      <c r="J7" s="20">
        <v>267</v>
      </c>
      <c r="K7" s="110">
        <v>270</v>
      </c>
      <c r="L7" s="51">
        <v>276</v>
      </c>
      <c r="M7" s="109">
        <v>266</v>
      </c>
      <c r="N7" s="42">
        <v>279</v>
      </c>
    </row>
    <row r="8" spans="1:14" s="14" customFormat="1" ht="12.75">
      <c r="A8" s="1" t="s">
        <v>53</v>
      </c>
      <c r="B8" s="127">
        <v>22</v>
      </c>
      <c r="C8" s="128">
        <v>78</v>
      </c>
      <c r="D8" s="62">
        <v>213</v>
      </c>
      <c r="E8" s="51">
        <v>216</v>
      </c>
      <c r="F8" s="59">
        <v>105</v>
      </c>
      <c r="G8" s="44">
        <v>270</v>
      </c>
      <c r="H8" s="33">
        <v>166</v>
      </c>
      <c r="I8" s="87">
        <v>148</v>
      </c>
      <c r="J8" s="44">
        <v>273</v>
      </c>
      <c r="K8" s="106">
        <v>275</v>
      </c>
      <c r="L8" s="51">
        <v>289</v>
      </c>
      <c r="M8" s="104">
        <v>276</v>
      </c>
      <c r="N8" s="42">
        <v>285</v>
      </c>
    </row>
    <row r="9" spans="1:14" s="14" customFormat="1" ht="12.75">
      <c r="A9" s="1" t="s">
        <v>37</v>
      </c>
      <c r="B9" s="127">
        <v>41</v>
      </c>
      <c r="C9" s="128">
        <v>97</v>
      </c>
      <c r="D9" s="62">
        <v>272</v>
      </c>
      <c r="E9" s="51">
        <v>315</v>
      </c>
      <c r="F9" s="21">
        <v>94</v>
      </c>
      <c r="G9" s="20">
        <v>376</v>
      </c>
      <c r="H9" s="30">
        <v>254</v>
      </c>
      <c r="I9" s="87">
        <v>156</v>
      </c>
      <c r="J9" s="20">
        <v>382</v>
      </c>
      <c r="K9" s="106">
        <v>375</v>
      </c>
      <c r="L9" s="73">
        <v>383</v>
      </c>
      <c r="M9" s="104">
        <v>378</v>
      </c>
      <c r="N9" s="42">
        <v>384</v>
      </c>
    </row>
    <row r="10" spans="1:14" s="14" customFormat="1" ht="12.75">
      <c r="A10" s="1" t="s">
        <v>38</v>
      </c>
      <c r="B10" s="127">
        <v>36</v>
      </c>
      <c r="C10" s="128">
        <v>70</v>
      </c>
      <c r="D10" s="62">
        <v>246</v>
      </c>
      <c r="E10" s="51">
        <v>255</v>
      </c>
      <c r="F10" s="59">
        <v>109</v>
      </c>
      <c r="G10" s="92">
        <v>322</v>
      </c>
      <c r="H10" s="95">
        <v>203</v>
      </c>
      <c r="I10" s="75">
        <v>154</v>
      </c>
      <c r="J10" s="91">
        <v>327</v>
      </c>
      <c r="K10" s="106">
        <v>325</v>
      </c>
      <c r="L10" s="45">
        <v>329</v>
      </c>
      <c r="M10" s="104">
        <v>320</v>
      </c>
      <c r="N10" s="42">
        <v>325</v>
      </c>
    </row>
    <row r="11" spans="1:14" s="14" customFormat="1" ht="12.75">
      <c r="A11" s="1" t="s">
        <v>39</v>
      </c>
      <c r="B11" s="127">
        <v>37</v>
      </c>
      <c r="C11" s="128">
        <v>92</v>
      </c>
      <c r="D11" s="62">
        <v>430</v>
      </c>
      <c r="E11" s="51">
        <v>485</v>
      </c>
      <c r="F11" s="59">
        <v>78</v>
      </c>
      <c r="G11" s="44">
        <v>496</v>
      </c>
      <c r="H11" s="33">
        <v>392</v>
      </c>
      <c r="I11" s="87">
        <v>154</v>
      </c>
      <c r="J11" s="44">
        <v>511</v>
      </c>
      <c r="K11" s="106">
        <v>509</v>
      </c>
      <c r="L11" s="45">
        <v>516</v>
      </c>
      <c r="M11" s="104">
        <v>498</v>
      </c>
      <c r="N11" s="42">
        <v>509</v>
      </c>
    </row>
    <row r="12" spans="1:14" s="14" customFormat="1" ht="12.75">
      <c r="A12" s="1" t="s">
        <v>40</v>
      </c>
      <c r="B12" s="127">
        <v>32</v>
      </c>
      <c r="C12" s="128">
        <v>95</v>
      </c>
      <c r="D12" s="62">
        <v>378</v>
      </c>
      <c r="E12" s="51">
        <v>412</v>
      </c>
      <c r="F12" s="59">
        <v>102</v>
      </c>
      <c r="G12" s="44">
        <v>462</v>
      </c>
      <c r="H12" s="33">
        <v>313</v>
      </c>
      <c r="I12" s="87">
        <v>195</v>
      </c>
      <c r="J12" s="44">
        <v>456</v>
      </c>
      <c r="K12" s="106">
        <v>456</v>
      </c>
      <c r="L12" s="45">
        <v>469</v>
      </c>
      <c r="M12" s="104">
        <v>453</v>
      </c>
      <c r="N12" s="42">
        <v>471</v>
      </c>
    </row>
    <row r="13" spans="1:14" s="14" customFormat="1" ht="12.75">
      <c r="A13" s="1" t="s">
        <v>41</v>
      </c>
      <c r="B13" s="127">
        <v>28</v>
      </c>
      <c r="C13" s="128">
        <v>76</v>
      </c>
      <c r="D13" s="62">
        <v>353</v>
      </c>
      <c r="E13" s="51">
        <v>371</v>
      </c>
      <c r="F13" s="59">
        <v>88</v>
      </c>
      <c r="G13" s="44">
        <v>413</v>
      </c>
      <c r="H13" s="33">
        <v>283</v>
      </c>
      <c r="I13" s="87">
        <v>175</v>
      </c>
      <c r="J13" s="44">
        <v>415</v>
      </c>
      <c r="K13" s="106">
        <v>422</v>
      </c>
      <c r="L13" s="45">
        <v>431</v>
      </c>
      <c r="M13" s="104">
        <v>418</v>
      </c>
      <c r="N13" s="42">
        <v>430</v>
      </c>
    </row>
    <row r="14" spans="1:14" s="14" customFormat="1" ht="12.75">
      <c r="A14" s="1" t="s">
        <v>42</v>
      </c>
      <c r="B14" s="127">
        <v>36</v>
      </c>
      <c r="C14" s="128">
        <v>62</v>
      </c>
      <c r="D14" s="62">
        <v>417</v>
      </c>
      <c r="E14" s="51">
        <v>444</v>
      </c>
      <c r="F14" s="74">
        <v>71</v>
      </c>
      <c r="G14" s="44">
        <v>434</v>
      </c>
      <c r="H14" s="33">
        <v>395</v>
      </c>
      <c r="I14" s="87">
        <v>112</v>
      </c>
      <c r="J14" s="44">
        <v>435</v>
      </c>
      <c r="K14" s="106">
        <v>434</v>
      </c>
      <c r="L14" s="73">
        <v>442</v>
      </c>
      <c r="M14" s="104">
        <v>426</v>
      </c>
      <c r="N14" s="42">
        <v>433</v>
      </c>
    </row>
    <row r="15" spans="1:14" s="14" customFormat="1" ht="12.75">
      <c r="A15" s="1" t="s">
        <v>43</v>
      </c>
      <c r="B15" s="127">
        <v>20</v>
      </c>
      <c r="C15" s="128">
        <v>62</v>
      </c>
      <c r="D15" s="82">
        <v>375</v>
      </c>
      <c r="E15" s="45">
        <v>387</v>
      </c>
      <c r="F15" s="59">
        <v>70</v>
      </c>
      <c r="G15" s="91">
        <v>403</v>
      </c>
      <c r="H15" s="95">
        <v>344</v>
      </c>
      <c r="I15" s="75">
        <v>109</v>
      </c>
      <c r="J15" s="91">
        <v>411</v>
      </c>
      <c r="K15" s="106">
        <v>406</v>
      </c>
      <c r="L15" s="45">
        <v>412</v>
      </c>
      <c r="M15" s="104">
        <v>408</v>
      </c>
      <c r="N15" s="42">
        <v>416</v>
      </c>
    </row>
    <row r="16" spans="1:14" s="14" customFormat="1" ht="12.75">
      <c r="A16" s="1" t="s">
        <v>44</v>
      </c>
      <c r="B16" s="127">
        <v>18</v>
      </c>
      <c r="C16" s="128">
        <v>62</v>
      </c>
      <c r="D16" s="82">
        <v>312</v>
      </c>
      <c r="E16" s="45">
        <v>329</v>
      </c>
      <c r="F16" s="59">
        <v>71</v>
      </c>
      <c r="G16" s="44">
        <v>359</v>
      </c>
      <c r="H16" s="33">
        <v>267</v>
      </c>
      <c r="I16" s="87">
        <v>124</v>
      </c>
      <c r="J16" s="44">
        <v>359</v>
      </c>
      <c r="K16" s="106">
        <v>358</v>
      </c>
      <c r="L16" s="73">
        <v>365</v>
      </c>
      <c r="M16" s="104">
        <v>359</v>
      </c>
      <c r="N16" s="42">
        <v>364</v>
      </c>
    </row>
    <row r="17" spans="1:14" s="32" customFormat="1" ht="12.75">
      <c r="A17" s="1" t="s">
        <v>45</v>
      </c>
      <c r="B17" s="127">
        <v>23</v>
      </c>
      <c r="C17" s="128">
        <v>65</v>
      </c>
      <c r="D17" s="82">
        <v>336</v>
      </c>
      <c r="E17" s="45">
        <v>361</v>
      </c>
      <c r="F17" s="21">
        <v>68</v>
      </c>
      <c r="G17" s="91">
        <v>378</v>
      </c>
      <c r="H17" s="95">
        <v>309</v>
      </c>
      <c r="I17" s="75">
        <v>118</v>
      </c>
      <c r="J17" s="91">
        <v>385</v>
      </c>
      <c r="K17" s="106">
        <v>388</v>
      </c>
      <c r="L17" s="45">
        <v>391</v>
      </c>
      <c r="M17" s="104">
        <v>383</v>
      </c>
      <c r="N17" s="42">
        <v>397</v>
      </c>
    </row>
    <row r="18" spans="1:14" s="32" customFormat="1" ht="12.75">
      <c r="A18" s="1" t="s">
        <v>46</v>
      </c>
      <c r="B18" s="127">
        <v>12</v>
      </c>
      <c r="C18" s="128">
        <v>59</v>
      </c>
      <c r="D18" s="82">
        <v>300</v>
      </c>
      <c r="E18" s="45">
        <v>301</v>
      </c>
      <c r="F18" s="21">
        <v>77</v>
      </c>
      <c r="G18" s="44">
        <v>330</v>
      </c>
      <c r="H18" s="33">
        <v>270</v>
      </c>
      <c r="I18" s="87">
        <v>99</v>
      </c>
      <c r="J18" s="44">
        <v>332</v>
      </c>
      <c r="K18" s="106">
        <v>331</v>
      </c>
      <c r="L18" s="51">
        <v>338</v>
      </c>
      <c r="M18" s="104">
        <v>333</v>
      </c>
      <c r="N18" s="42">
        <v>341</v>
      </c>
    </row>
    <row r="19" spans="1:14" ht="12.75">
      <c r="A19" s="1" t="s">
        <v>47</v>
      </c>
      <c r="B19" s="127">
        <v>8</v>
      </c>
      <c r="C19" s="128">
        <v>13</v>
      </c>
      <c r="D19" s="82">
        <v>54</v>
      </c>
      <c r="E19" s="45">
        <v>60</v>
      </c>
      <c r="F19" s="49">
        <v>18</v>
      </c>
      <c r="G19" s="20">
        <v>66</v>
      </c>
      <c r="H19" s="30">
        <v>52</v>
      </c>
      <c r="I19" s="49">
        <v>22</v>
      </c>
      <c r="J19" s="20">
        <v>71</v>
      </c>
      <c r="K19" s="106">
        <v>70</v>
      </c>
      <c r="L19" s="51">
        <v>70</v>
      </c>
      <c r="M19" s="104">
        <v>69</v>
      </c>
      <c r="N19" s="42">
        <v>71</v>
      </c>
    </row>
    <row r="20" spans="1:14" ht="12.75">
      <c r="A20" s="1" t="s">
        <v>65</v>
      </c>
      <c r="B20" s="125">
        <v>100</v>
      </c>
      <c r="C20" s="126">
        <v>418</v>
      </c>
      <c r="D20" s="83">
        <v>1176</v>
      </c>
      <c r="E20" s="90">
        <v>1267</v>
      </c>
      <c r="F20" s="75">
        <v>485</v>
      </c>
      <c r="G20" s="91">
        <v>1429</v>
      </c>
      <c r="H20" s="84">
        <v>1144</v>
      </c>
      <c r="I20" s="112">
        <v>575</v>
      </c>
      <c r="J20" s="113">
        <v>1494</v>
      </c>
      <c r="K20" s="107">
        <v>1506</v>
      </c>
      <c r="L20" s="100">
        <v>1542</v>
      </c>
      <c r="M20" s="105">
        <v>1463</v>
      </c>
      <c r="N20" s="92">
        <v>1543</v>
      </c>
    </row>
    <row r="21" spans="1:14" ht="12.75">
      <c r="A21" s="99" t="s">
        <v>0</v>
      </c>
      <c r="B21" s="98">
        <f aca="true" t="shared" si="0" ref="B21:J21">SUM(B7:B20)</f>
        <v>438</v>
      </c>
      <c r="C21" s="98">
        <f t="shared" si="0"/>
        <v>1332</v>
      </c>
      <c r="D21" s="16">
        <f t="shared" si="0"/>
        <v>5061</v>
      </c>
      <c r="E21" s="16">
        <f t="shared" si="0"/>
        <v>5411</v>
      </c>
      <c r="F21" s="16">
        <f t="shared" si="0"/>
        <v>1534</v>
      </c>
      <c r="G21" s="16">
        <f t="shared" si="0"/>
        <v>5996</v>
      </c>
      <c r="H21" s="16">
        <f t="shared" si="0"/>
        <v>4576</v>
      </c>
      <c r="I21" s="16">
        <f t="shared" si="0"/>
        <v>2266</v>
      </c>
      <c r="J21" s="16">
        <f t="shared" si="0"/>
        <v>6118</v>
      </c>
      <c r="K21" s="108">
        <f>SUM(K7:K20)</f>
        <v>6125</v>
      </c>
      <c r="L21" s="98">
        <f>SUM(L7:L20)</f>
        <v>6253</v>
      </c>
      <c r="M21" s="129">
        <f>SUM(M7:M20)</f>
        <v>6050</v>
      </c>
      <c r="N21" s="98">
        <f>SUM(N7:N20)</f>
        <v>6248</v>
      </c>
    </row>
    <row r="22" ht="12.75">
      <c r="K22" s="14"/>
    </row>
  </sheetData>
  <sheetProtection selectLockedCells="1"/>
  <mergeCells count="7">
    <mergeCell ref="A6:J6"/>
    <mergeCell ref="B2:G2"/>
    <mergeCell ref="H1:J1"/>
    <mergeCell ref="E3:F3"/>
    <mergeCell ref="H2:J2"/>
    <mergeCell ref="B3:D3"/>
    <mergeCell ref="B1:G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GENERAL ELECTION   NOVEMBER 6, 2018
OFFICIAL RESULTS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General by precinct</dc:title>
  <dc:subject/>
  <dc:creator>Patricia Herman</dc:creator>
  <cp:keywords/>
  <dc:description/>
  <cp:lastModifiedBy>Aimee Mickelsen-Hall</cp:lastModifiedBy>
  <cp:lastPrinted>2018-11-16T21:25:00Z</cp:lastPrinted>
  <dcterms:created xsi:type="dcterms:W3CDTF">1998-04-10T16:02:13Z</dcterms:created>
  <dcterms:modified xsi:type="dcterms:W3CDTF">2018-11-21T19:16:33Z</dcterms:modified>
  <cp:category/>
  <cp:version/>
  <cp:contentType/>
  <cp:contentStatus/>
</cp:coreProperties>
</file>