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00" windowHeight="15795" tabRatio="599" activeTab="0"/>
  </bookViews>
  <sheets>
    <sheet name=" US Rep &amp; Gov" sheetId="1" r:id="rId1"/>
    <sheet name=" Lt Gov - Supt" sheetId="2" r:id="rId2"/>
    <sheet name="Props &amp; Voting Stats" sheetId="3" r:id="rId3"/>
    <sheet name="Leg &amp; County" sheetId="4" r:id="rId4"/>
  </sheets>
  <definedNames>
    <definedName name="_xlnm.Print_Titles" localSheetId="1">' Lt Gov - Supt'!$A:$A</definedName>
    <definedName name="_xlnm.Print_Titles" localSheetId="0">' US Rep &amp; Gov'!$A:$A</definedName>
    <definedName name="_xlnm.Print_Titles" localSheetId="3">'Leg &amp; County'!$1:$6</definedName>
    <definedName name="_xlnm.Print_Titles" localSheetId="2">'Props &amp; Voting Stats'!$A:$A</definedName>
  </definedNames>
  <calcPr fullCalcOnLoad="1"/>
</workbook>
</file>

<file path=xl/sharedStrings.xml><?xml version="1.0" encoding="utf-8"?>
<sst xmlns="http://schemas.openxmlformats.org/spreadsheetml/2006/main" count="158" uniqueCount="92">
  <si>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</si>
  <si>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</si>
  <si>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</si>
  <si>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</si>
  <si>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</si>
  <si>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</si>
  <si>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</si>
  <si>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</si>
  <si>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</si>
  <si>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</si>
  <si>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</si>
  <si>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</si>
  <si>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</si>
  <si>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</si>
  <si>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</si>
  <si>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</si>
  <si>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</si>
  <si>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</si>
  <si>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</si>
  <si>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</si>
  <si>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</si>
  <si>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</si>
  <si>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</si>
  <si>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</si>
  <si>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</si>
  <si>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</si>
  <si>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</si>
  <si>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</si>
  <si>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</si>
  <si>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</si>
  <si>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</si>
  <si>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</si>
  <si>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</si>
  <si>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</si>
  <si>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DISTRICT 1</t>
  </si>
  <si>
    <t>Lawerence E. Denney</t>
  </si>
  <si>
    <t>UNITED STATES</t>
  </si>
  <si>
    <t>REPRESENTATIVE</t>
  </si>
  <si>
    <t>Lisa Marie</t>
  </si>
  <si>
    <t>Brandon D Woolf</t>
  </si>
  <si>
    <t>Bruce S. Bistline</t>
  </si>
  <si>
    <t>Sherri Ybarra</t>
  </si>
  <si>
    <t>DIST 1</t>
  </si>
  <si>
    <t>LEGISLATIVE DIST 6</t>
  </si>
  <si>
    <t>Thyra K. Stevenson</t>
  </si>
  <si>
    <t>John Rusche</t>
  </si>
  <si>
    <t>Greg Johnson</t>
  </si>
  <si>
    <t>Shelley Brian</t>
  </si>
  <si>
    <t>Perry Larson</t>
  </si>
  <si>
    <t>Mike Kingsley</t>
  </si>
  <si>
    <t xml:space="preserve">001 Nezperce </t>
  </si>
  <si>
    <t>002 West Kamiah</t>
  </si>
  <si>
    <t xml:space="preserve">003 East Kamiah </t>
  </si>
  <si>
    <t xml:space="preserve">004 Craigmont </t>
  </si>
  <si>
    <t>005 Winchester</t>
  </si>
  <si>
    <t xml:space="preserve">006 Reubens </t>
  </si>
  <si>
    <t xml:space="preserve">007 Mohler </t>
  </si>
  <si>
    <t xml:space="preserve">008 Slickpoo </t>
  </si>
  <si>
    <t>Cristina McNeil</t>
  </si>
  <si>
    <t>Russ Fulcher</t>
  </si>
  <si>
    <t>Paulette Jordan</t>
  </si>
  <si>
    <t>Kristin Collum</t>
  </si>
  <si>
    <t>Janice McGeachin</t>
  </si>
  <si>
    <t>Jill Humble</t>
  </si>
  <si>
    <t>Julie A. Ellsworth</t>
  </si>
  <si>
    <t>Cindy Wilson</t>
  </si>
  <si>
    <t>Daniel Johnson</t>
  </si>
  <si>
    <t>Alesia "Lisa" Winner</t>
  </si>
  <si>
    <t>Shelley Ponozzo</t>
  </si>
  <si>
    <t xml:space="preserve">002 West Kamiah </t>
  </si>
  <si>
    <t>DIST 3</t>
  </si>
  <si>
    <t>Mike Ponozzo</t>
  </si>
  <si>
    <t>006 Reubens</t>
  </si>
  <si>
    <t>007 Mohler</t>
  </si>
  <si>
    <t>IND</t>
  </si>
  <si>
    <t>LIB</t>
  </si>
  <si>
    <t>CON</t>
  </si>
  <si>
    <t>W/I</t>
  </si>
  <si>
    <t>Gordon Counsil</t>
  </si>
  <si>
    <t>Paul Farmer</t>
  </si>
  <si>
    <t>Natalie M. Fleming</t>
  </si>
  <si>
    <t>W. Scott Howard</t>
  </si>
  <si>
    <t>Pro-Life</t>
  </si>
  <si>
    <t>Michael J Rath</t>
  </si>
  <si>
    <t>Walter L. Bayes</t>
  </si>
  <si>
    <t>Bev "Angel" Boeck</t>
  </si>
  <si>
    <t>PROP ONE</t>
  </si>
  <si>
    <t>PROP TWO</t>
  </si>
  <si>
    <t>YES</t>
  </si>
  <si>
    <t>NO</t>
  </si>
  <si>
    <t>Rick Tousley</t>
  </si>
  <si>
    <t>ABSENTEE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</si>
</sst>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10"/>
      <color rgb="FF0000F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left"/>
      <protection locked="0"/>
    </xf>
    <xf numFmtId="0" fontId="7" fillId="0" borderId="35" xfId="0" applyFont="1" applyFill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164" fontId="6" fillId="0" borderId="37" xfId="0" applyNumberFormat="1" applyFont="1" applyFill="1" applyBorder="1" applyAlignment="1" applyProtection="1">
      <alignment horizontal="center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33" xfId="0" applyNumberFormat="1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6" fillId="0" borderId="43" xfId="0" applyFont="1" applyFill="1" applyBorder="1" applyAlignment="1" applyProtection="1">
      <alignment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left"/>
      <protection locked="0"/>
    </xf>
    <xf numFmtId="0" fontId="6" fillId="0" borderId="29" xfId="0" applyFont="1" applyFill="1" applyBorder="1" applyAlignment="1" applyProtection="1">
      <alignment horizontal="left"/>
      <protection/>
    </xf>
    <xf numFmtId="0" fontId="6" fillId="0" borderId="23" xfId="0" applyFont="1" applyFill="1" applyBorder="1" applyAlignment="1" applyProtection="1">
      <alignment horizontal="center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Fill="1" applyBorder="1" applyAlignment="1" applyProtection="1">
      <alignment horizontal="left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left"/>
      <protection locked="0"/>
    </xf>
    <xf numFmtId="0" fontId="43" fillId="0" borderId="0" xfId="0" applyFont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Fill="1" applyBorder="1" applyAlignment="1" applyProtection="1">
      <alignment horizontal="left"/>
      <protection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/>
    </xf>
    <xf numFmtId="3" fontId="8" fillId="0" borderId="13" xfId="0" applyNumberFormat="1" applyFont="1" applyBorder="1" applyAlignment="1" applyProtection="1">
      <alignment horizontal="center"/>
      <protection/>
    </xf>
    <xf numFmtId="164" fontId="44" fillId="0" borderId="13" xfId="0" applyNumberFormat="1" applyFont="1" applyFill="1" applyBorder="1" applyAlignment="1" applyProtection="1">
      <alignment horizontal="center"/>
      <protection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8" fillId="0" borderId="13" xfId="0" applyNumberFormat="1" applyFont="1" applyFill="1" applyBorder="1" applyAlignment="1" applyProtection="1">
      <alignment horizontal="left"/>
      <protection/>
    </xf>
    <xf numFmtId="3" fontId="6" fillId="34" borderId="36" xfId="0" applyNumberFormat="1" applyFont="1" applyFill="1" applyBorder="1" applyAlignment="1" applyProtection="1">
      <alignment horizontal="center"/>
      <protection locked="0"/>
    </xf>
    <xf numFmtId="3" fontId="6" fillId="34" borderId="36" xfId="0" applyNumberFormat="1" applyFont="1" applyFill="1" applyBorder="1" applyAlignment="1" applyProtection="1">
      <alignment horizontal="center"/>
      <protection/>
    </xf>
    <xf numFmtId="164" fontId="6" fillId="34" borderId="49" xfId="0" applyNumberFormat="1" applyFont="1" applyFill="1" applyBorder="1" applyAlignment="1" applyProtection="1">
      <alignment horizontal="center"/>
      <protection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44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3.28125" style="16" bestFit="1" customWidth="1"/>
    <col min="2" max="9" width="8.421875" style="34" customWidth="1"/>
    <col min="10" max="14" width="8.421875" style="10" customWidth="1"/>
    <col min="15" max="16384" width="9.140625" style="10" customWidth="1"/>
  </cols>
  <sheetData>
    <row r="1" spans="1:14" ht="12.75">
      <c r="A1" s="23"/>
      <c r="B1" s="108" t="s">
        <v>36</v>
      </c>
      <c r="C1" s="108"/>
      <c r="D1" s="108"/>
      <c r="E1" s="108"/>
      <c r="F1" s="108"/>
      <c r="G1" s="108"/>
      <c r="H1" s="108"/>
      <c r="I1" s="108"/>
      <c r="J1" s="69"/>
      <c r="K1" s="70"/>
      <c r="L1" s="70"/>
      <c r="M1" s="70"/>
      <c r="N1" s="71"/>
    </row>
    <row r="2" spans="1:14" s="25" customFormat="1" ht="12.75">
      <c r="A2" s="24"/>
      <c r="B2" s="109" t="s">
        <v>37</v>
      </c>
      <c r="C2" s="110"/>
      <c r="D2" s="110"/>
      <c r="E2" s="110"/>
      <c r="F2" s="110"/>
      <c r="G2" s="110"/>
      <c r="H2" s="110"/>
      <c r="I2" s="110"/>
      <c r="J2" s="113"/>
      <c r="K2" s="114"/>
      <c r="L2" s="114"/>
      <c r="M2" s="114"/>
      <c r="N2" s="115"/>
    </row>
    <row r="3" spans="1:14" s="25" customFormat="1" ht="12.75">
      <c r="A3" s="26"/>
      <c r="B3" s="111" t="s">
        <v>34</v>
      </c>
      <c r="C3" s="112"/>
      <c r="D3" s="112"/>
      <c r="E3" s="112"/>
      <c r="F3" s="112"/>
      <c r="G3" s="112"/>
      <c r="H3" s="112"/>
      <c r="I3" s="112"/>
      <c r="J3" s="111" t="s">
        <v>2</v>
      </c>
      <c r="K3" s="112"/>
      <c r="L3" s="112"/>
      <c r="M3" s="112"/>
      <c r="N3" s="116"/>
    </row>
    <row r="4" spans="1:14" ht="13.5" customHeight="1">
      <c r="A4" s="27"/>
      <c r="B4" s="2" t="s">
        <v>74</v>
      </c>
      <c r="C4" s="2" t="s">
        <v>74</v>
      </c>
      <c r="D4" s="2" t="s">
        <v>74</v>
      </c>
      <c r="E4" s="2" t="s">
        <v>4</v>
      </c>
      <c r="F4" s="2" t="s">
        <v>75</v>
      </c>
      <c r="G4" s="2" t="s">
        <v>3</v>
      </c>
      <c r="H4" s="2" t="s">
        <v>76</v>
      </c>
      <c r="I4" s="2" t="s">
        <v>77</v>
      </c>
      <c r="J4" s="2" t="s">
        <v>76</v>
      </c>
      <c r="K4" s="2" t="s">
        <v>75</v>
      </c>
      <c r="L4" s="2" t="s">
        <v>3</v>
      </c>
      <c r="M4" s="2" t="s">
        <v>4</v>
      </c>
      <c r="N4" s="2" t="s">
        <v>77</v>
      </c>
    </row>
    <row r="5" spans="1:14" s="11" customFormat="1" ht="87.75" customHeight="1" thickBot="1">
      <c r="A5" s="28" t="s">
        <v>16</v>
      </c>
      <c r="B5" s="7" t="s">
        <v>78</v>
      </c>
      <c r="C5" s="7" t="s">
        <v>79</v>
      </c>
      <c r="D5" s="7" t="s">
        <v>80</v>
      </c>
      <c r="E5" s="7" t="s">
        <v>59</v>
      </c>
      <c r="F5" s="7" t="s">
        <v>81</v>
      </c>
      <c r="G5" s="7" t="s">
        <v>58</v>
      </c>
      <c r="H5" s="7" t="s">
        <v>82</v>
      </c>
      <c r="I5" s="7" t="s">
        <v>83</v>
      </c>
      <c r="J5" s="7" t="s">
        <v>84</v>
      </c>
      <c r="K5" s="7" t="s">
        <v>85</v>
      </c>
      <c r="L5" s="7" t="s">
        <v>60</v>
      </c>
      <c r="M5" s="7" t="s">
        <v>32</v>
      </c>
      <c r="N5" s="7" t="s">
        <v>38</v>
      </c>
    </row>
    <row r="6" spans="1:14" s="15" customFormat="1" ht="13.5" thickBo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1:14" s="15" customFormat="1" ht="12.75">
      <c r="A7" s="1" t="s">
        <v>50</v>
      </c>
      <c r="B7" s="29">
        <v>2</v>
      </c>
      <c r="C7" s="30">
        <v>8</v>
      </c>
      <c r="D7" s="72">
        <v>4</v>
      </c>
      <c r="E7" s="30">
        <v>166</v>
      </c>
      <c r="F7" s="41">
        <v>7</v>
      </c>
      <c r="G7" s="41">
        <v>59</v>
      </c>
      <c r="H7" s="41">
        <v>0</v>
      </c>
      <c r="I7" s="43">
        <v>0</v>
      </c>
      <c r="J7" s="41">
        <v>0</v>
      </c>
      <c r="K7" s="41">
        <v>1</v>
      </c>
      <c r="L7" s="41">
        <v>72</v>
      </c>
      <c r="M7" s="41">
        <v>183</v>
      </c>
      <c r="N7" s="41">
        <v>0</v>
      </c>
    </row>
    <row r="8" spans="1:14" s="15" customFormat="1" ht="12.75">
      <c r="A8" s="1" t="s">
        <v>69</v>
      </c>
      <c r="B8" s="31">
        <v>2</v>
      </c>
      <c r="C8" s="32">
        <v>6</v>
      </c>
      <c r="D8" s="73">
        <v>7</v>
      </c>
      <c r="E8" s="32">
        <v>269</v>
      </c>
      <c r="F8" s="42">
        <v>0</v>
      </c>
      <c r="G8" s="42">
        <v>69</v>
      </c>
      <c r="H8" s="42">
        <v>1</v>
      </c>
      <c r="I8" s="44"/>
      <c r="J8" s="42">
        <v>5</v>
      </c>
      <c r="K8" s="42">
        <v>3</v>
      </c>
      <c r="L8" s="42">
        <v>76</v>
      </c>
      <c r="M8" s="42">
        <v>277</v>
      </c>
      <c r="N8" s="42">
        <v>0</v>
      </c>
    </row>
    <row r="9" spans="1:14" s="15" customFormat="1" ht="12.75">
      <c r="A9" s="1" t="s">
        <v>52</v>
      </c>
      <c r="B9" s="31">
        <v>0</v>
      </c>
      <c r="C9" s="32">
        <v>0</v>
      </c>
      <c r="D9" s="73">
        <v>1</v>
      </c>
      <c r="E9" s="32">
        <v>83</v>
      </c>
      <c r="F9" s="42">
        <v>2</v>
      </c>
      <c r="G9" s="42">
        <v>13</v>
      </c>
      <c r="H9" s="42">
        <v>2</v>
      </c>
      <c r="I9" s="44">
        <v>0</v>
      </c>
      <c r="J9" s="42">
        <v>1</v>
      </c>
      <c r="K9" s="42">
        <v>1</v>
      </c>
      <c r="L9" s="42">
        <v>18</v>
      </c>
      <c r="M9" s="42">
        <v>82</v>
      </c>
      <c r="N9" s="42">
        <v>0</v>
      </c>
    </row>
    <row r="10" spans="1:14" s="15" customFormat="1" ht="12.75">
      <c r="A10" s="1" t="s">
        <v>53</v>
      </c>
      <c r="B10" s="31">
        <v>1</v>
      </c>
      <c r="C10" s="32">
        <v>4</v>
      </c>
      <c r="D10" s="73">
        <v>5</v>
      </c>
      <c r="E10" s="32">
        <v>174</v>
      </c>
      <c r="F10" s="42">
        <v>6</v>
      </c>
      <c r="G10" s="42">
        <v>42</v>
      </c>
      <c r="H10" s="42">
        <v>3</v>
      </c>
      <c r="I10" s="44">
        <v>0</v>
      </c>
      <c r="J10" s="42">
        <v>1</v>
      </c>
      <c r="K10" s="42">
        <v>3</v>
      </c>
      <c r="L10" s="42">
        <v>55</v>
      </c>
      <c r="M10" s="42">
        <v>182</v>
      </c>
      <c r="N10" s="42">
        <v>0</v>
      </c>
    </row>
    <row r="11" spans="1:14" s="15" customFormat="1" ht="12.75">
      <c r="A11" s="1" t="s">
        <v>54</v>
      </c>
      <c r="B11" s="31">
        <v>0</v>
      </c>
      <c r="C11" s="32">
        <v>8</v>
      </c>
      <c r="D11" s="73">
        <v>5</v>
      </c>
      <c r="E11" s="32">
        <v>163</v>
      </c>
      <c r="F11" s="42">
        <v>4</v>
      </c>
      <c r="G11" s="42">
        <v>26</v>
      </c>
      <c r="H11" s="42">
        <v>3</v>
      </c>
      <c r="I11" s="44">
        <v>0</v>
      </c>
      <c r="J11" s="42">
        <v>0</v>
      </c>
      <c r="K11" s="42">
        <v>1</v>
      </c>
      <c r="L11" s="42">
        <v>43</v>
      </c>
      <c r="M11" s="42">
        <v>170</v>
      </c>
      <c r="N11" s="42">
        <v>0</v>
      </c>
    </row>
    <row r="12" spans="1:14" s="15" customFormat="1" ht="12.75">
      <c r="A12" s="1" t="s">
        <v>72</v>
      </c>
      <c r="B12" s="31">
        <v>0</v>
      </c>
      <c r="C12" s="32">
        <v>2</v>
      </c>
      <c r="D12" s="73">
        <v>1</v>
      </c>
      <c r="E12" s="32">
        <v>19</v>
      </c>
      <c r="F12" s="42">
        <v>0</v>
      </c>
      <c r="G12" s="42">
        <v>5</v>
      </c>
      <c r="H12" s="42">
        <v>0</v>
      </c>
      <c r="I12" s="44">
        <v>0</v>
      </c>
      <c r="J12" s="42">
        <v>0</v>
      </c>
      <c r="K12" s="42">
        <v>1</v>
      </c>
      <c r="L12" s="42">
        <v>7</v>
      </c>
      <c r="M12" s="42">
        <v>20</v>
      </c>
      <c r="N12" s="42">
        <v>0</v>
      </c>
    </row>
    <row r="13" spans="1:14" s="15" customFormat="1" ht="12.75">
      <c r="A13" s="1" t="s">
        <v>73</v>
      </c>
      <c r="B13" s="31">
        <v>0</v>
      </c>
      <c r="C13" s="32">
        <v>1</v>
      </c>
      <c r="D13" s="73">
        <v>0</v>
      </c>
      <c r="E13" s="32">
        <v>26</v>
      </c>
      <c r="F13" s="42">
        <v>1</v>
      </c>
      <c r="G13" s="42">
        <v>4</v>
      </c>
      <c r="H13" s="42">
        <v>0</v>
      </c>
      <c r="I13" s="44">
        <v>0</v>
      </c>
      <c r="J13" s="42">
        <v>1</v>
      </c>
      <c r="K13" s="42">
        <v>0</v>
      </c>
      <c r="L13" s="42">
        <v>4</v>
      </c>
      <c r="M13" s="42">
        <v>28</v>
      </c>
      <c r="N13" s="42">
        <v>0</v>
      </c>
    </row>
    <row r="14" spans="1:14" s="15" customFormat="1" ht="12.75">
      <c r="A14" s="1" t="s">
        <v>57</v>
      </c>
      <c r="B14" s="90"/>
      <c r="C14" s="102">
        <v>0</v>
      </c>
      <c r="D14" s="103">
        <v>0</v>
      </c>
      <c r="E14" s="102">
        <v>2</v>
      </c>
      <c r="F14" s="104">
        <v>0</v>
      </c>
      <c r="G14" s="104">
        <v>3</v>
      </c>
      <c r="H14" s="104">
        <v>0</v>
      </c>
      <c r="I14" s="77">
        <v>0</v>
      </c>
      <c r="J14" s="104">
        <v>0</v>
      </c>
      <c r="K14" s="104">
        <v>0</v>
      </c>
      <c r="L14" s="104">
        <v>3</v>
      </c>
      <c r="M14" s="104">
        <v>3</v>
      </c>
      <c r="N14" s="42">
        <v>0</v>
      </c>
    </row>
    <row r="15" spans="1:14" s="15" customFormat="1" ht="12.75">
      <c r="A15" s="78" t="s">
        <v>91</v>
      </c>
      <c r="B15" s="105">
        <v>0</v>
      </c>
      <c r="C15" s="106">
        <v>2</v>
      </c>
      <c r="D15" s="106">
        <v>1</v>
      </c>
      <c r="E15" s="106">
        <v>104</v>
      </c>
      <c r="F15" s="106">
        <v>1</v>
      </c>
      <c r="G15" s="106">
        <v>45</v>
      </c>
      <c r="H15" s="106">
        <v>2</v>
      </c>
      <c r="I15" s="101">
        <v>0</v>
      </c>
      <c r="J15" s="106">
        <v>0</v>
      </c>
      <c r="K15" s="106">
        <v>2</v>
      </c>
      <c r="L15" s="106">
        <v>48</v>
      </c>
      <c r="M15" s="106">
        <v>106</v>
      </c>
      <c r="N15" s="80">
        <v>0</v>
      </c>
    </row>
    <row r="16" spans="1:14" ht="12.75">
      <c r="A16" s="9" t="s">
        <v>0</v>
      </c>
      <c r="B16" s="17">
        <f aca="true" t="shared" si="0" ref="B16:N16">SUM(B7:B15)</f>
        <v>5</v>
      </c>
      <c r="C16" s="48">
        <f t="shared" si="0"/>
        <v>31</v>
      </c>
      <c r="D16" s="48">
        <f t="shared" si="0"/>
        <v>24</v>
      </c>
      <c r="E16" s="17">
        <f t="shared" si="0"/>
        <v>1006</v>
      </c>
      <c r="F16" s="17">
        <f t="shared" si="0"/>
        <v>21</v>
      </c>
      <c r="G16" s="17">
        <f t="shared" si="0"/>
        <v>266</v>
      </c>
      <c r="H16" s="17">
        <f t="shared" si="0"/>
        <v>11</v>
      </c>
      <c r="I16" s="17">
        <f t="shared" si="0"/>
        <v>0</v>
      </c>
      <c r="J16" s="17">
        <f t="shared" si="0"/>
        <v>8</v>
      </c>
      <c r="K16" s="17">
        <f t="shared" si="0"/>
        <v>12</v>
      </c>
      <c r="L16" s="17">
        <f t="shared" si="0"/>
        <v>326</v>
      </c>
      <c r="M16" s="17">
        <f t="shared" si="0"/>
        <v>1051</v>
      </c>
      <c r="N16" s="17">
        <f t="shared" si="0"/>
        <v>0</v>
      </c>
    </row>
    <row r="17" spans="1:9" ht="12.75">
      <c r="A17" s="33"/>
      <c r="B17" s="46"/>
      <c r="C17" s="46"/>
      <c r="D17" s="46"/>
      <c r="E17" s="46"/>
      <c r="F17" s="46"/>
      <c r="G17" s="46"/>
      <c r="H17" s="46"/>
      <c r="I17" s="46"/>
    </row>
    <row r="18" spans="1:3" ht="12.75">
      <c r="A18" s="107"/>
      <c r="B18" s="107"/>
      <c r="C18" s="107"/>
    </row>
  </sheetData>
  <sheetProtection selectLockedCells="1"/>
  <mergeCells count="6">
    <mergeCell ref="A18:C18"/>
    <mergeCell ref="B1:I1"/>
    <mergeCell ref="B2:I2"/>
    <mergeCell ref="B3:I3"/>
    <mergeCell ref="J2:N2"/>
    <mergeCell ref="J3:N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GENERAL ELECTION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5.140625" style="16" customWidth="1"/>
    <col min="2" max="3" width="8.7109375" style="34" customWidth="1"/>
    <col min="4" max="4" width="11.00390625" style="34" customWidth="1"/>
    <col min="5" max="5" width="8.7109375" style="34" customWidth="1"/>
    <col min="6" max="6" width="11.8515625" style="10" customWidth="1"/>
    <col min="7" max="7" width="12.7109375" style="10" customWidth="1"/>
    <col min="8" max="9" width="9.140625" style="10" customWidth="1"/>
    <col min="10" max="10" width="10.8515625" style="10" customWidth="1"/>
    <col min="11" max="16384" width="9.140625" style="10" customWidth="1"/>
  </cols>
  <sheetData>
    <row r="1" spans="1:11" ht="12.75">
      <c r="A1" s="23"/>
      <c r="B1" s="118" t="s">
        <v>1</v>
      </c>
      <c r="C1" s="119"/>
      <c r="D1" s="118" t="s">
        <v>5</v>
      </c>
      <c r="E1" s="119"/>
      <c r="F1" s="59" t="s">
        <v>6</v>
      </c>
      <c r="G1" s="67" t="s">
        <v>6</v>
      </c>
      <c r="H1" s="120" t="s">
        <v>7</v>
      </c>
      <c r="I1" s="120"/>
      <c r="J1" s="108" t="s">
        <v>8</v>
      </c>
      <c r="K1" s="108"/>
    </row>
    <row r="2" spans="1:11" ht="12.75">
      <c r="A2" s="26"/>
      <c r="B2" s="111" t="s">
        <v>2</v>
      </c>
      <c r="C2" s="112"/>
      <c r="D2" s="111" t="s">
        <v>9</v>
      </c>
      <c r="E2" s="112"/>
      <c r="F2" s="37" t="s">
        <v>10</v>
      </c>
      <c r="G2" s="8" t="s">
        <v>11</v>
      </c>
      <c r="H2" s="117" t="s">
        <v>12</v>
      </c>
      <c r="I2" s="117"/>
      <c r="J2" s="117" t="s">
        <v>13</v>
      </c>
      <c r="K2" s="117"/>
    </row>
    <row r="3" spans="1:11" ht="12.75">
      <c r="A3" s="27"/>
      <c r="B3" s="2" t="s">
        <v>3</v>
      </c>
      <c r="C3" s="2" t="s">
        <v>4</v>
      </c>
      <c r="D3" s="2" t="s">
        <v>4</v>
      </c>
      <c r="E3" s="2" t="s">
        <v>3</v>
      </c>
      <c r="F3" s="2" t="s">
        <v>4</v>
      </c>
      <c r="G3" s="2" t="s">
        <v>4</v>
      </c>
      <c r="H3" s="2" t="s">
        <v>3</v>
      </c>
      <c r="I3" s="3" t="s">
        <v>4</v>
      </c>
      <c r="J3" s="3" t="s">
        <v>3</v>
      </c>
      <c r="K3" s="3" t="s">
        <v>4</v>
      </c>
    </row>
    <row r="4" spans="1:11" ht="87.75" customHeight="1" thickBot="1">
      <c r="A4" s="28" t="s">
        <v>16</v>
      </c>
      <c r="B4" s="7" t="s">
        <v>61</v>
      </c>
      <c r="C4" s="7" t="s">
        <v>62</v>
      </c>
      <c r="D4" s="4" t="s">
        <v>35</v>
      </c>
      <c r="E4" s="4" t="s">
        <v>63</v>
      </c>
      <c r="F4" s="4" t="s">
        <v>39</v>
      </c>
      <c r="G4" s="4" t="s">
        <v>64</v>
      </c>
      <c r="H4" s="5" t="s">
        <v>40</v>
      </c>
      <c r="I4" s="5" t="s">
        <v>33</v>
      </c>
      <c r="J4" s="5" t="s">
        <v>65</v>
      </c>
      <c r="K4" s="5" t="s">
        <v>41</v>
      </c>
    </row>
    <row r="5" spans="1:11" ht="13.5" thickBot="1">
      <c r="A5" s="12"/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ht="12.75">
      <c r="A6" s="1" t="s">
        <v>50</v>
      </c>
      <c r="B6" s="29">
        <v>78</v>
      </c>
      <c r="C6" s="19">
        <v>174</v>
      </c>
      <c r="D6" s="29">
        <v>181</v>
      </c>
      <c r="E6" s="19">
        <v>69</v>
      </c>
      <c r="F6" s="29">
        <v>212</v>
      </c>
      <c r="G6" s="18">
        <v>217</v>
      </c>
      <c r="H6" s="29">
        <v>60</v>
      </c>
      <c r="I6" s="19">
        <v>190</v>
      </c>
      <c r="J6" s="29">
        <v>109</v>
      </c>
      <c r="K6" s="19">
        <v>144</v>
      </c>
    </row>
    <row r="7" spans="1:11" ht="12.75">
      <c r="A7" s="1" t="s">
        <v>51</v>
      </c>
      <c r="B7" s="31">
        <v>82</v>
      </c>
      <c r="C7" s="22">
        <v>275</v>
      </c>
      <c r="D7" s="31">
        <v>276</v>
      </c>
      <c r="E7" s="22">
        <v>77</v>
      </c>
      <c r="F7" s="31">
        <v>302</v>
      </c>
      <c r="G7" s="21">
        <v>308</v>
      </c>
      <c r="H7" s="31">
        <v>75</v>
      </c>
      <c r="I7" s="22">
        <v>282</v>
      </c>
      <c r="J7" s="31">
        <v>114</v>
      </c>
      <c r="K7" s="22">
        <v>246</v>
      </c>
    </row>
    <row r="8" spans="1:11" ht="12.75">
      <c r="A8" s="1" t="s">
        <v>52</v>
      </c>
      <c r="B8" s="31">
        <v>14</v>
      </c>
      <c r="C8" s="22">
        <v>86</v>
      </c>
      <c r="D8" s="31">
        <v>89</v>
      </c>
      <c r="E8" s="22">
        <v>13</v>
      </c>
      <c r="F8" s="31">
        <v>90</v>
      </c>
      <c r="G8" s="21">
        <v>93</v>
      </c>
      <c r="H8" s="31">
        <v>14</v>
      </c>
      <c r="I8" s="22">
        <v>86</v>
      </c>
      <c r="J8" s="31">
        <v>15</v>
      </c>
      <c r="K8" s="22">
        <v>84</v>
      </c>
    </row>
    <row r="9" spans="1:11" ht="12.75">
      <c r="A9" s="1" t="s">
        <v>53</v>
      </c>
      <c r="B9" s="31">
        <v>53</v>
      </c>
      <c r="C9" s="22">
        <v>180</v>
      </c>
      <c r="D9" s="31">
        <v>187</v>
      </c>
      <c r="E9" s="22">
        <v>45</v>
      </c>
      <c r="F9" s="31">
        <v>215</v>
      </c>
      <c r="G9" s="21">
        <v>218</v>
      </c>
      <c r="H9" s="31">
        <v>44</v>
      </c>
      <c r="I9" s="22">
        <v>191</v>
      </c>
      <c r="J9" s="31">
        <v>74</v>
      </c>
      <c r="K9" s="22">
        <v>166</v>
      </c>
    </row>
    <row r="10" spans="1:11" ht="12.75">
      <c r="A10" s="1" t="s">
        <v>54</v>
      </c>
      <c r="B10" s="31">
        <v>45</v>
      </c>
      <c r="C10" s="22">
        <v>166</v>
      </c>
      <c r="D10" s="31">
        <v>168</v>
      </c>
      <c r="E10" s="22">
        <v>41</v>
      </c>
      <c r="F10" s="31">
        <v>200</v>
      </c>
      <c r="G10" s="21">
        <v>200</v>
      </c>
      <c r="H10" s="31">
        <v>35</v>
      </c>
      <c r="I10" s="22">
        <v>174</v>
      </c>
      <c r="J10" s="31">
        <v>55</v>
      </c>
      <c r="K10" s="22">
        <v>156</v>
      </c>
    </row>
    <row r="11" spans="1:11" ht="12.75">
      <c r="A11" s="1" t="s">
        <v>55</v>
      </c>
      <c r="B11" s="31">
        <v>8</v>
      </c>
      <c r="C11" s="22">
        <v>20</v>
      </c>
      <c r="D11" s="31">
        <v>21</v>
      </c>
      <c r="E11" s="22">
        <v>7</v>
      </c>
      <c r="F11" s="31">
        <v>27</v>
      </c>
      <c r="G11" s="21">
        <v>26</v>
      </c>
      <c r="H11" s="31">
        <v>5</v>
      </c>
      <c r="I11" s="22">
        <v>23</v>
      </c>
      <c r="J11" s="31">
        <v>8</v>
      </c>
      <c r="K11" s="22">
        <v>20</v>
      </c>
    </row>
    <row r="12" spans="1:11" ht="12.75">
      <c r="A12" s="1" t="s">
        <v>56</v>
      </c>
      <c r="B12" s="31">
        <v>9</v>
      </c>
      <c r="C12" s="22">
        <v>24</v>
      </c>
      <c r="D12" s="31">
        <v>28</v>
      </c>
      <c r="E12" s="22">
        <v>5</v>
      </c>
      <c r="F12" s="31">
        <v>32</v>
      </c>
      <c r="G12" s="21">
        <v>30</v>
      </c>
      <c r="H12" s="31">
        <v>7</v>
      </c>
      <c r="I12" s="22">
        <v>26</v>
      </c>
      <c r="J12" s="31">
        <v>16</v>
      </c>
      <c r="K12" s="22">
        <v>17</v>
      </c>
    </row>
    <row r="13" spans="1:11" ht="12.75">
      <c r="A13" s="1" t="s">
        <v>57</v>
      </c>
      <c r="B13" s="90">
        <v>3</v>
      </c>
      <c r="C13" s="91">
        <v>3</v>
      </c>
      <c r="D13" s="90">
        <v>3</v>
      </c>
      <c r="E13" s="91">
        <v>3</v>
      </c>
      <c r="F13" s="90">
        <v>3</v>
      </c>
      <c r="G13" s="81">
        <v>3</v>
      </c>
      <c r="H13" s="90">
        <v>3</v>
      </c>
      <c r="I13" s="91">
        <v>3</v>
      </c>
      <c r="J13" s="90">
        <v>3</v>
      </c>
      <c r="K13" s="91">
        <v>3</v>
      </c>
    </row>
    <row r="14" spans="1:11" ht="12.75">
      <c r="A14" s="78" t="s">
        <v>91</v>
      </c>
      <c r="B14" s="100">
        <v>48</v>
      </c>
      <c r="C14" s="101">
        <v>106</v>
      </c>
      <c r="D14" s="100">
        <v>112</v>
      </c>
      <c r="E14" s="101">
        <v>44</v>
      </c>
      <c r="F14" s="100">
        <v>139</v>
      </c>
      <c r="G14" s="63">
        <v>135</v>
      </c>
      <c r="H14" s="100">
        <v>43</v>
      </c>
      <c r="I14" s="101">
        <v>112</v>
      </c>
      <c r="J14" s="100">
        <v>53</v>
      </c>
      <c r="K14" s="101">
        <v>100</v>
      </c>
    </row>
    <row r="15" spans="1:11" ht="12.75">
      <c r="A15" s="96" t="s">
        <v>0</v>
      </c>
      <c r="B15" s="17">
        <f aca="true" t="shared" si="0" ref="B15:K15">SUM(B6:B14)</f>
        <v>340</v>
      </c>
      <c r="C15" s="17">
        <f t="shared" si="0"/>
        <v>1034</v>
      </c>
      <c r="D15" s="17">
        <f t="shared" si="0"/>
        <v>1065</v>
      </c>
      <c r="E15" s="17">
        <f t="shared" si="0"/>
        <v>304</v>
      </c>
      <c r="F15" s="17">
        <f t="shared" si="0"/>
        <v>1220</v>
      </c>
      <c r="G15" s="17">
        <f t="shared" si="0"/>
        <v>1230</v>
      </c>
      <c r="H15" s="17">
        <f t="shared" si="0"/>
        <v>286</v>
      </c>
      <c r="I15" s="17">
        <f t="shared" si="0"/>
        <v>1087</v>
      </c>
      <c r="J15" s="17">
        <f t="shared" si="0"/>
        <v>447</v>
      </c>
      <c r="K15" s="17">
        <f t="shared" si="0"/>
        <v>936</v>
      </c>
    </row>
    <row r="17" spans="1:4" ht="12.75">
      <c r="A17" s="84"/>
      <c r="B17" s="85"/>
      <c r="C17" s="85"/>
      <c r="D17" s="85"/>
    </row>
  </sheetData>
  <sheetProtection selectLockedCells="1"/>
  <mergeCells count="8">
    <mergeCell ref="J1:K1"/>
    <mergeCell ref="H2:I2"/>
    <mergeCell ref="J2:K2"/>
    <mergeCell ref="B1:C1"/>
    <mergeCell ref="B2:C2"/>
    <mergeCell ref="D1:E1"/>
    <mergeCell ref="D2:E2"/>
    <mergeCell ref="H1:I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GENERAL ELECTION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3.28125" style="16" bestFit="1" customWidth="1"/>
    <col min="2" max="2" width="9.421875" style="16" customWidth="1"/>
    <col min="3" max="3" width="9.8515625" style="10" customWidth="1"/>
    <col min="4" max="4" width="10.28125" style="10" customWidth="1"/>
    <col min="5" max="5" width="10.421875" style="10" customWidth="1"/>
    <col min="6" max="6" width="11.00390625" style="10" customWidth="1"/>
    <col min="7" max="7" width="10.57421875" style="10" customWidth="1"/>
    <col min="8" max="8" width="10.7109375" style="10" customWidth="1"/>
    <col min="9" max="9" width="11.28125" style="10" customWidth="1"/>
    <col min="10" max="10" width="11.8515625" style="10" customWidth="1"/>
    <col min="11" max="16384" width="9.140625" style="10" customWidth="1"/>
  </cols>
  <sheetData>
    <row r="1" spans="1:10" ht="12.75">
      <c r="A1" s="52"/>
      <c r="B1" s="74"/>
      <c r="C1" s="66"/>
      <c r="D1" s="118"/>
      <c r="E1" s="125"/>
      <c r="F1" s="122"/>
      <c r="G1" s="123"/>
      <c r="H1" s="123"/>
      <c r="I1" s="123"/>
      <c r="J1" s="124"/>
    </row>
    <row r="2" spans="1:10" ht="12.75">
      <c r="A2" s="47"/>
      <c r="B2" s="109" t="s">
        <v>86</v>
      </c>
      <c r="C2" s="121"/>
      <c r="D2" s="109" t="s">
        <v>87</v>
      </c>
      <c r="E2" s="121"/>
      <c r="F2" s="109" t="s">
        <v>14</v>
      </c>
      <c r="G2" s="110"/>
      <c r="H2" s="110"/>
      <c r="I2" s="110"/>
      <c r="J2" s="121"/>
    </row>
    <row r="3" spans="1:10" s="25" customFormat="1" ht="12.75">
      <c r="A3" s="26"/>
      <c r="B3" s="26"/>
      <c r="C3" s="60"/>
      <c r="D3" s="76"/>
      <c r="E3" s="60"/>
      <c r="F3" s="109" t="s">
        <v>15</v>
      </c>
      <c r="G3" s="110"/>
      <c r="H3" s="110"/>
      <c r="I3" s="110"/>
      <c r="J3" s="121"/>
    </row>
    <row r="4" spans="1:10" ht="13.5" customHeight="1">
      <c r="A4" s="27"/>
      <c r="B4" s="75"/>
      <c r="C4" s="68"/>
      <c r="D4" s="50"/>
      <c r="E4" s="68"/>
      <c r="F4" s="126"/>
      <c r="G4" s="127"/>
      <c r="H4" s="127"/>
      <c r="I4" s="127"/>
      <c r="J4" s="128"/>
    </row>
    <row r="5" spans="1:10" s="11" customFormat="1" ht="109.5" customHeight="1" thickBot="1">
      <c r="A5" s="28" t="s">
        <v>16</v>
      </c>
      <c r="B5" s="6" t="s">
        <v>88</v>
      </c>
      <c r="C5" s="6" t="s">
        <v>89</v>
      </c>
      <c r="D5" s="6" t="s">
        <v>88</v>
      </c>
      <c r="E5" s="6" t="s">
        <v>89</v>
      </c>
      <c r="F5" s="7" t="s">
        <v>20</v>
      </c>
      <c r="G5" s="7" t="s">
        <v>21</v>
      </c>
      <c r="H5" s="7" t="s">
        <v>24</v>
      </c>
      <c r="I5" s="7" t="s">
        <v>25</v>
      </c>
      <c r="J5" s="4" t="s">
        <v>22</v>
      </c>
    </row>
    <row r="6" spans="1:10" s="15" customFormat="1" ht="13.5" thickBot="1">
      <c r="A6" s="12"/>
      <c r="B6" s="40"/>
      <c r="C6" s="13"/>
      <c r="D6" s="13"/>
      <c r="E6" s="13"/>
      <c r="F6" s="13"/>
      <c r="G6" s="13"/>
      <c r="H6" s="13"/>
      <c r="I6" s="13"/>
      <c r="J6" s="14"/>
    </row>
    <row r="7" spans="1:10" s="15" customFormat="1" ht="12.75">
      <c r="A7" s="1" t="s">
        <v>50</v>
      </c>
      <c r="B7" s="18">
        <v>111</v>
      </c>
      <c r="C7" s="18">
        <v>145</v>
      </c>
      <c r="D7" s="29">
        <v>162</v>
      </c>
      <c r="E7" s="43">
        <v>91</v>
      </c>
      <c r="F7" s="19">
        <v>415</v>
      </c>
      <c r="G7" s="19">
        <v>29</v>
      </c>
      <c r="H7" s="38">
        <f>IF(G7&lt;&gt;0,G7+F7,"")</f>
        <v>444</v>
      </c>
      <c r="I7" s="19">
        <v>258</v>
      </c>
      <c r="J7" s="20">
        <f aca="true" t="shared" si="0" ref="J7:J16">IF(I7&lt;&gt;0,I7/H7,"")</f>
        <v>0.581081081081081</v>
      </c>
    </row>
    <row r="8" spans="1:10" s="15" customFormat="1" ht="12.75">
      <c r="A8" s="1" t="s">
        <v>51</v>
      </c>
      <c r="B8" s="21">
        <v>122</v>
      </c>
      <c r="C8" s="21">
        <v>235</v>
      </c>
      <c r="D8" s="31">
        <v>159</v>
      </c>
      <c r="E8" s="44">
        <v>204</v>
      </c>
      <c r="F8" s="22">
        <v>571</v>
      </c>
      <c r="G8" s="22">
        <v>48</v>
      </c>
      <c r="H8" s="39">
        <f>IF(G8&lt;&gt;0,G8+F8,"")</f>
        <v>619</v>
      </c>
      <c r="I8" s="22">
        <v>363</v>
      </c>
      <c r="J8" s="20">
        <f t="shared" si="0"/>
        <v>0.5864297253634895</v>
      </c>
    </row>
    <row r="9" spans="1:10" s="15" customFormat="1" ht="12.75">
      <c r="A9" s="1" t="s">
        <v>52</v>
      </c>
      <c r="B9" s="21">
        <v>37</v>
      </c>
      <c r="C9" s="21">
        <v>65</v>
      </c>
      <c r="D9" s="31">
        <v>42</v>
      </c>
      <c r="E9" s="44">
        <v>63</v>
      </c>
      <c r="F9" s="22">
        <v>205</v>
      </c>
      <c r="G9" s="22">
        <v>13</v>
      </c>
      <c r="H9" s="39">
        <f>IF(G9&lt;&gt;0,G9+F9,"")</f>
        <v>218</v>
      </c>
      <c r="I9" s="22">
        <v>103</v>
      </c>
      <c r="J9" s="20">
        <f t="shared" si="0"/>
        <v>0.4724770642201835</v>
      </c>
    </row>
    <row r="10" spans="1:10" s="15" customFormat="1" ht="12.75">
      <c r="A10" s="1" t="s">
        <v>53</v>
      </c>
      <c r="B10" s="21">
        <v>101</v>
      </c>
      <c r="C10" s="21">
        <v>142</v>
      </c>
      <c r="D10" s="31">
        <v>137</v>
      </c>
      <c r="E10" s="44">
        <v>98</v>
      </c>
      <c r="F10" s="22">
        <v>382</v>
      </c>
      <c r="G10" s="22">
        <v>18</v>
      </c>
      <c r="H10" s="39">
        <f>IF(G10&lt;&gt;0,G10+F10,"")</f>
        <v>400</v>
      </c>
      <c r="I10" s="22">
        <v>244</v>
      </c>
      <c r="J10" s="20">
        <f t="shared" si="0"/>
        <v>0.61</v>
      </c>
    </row>
    <row r="11" spans="1:10" s="15" customFormat="1" ht="12.75">
      <c r="A11" s="1" t="s">
        <v>54</v>
      </c>
      <c r="B11" s="21">
        <v>91</v>
      </c>
      <c r="C11" s="21">
        <v>122</v>
      </c>
      <c r="D11" s="31">
        <v>105</v>
      </c>
      <c r="E11" s="44">
        <v>107</v>
      </c>
      <c r="F11" s="22">
        <v>371</v>
      </c>
      <c r="G11" s="22">
        <v>26</v>
      </c>
      <c r="H11" s="39">
        <f>IF(G11&lt;&gt;0,G11+F11,"")</f>
        <v>397</v>
      </c>
      <c r="I11" s="22">
        <v>214</v>
      </c>
      <c r="J11" s="20">
        <f t="shared" si="0"/>
        <v>0.5390428211586902</v>
      </c>
    </row>
    <row r="12" spans="1:10" s="15" customFormat="1" ht="12.75">
      <c r="A12" s="1" t="s">
        <v>55</v>
      </c>
      <c r="B12" s="21">
        <v>17</v>
      </c>
      <c r="C12" s="21">
        <v>11</v>
      </c>
      <c r="D12" s="31">
        <v>18</v>
      </c>
      <c r="E12" s="44">
        <v>10</v>
      </c>
      <c r="F12" s="22">
        <v>41</v>
      </c>
      <c r="G12" s="22">
        <v>0</v>
      </c>
      <c r="H12" s="39">
        <v>41</v>
      </c>
      <c r="I12" s="22">
        <v>28</v>
      </c>
      <c r="J12" s="20">
        <f t="shared" si="0"/>
        <v>0.6829268292682927</v>
      </c>
    </row>
    <row r="13" spans="1:10" s="15" customFormat="1" ht="12.75">
      <c r="A13" s="1" t="s">
        <v>56</v>
      </c>
      <c r="B13" s="21">
        <v>16</v>
      </c>
      <c r="C13" s="21">
        <v>17</v>
      </c>
      <c r="D13" s="31">
        <v>16</v>
      </c>
      <c r="E13" s="44">
        <v>17</v>
      </c>
      <c r="F13" s="22">
        <v>39</v>
      </c>
      <c r="G13" s="22">
        <v>0</v>
      </c>
      <c r="H13" s="39">
        <v>39</v>
      </c>
      <c r="I13" s="22">
        <v>33</v>
      </c>
      <c r="J13" s="20">
        <f t="shared" si="0"/>
        <v>0.8461538461538461</v>
      </c>
    </row>
    <row r="14" spans="1:10" s="15" customFormat="1" ht="12.75">
      <c r="A14" s="1" t="s">
        <v>57</v>
      </c>
      <c r="B14" s="81">
        <v>4</v>
      </c>
      <c r="C14" s="81">
        <v>2</v>
      </c>
      <c r="D14" s="90">
        <v>3</v>
      </c>
      <c r="E14" s="77">
        <v>3</v>
      </c>
      <c r="F14" s="91">
        <v>8</v>
      </c>
      <c r="G14" s="91">
        <v>0</v>
      </c>
      <c r="H14" s="92">
        <v>8</v>
      </c>
      <c r="I14" s="91">
        <v>8</v>
      </c>
      <c r="J14" s="55">
        <f t="shared" si="0"/>
        <v>1</v>
      </c>
    </row>
    <row r="15" spans="1:10" s="15" customFormat="1" ht="12.75">
      <c r="A15" s="78" t="s">
        <v>91</v>
      </c>
      <c r="B15" s="62">
        <v>51</v>
      </c>
      <c r="C15" s="62">
        <v>102</v>
      </c>
      <c r="D15" s="95">
        <v>76</v>
      </c>
      <c r="E15" s="54">
        <v>76</v>
      </c>
      <c r="F15" s="97"/>
      <c r="G15" s="97">
        <v>3</v>
      </c>
      <c r="H15" s="98"/>
      <c r="I15" s="54">
        <v>158</v>
      </c>
      <c r="J15" s="99"/>
    </row>
    <row r="16" spans="1:10" ht="12.75">
      <c r="A16" s="96" t="s">
        <v>0</v>
      </c>
      <c r="B16" s="93">
        <f aca="true" t="shared" si="1" ref="B16:I16">SUM(B7:B15)</f>
        <v>550</v>
      </c>
      <c r="C16" s="93">
        <f t="shared" si="1"/>
        <v>841</v>
      </c>
      <c r="D16" s="93">
        <f t="shared" si="1"/>
        <v>718</v>
      </c>
      <c r="E16" s="93">
        <f t="shared" si="1"/>
        <v>669</v>
      </c>
      <c r="F16" s="93">
        <f t="shared" si="1"/>
        <v>2032</v>
      </c>
      <c r="G16" s="93">
        <f t="shared" si="1"/>
        <v>137</v>
      </c>
      <c r="H16" s="93">
        <f t="shared" si="1"/>
        <v>2166</v>
      </c>
      <c r="I16" s="93">
        <f t="shared" si="1"/>
        <v>1409</v>
      </c>
      <c r="J16" s="94">
        <f t="shared" si="0"/>
        <v>0.6505078485687904</v>
      </c>
    </row>
    <row r="17" spans="1:2" ht="12.75">
      <c r="A17" s="33"/>
      <c r="B17" s="33"/>
    </row>
    <row r="18" spans="1:4" ht="12.75">
      <c r="A18" s="86"/>
      <c r="B18" s="83"/>
      <c r="C18" s="83"/>
      <c r="D18" s="83"/>
    </row>
  </sheetData>
  <sheetProtection selectLockedCells="1"/>
  <mergeCells count="7">
    <mergeCell ref="F4:J4"/>
    <mergeCell ref="B2:C2"/>
    <mergeCell ref="F3:J3"/>
    <mergeCell ref="F1:J1"/>
    <mergeCell ref="F2:J2"/>
    <mergeCell ref="D1:E1"/>
    <mergeCell ref="D2:E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&amp;C&amp;"Helv,Bold"LEWIS COUNTY RESULTS
GENERAL ELECTION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3.28125" style="16" bestFit="1" customWidth="1"/>
    <col min="2" max="8" width="8.7109375" style="10" customWidth="1"/>
    <col min="9" max="9" width="11.8515625" style="10" bestFit="1" customWidth="1"/>
    <col min="10" max="10" width="10.57421875" style="10" bestFit="1" customWidth="1"/>
    <col min="11" max="11" width="9.8515625" style="10" bestFit="1" customWidth="1"/>
    <col min="12" max="12" width="8.7109375" style="10" customWidth="1"/>
    <col min="13" max="13" width="10.7109375" style="10" bestFit="1" customWidth="1"/>
    <col min="14" max="14" width="10.421875" style="10" bestFit="1" customWidth="1"/>
    <col min="15" max="15" width="9.7109375" style="10" bestFit="1" customWidth="1"/>
    <col min="16" max="16" width="13.28125" style="10" bestFit="1" customWidth="1"/>
    <col min="17" max="17" width="10.00390625" style="10" bestFit="1" customWidth="1"/>
    <col min="18" max="16384" width="9.140625" style="10" customWidth="1"/>
  </cols>
  <sheetData>
    <row r="1" spans="1:12" ht="12.75">
      <c r="A1" s="23"/>
      <c r="B1" s="122"/>
      <c r="C1" s="123"/>
      <c r="D1" s="123"/>
      <c r="E1" s="123"/>
      <c r="F1" s="123"/>
      <c r="G1" s="118" t="s">
        <v>26</v>
      </c>
      <c r="H1" s="125"/>
      <c r="I1" s="51" t="s">
        <v>29</v>
      </c>
      <c r="J1" s="51"/>
      <c r="K1" s="51"/>
      <c r="L1" s="67"/>
    </row>
    <row r="2" spans="1:12" s="25" customFormat="1" ht="12.75">
      <c r="A2" s="24"/>
      <c r="B2" s="111" t="s">
        <v>43</v>
      </c>
      <c r="C2" s="112"/>
      <c r="D2" s="112"/>
      <c r="E2" s="112"/>
      <c r="F2" s="112"/>
      <c r="G2" s="111" t="s">
        <v>27</v>
      </c>
      <c r="H2" s="116"/>
      <c r="I2" s="49" t="s">
        <v>28</v>
      </c>
      <c r="J2" s="49" t="s">
        <v>26</v>
      </c>
      <c r="K2" s="49" t="s">
        <v>26</v>
      </c>
      <c r="L2" s="45" t="s">
        <v>26</v>
      </c>
    </row>
    <row r="3" spans="1:12" s="25" customFormat="1" ht="12.75">
      <c r="A3" s="24"/>
      <c r="B3" s="53" t="s">
        <v>23</v>
      </c>
      <c r="C3" s="129" t="s">
        <v>17</v>
      </c>
      <c r="D3" s="130"/>
      <c r="E3" s="129" t="s">
        <v>18</v>
      </c>
      <c r="F3" s="130"/>
      <c r="G3" s="53" t="s">
        <v>42</v>
      </c>
      <c r="H3" s="53" t="s">
        <v>70</v>
      </c>
      <c r="I3" s="37" t="s">
        <v>19</v>
      </c>
      <c r="J3" s="37" t="s">
        <v>11</v>
      </c>
      <c r="K3" s="37" t="s">
        <v>30</v>
      </c>
      <c r="L3" s="8" t="s">
        <v>31</v>
      </c>
    </row>
    <row r="4" spans="1:12" ht="12.75">
      <c r="A4" s="35"/>
      <c r="B4" s="2" t="s">
        <v>4</v>
      </c>
      <c r="C4" s="2" t="s">
        <v>4</v>
      </c>
      <c r="D4" s="2" t="s">
        <v>74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4</v>
      </c>
      <c r="J4" s="3" t="s">
        <v>4</v>
      </c>
      <c r="K4" s="3" t="s">
        <v>3</v>
      </c>
      <c r="L4" s="3" t="s">
        <v>4</v>
      </c>
    </row>
    <row r="5" spans="1:12" s="11" customFormat="1" ht="93" customHeight="1" thickBot="1">
      <c r="A5" s="36" t="s">
        <v>16</v>
      </c>
      <c r="B5" s="4" t="s">
        <v>66</v>
      </c>
      <c r="C5" s="5" t="s">
        <v>44</v>
      </c>
      <c r="D5" s="5" t="s">
        <v>90</v>
      </c>
      <c r="E5" s="5" t="s">
        <v>49</v>
      </c>
      <c r="F5" s="5" t="s">
        <v>45</v>
      </c>
      <c r="G5" s="4" t="s">
        <v>46</v>
      </c>
      <c r="H5" s="4" t="s">
        <v>71</v>
      </c>
      <c r="I5" s="4" t="s">
        <v>67</v>
      </c>
      <c r="J5" s="5" t="s">
        <v>68</v>
      </c>
      <c r="K5" s="5" t="s">
        <v>47</v>
      </c>
      <c r="L5" s="4" t="s">
        <v>48</v>
      </c>
    </row>
    <row r="6" spans="1:12" s="15" customFormat="1" ht="12.75" customHeight="1" thickBot="1">
      <c r="A6" s="12"/>
      <c r="B6" s="13"/>
      <c r="C6" s="13"/>
      <c r="D6" s="13"/>
      <c r="E6" s="13"/>
      <c r="F6" s="13"/>
      <c r="G6" s="13"/>
      <c r="H6" s="13"/>
      <c r="I6" s="40"/>
      <c r="J6" s="40"/>
      <c r="K6" s="13"/>
      <c r="L6" s="14"/>
    </row>
    <row r="7" spans="1:12" s="15" customFormat="1" ht="12.75">
      <c r="A7" s="1" t="s">
        <v>50</v>
      </c>
      <c r="B7" s="18">
        <v>237</v>
      </c>
      <c r="C7" s="18">
        <v>171</v>
      </c>
      <c r="D7" s="18">
        <v>78</v>
      </c>
      <c r="E7" s="18">
        <v>170</v>
      </c>
      <c r="F7" s="43">
        <v>87</v>
      </c>
      <c r="G7" s="18">
        <v>231</v>
      </c>
      <c r="H7" s="18">
        <v>231</v>
      </c>
      <c r="I7" s="57">
        <v>214</v>
      </c>
      <c r="J7" s="64">
        <v>235</v>
      </c>
      <c r="K7" s="29">
        <v>201</v>
      </c>
      <c r="L7" s="18">
        <v>238</v>
      </c>
    </row>
    <row r="8" spans="1:12" s="15" customFormat="1" ht="12.75">
      <c r="A8" s="1" t="s">
        <v>51</v>
      </c>
      <c r="B8" s="21">
        <v>313</v>
      </c>
      <c r="C8" s="21">
        <v>266</v>
      </c>
      <c r="D8" s="21">
        <v>81</v>
      </c>
      <c r="E8" s="62">
        <v>277</v>
      </c>
      <c r="F8" s="54">
        <v>82</v>
      </c>
      <c r="G8" s="21">
        <v>322</v>
      </c>
      <c r="H8" s="21">
        <v>308</v>
      </c>
      <c r="I8" s="58">
        <v>312</v>
      </c>
      <c r="J8" s="65">
        <v>310</v>
      </c>
      <c r="K8" s="31">
        <v>228</v>
      </c>
      <c r="L8" s="21">
        <v>309</v>
      </c>
    </row>
    <row r="9" spans="1:12" s="15" customFormat="1" ht="12.75">
      <c r="A9" s="1" t="s">
        <v>52</v>
      </c>
      <c r="B9" s="21">
        <v>91</v>
      </c>
      <c r="C9" s="21">
        <v>85</v>
      </c>
      <c r="D9" s="21">
        <v>11</v>
      </c>
      <c r="E9" s="62">
        <v>81</v>
      </c>
      <c r="F9" s="54">
        <v>19</v>
      </c>
      <c r="G9" s="21">
        <v>95</v>
      </c>
      <c r="H9" s="21">
        <v>92</v>
      </c>
      <c r="I9" s="58">
        <v>94</v>
      </c>
      <c r="J9" s="65">
        <v>93</v>
      </c>
      <c r="K9" s="31">
        <v>55</v>
      </c>
      <c r="L9" s="21">
        <v>90</v>
      </c>
    </row>
    <row r="10" spans="1:12" s="15" customFormat="1" ht="12.75">
      <c r="A10" s="1" t="s">
        <v>53</v>
      </c>
      <c r="B10" s="21">
        <v>224</v>
      </c>
      <c r="C10" s="21">
        <v>165</v>
      </c>
      <c r="D10" s="21">
        <v>71</v>
      </c>
      <c r="E10" s="62">
        <v>180</v>
      </c>
      <c r="F10" s="54">
        <v>63</v>
      </c>
      <c r="G10" s="21">
        <v>223</v>
      </c>
      <c r="H10" s="21">
        <v>225</v>
      </c>
      <c r="I10" s="58">
        <v>220</v>
      </c>
      <c r="J10" s="65">
        <v>228</v>
      </c>
      <c r="K10" s="31">
        <v>188</v>
      </c>
      <c r="L10" s="21">
        <v>230</v>
      </c>
    </row>
    <row r="11" spans="1:12" s="15" customFormat="1" ht="12.75">
      <c r="A11" s="1" t="s">
        <v>54</v>
      </c>
      <c r="B11" s="21">
        <v>198</v>
      </c>
      <c r="C11" s="21">
        <v>158</v>
      </c>
      <c r="D11" s="21">
        <v>51</v>
      </c>
      <c r="E11" s="62">
        <v>167</v>
      </c>
      <c r="F11" s="54">
        <v>46</v>
      </c>
      <c r="G11" s="21">
        <v>203</v>
      </c>
      <c r="H11" s="21">
        <v>199</v>
      </c>
      <c r="I11" s="58">
        <v>197</v>
      </c>
      <c r="J11" s="65">
        <v>202</v>
      </c>
      <c r="K11" s="31">
        <v>144</v>
      </c>
      <c r="L11" s="21">
        <v>198</v>
      </c>
    </row>
    <row r="12" spans="1:12" s="15" customFormat="1" ht="12.75">
      <c r="A12" s="1" t="s">
        <v>55</v>
      </c>
      <c r="B12" s="21">
        <v>26</v>
      </c>
      <c r="C12" s="21">
        <v>18</v>
      </c>
      <c r="D12" s="21">
        <v>9</v>
      </c>
      <c r="E12" s="62">
        <v>19</v>
      </c>
      <c r="F12" s="54">
        <v>9</v>
      </c>
      <c r="G12" s="21">
        <v>26</v>
      </c>
      <c r="H12" s="21">
        <v>26</v>
      </c>
      <c r="I12" s="58">
        <v>25</v>
      </c>
      <c r="J12" s="65">
        <v>27</v>
      </c>
      <c r="K12" s="31">
        <v>19</v>
      </c>
      <c r="L12" s="21">
        <v>26</v>
      </c>
    </row>
    <row r="13" spans="1:12" s="15" customFormat="1" ht="12.75">
      <c r="A13" s="1" t="s">
        <v>56</v>
      </c>
      <c r="B13" s="21">
        <v>32</v>
      </c>
      <c r="C13" s="21">
        <v>23</v>
      </c>
      <c r="D13" s="21">
        <v>9</v>
      </c>
      <c r="E13" s="62">
        <v>23</v>
      </c>
      <c r="F13" s="54">
        <v>10</v>
      </c>
      <c r="G13" s="21">
        <v>32</v>
      </c>
      <c r="H13" s="21">
        <v>32</v>
      </c>
      <c r="I13" s="58">
        <v>32</v>
      </c>
      <c r="J13" s="65">
        <v>32</v>
      </c>
      <c r="K13" s="31">
        <v>29</v>
      </c>
      <c r="L13" s="21">
        <v>33</v>
      </c>
    </row>
    <row r="14" spans="1:12" s="15" customFormat="1" ht="12.75">
      <c r="A14" s="1" t="s">
        <v>57</v>
      </c>
      <c r="B14" s="62">
        <v>3</v>
      </c>
      <c r="C14" s="62">
        <v>3</v>
      </c>
      <c r="D14" s="62">
        <v>2</v>
      </c>
      <c r="E14" s="62">
        <v>3</v>
      </c>
      <c r="F14" s="54">
        <v>3</v>
      </c>
      <c r="G14" s="62">
        <v>3</v>
      </c>
      <c r="H14" s="62">
        <v>4</v>
      </c>
      <c r="I14" s="87">
        <v>3</v>
      </c>
      <c r="J14" s="65">
        <v>4</v>
      </c>
      <c r="K14" s="88">
        <v>5</v>
      </c>
      <c r="L14" s="62">
        <v>3</v>
      </c>
    </row>
    <row r="15" spans="1:12" s="15" customFormat="1" ht="12.75">
      <c r="A15" s="89" t="s">
        <v>91</v>
      </c>
      <c r="B15" s="77">
        <v>136</v>
      </c>
      <c r="C15" s="56">
        <v>99</v>
      </c>
      <c r="D15" s="56">
        <v>54</v>
      </c>
      <c r="E15" s="56">
        <v>110</v>
      </c>
      <c r="F15" s="77">
        <v>45</v>
      </c>
      <c r="G15" s="56">
        <v>139</v>
      </c>
      <c r="H15" s="56">
        <v>137</v>
      </c>
      <c r="I15" s="61">
        <v>138</v>
      </c>
      <c r="J15" s="82">
        <v>139</v>
      </c>
      <c r="K15" s="79">
        <v>112</v>
      </c>
      <c r="L15" s="56">
        <v>138</v>
      </c>
    </row>
    <row r="16" spans="1:12" ht="12.75">
      <c r="A16" s="9" t="s">
        <v>0</v>
      </c>
      <c r="B16" s="48">
        <f aca="true" t="shared" si="0" ref="B16:L16">SUM(B7:B15)</f>
        <v>1260</v>
      </c>
      <c r="C16" s="17">
        <f t="shared" si="0"/>
        <v>988</v>
      </c>
      <c r="D16" s="17">
        <f t="shared" si="0"/>
        <v>366</v>
      </c>
      <c r="E16" s="17">
        <f t="shared" si="0"/>
        <v>1030</v>
      </c>
      <c r="F16" s="17">
        <f t="shared" si="0"/>
        <v>364</v>
      </c>
      <c r="G16" s="17">
        <f t="shared" si="0"/>
        <v>1274</v>
      </c>
      <c r="H16" s="17">
        <f t="shared" si="0"/>
        <v>1254</v>
      </c>
      <c r="I16" s="17">
        <f t="shared" si="0"/>
        <v>1235</v>
      </c>
      <c r="J16" s="17">
        <f t="shared" si="0"/>
        <v>1270</v>
      </c>
      <c r="K16" s="17">
        <f t="shared" si="0"/>
        <v>981</v>
      </c>
      <c r="L16" s="17">
        <f t="shared" si="0"/>
        <v>1265</v>
      </c>
    </row>
    <row r="18" spans="1:6" ht="12.75">
      <c r="A18" s="107"/>
      <c r="B18" s="107"/>
      <c r="C18" s="107"/>
      <c r="D18" s="107"/>
      <c r="E18" s="107"/>
      <c r="F18" s="107"/>
    </row>
  </sheetData>
  <sheetProtection selectLockedCells="1"/>
  <mergeCells count="7">
    <mergeCell ref="A18:F18"/>
    <mergeCell ref="B1:F1"/>
    <mergeCell ref="B2:F2"/>
    <mergeCell ref="E3:F3"/>
    <mergeCell ref="C3:D3"/>
    <mergeCell ref="G1:H1"/>
    <mergeCell ref="G2:H2"/>
  </mergeCells>
  <printOptions horizontalCentered="1"/>
  <pageMargins left="1" right="0.5" top="1" bottom="0.5" header="0.5" footer="0.35"/>
  <pageSetup horizontalDpi="300" verticalDpi="300" orientation="landscape" pageOrder="overThenDown" r:id="rId1"/>
  <headerFooter alignWithMargins="0">
    <oddHeader>&amp;C&amp;"Helv,Bold"LEWIS COUNTY RESULTS
GENERAL ELECTION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2018-11-17T00:50:44Z</cp:lastPrinted>
  <dcterms:created xsi:type="dcterms:W3CDTF">1998-04-10T16:02:13Z</dcterms:created>
  <dcterms:modified xsi:type="dcterms:W3CDTF">2018-11-21T19:20:10Z</dcterms:modified>
  <cp:category/>
  <cp:version/>
  <cp:contentType/>
  <cp:contentStatus/>
</cp:coreProperties>
</file>