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739" activeTab="0"/>
  </bookViews>
  <sheets>
    <sheet name="US Rep - Gov" sheetId="1" r:id="rId1"/>
    <sheet name="Lt Gov - St Treas" sheetId="2" r:id="rId2"/>
    <sheet name="AG &amp; Sup Int" sheetId="3" r:id="rId3"/>
    <sheet name="St Jud &amp; Voting Stats" sheetId="4" r:id="rId4"/>
    <sheet name="Leg &amp; Co Comm" sheetId="5" r:id="rId5"/>
    <sheet name="Co Clerk - Coroner" sheetId="6" r:id="rId6"/>
    <sheet name=" Dist Jdg" sheetId="7" r:id="rId7"/>
    <sheet name="Precinct" sheetId="8" r:id="rId8"/>
  </sheets>
  <definedNames>
    <definedName name="_xlnm.Print_Titles" localSheetId="2">'AG &amp; Sup Int'!$A:$A</definedName>
    <definedName name="_xlnm.Print_Titles" localSheetId="4">'Leg &amp; Co Comm'!$1:$6</definedName>
    <definedName name="_xlnm.Print_Titles" localSheetId="1">'Lt Gov - St Treas'!$A:$A</definedName>
    <definedName name="_xlnm.Print_Titles" localSheetId="3">'St Jud &amp; Voting Stats'!$A:$A</definedName>
    <definedName name="_xlnm.Print_Titles" localSheetId="0">'US Rep - Gov'!$A:$A</definedName>
  </definedNames>
  <calcPr fullCalcOnLoad="1"/>
</workbook>
</file>

<file path=xl/sharedStrings.xml><?xml version="1.0" encoding="utf-8"?>
<sst xmlns="http://schemas.openxmlformats.org/spreadsheetml/2006/main" count="416" uniqueCount="165">
  <si>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</si>
  <si>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</si>
  <si>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</si>
  <si>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</si>
  <si>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</si>
  <si>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</si>
  <si>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</si>
  <si>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</si>
  <si>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</si>
  <si>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</si>
  <si>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</si>
  <si>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</si>
  <si>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</si>
  <si>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</si>
  <si>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</si>
  <si>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</si>
  <si>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</si>
  <si>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</si>
  <si>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</si>
  <si>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</si>
  <si>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</si>
  <si>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</si>
  <si>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</si>
  <si>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</si>
  <si>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</si>
  <si>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</si>
  <si>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</si>
  <si>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</si>
  <si>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</si>
  <si>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</si>
  <si>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</si>
  <si>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</si>
  <si>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</si>
  <si>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</si>
  <si>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</si>
  <si>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</si>
  <si>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</si>
  <si>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</si>
  <si>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</si>
  <si>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</si>
  <si>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</si>
  <si>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</si>
  <si>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</si>
  <si>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</si>
  <si>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</si>
  <si>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</si>
  <si>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</si>
  <si>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</si>
  <si>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</si>
  <si>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</si>
  <si>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</si>
  <si>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</si>
  <si>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</si>
  <si>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Absentee</t>
  </si>
  <si>
    <t>DISTRICT 2</t>
  </si>
  <si>
    <t>Mike Simpson</t>
  </si>
  <si>
    <t>LEGISLATIVE DIST 35</t>
  </si>
  <si>
    <t>Van Burtenshaw</t>
  </si>
  <si>
    <t>Brian M. Farnsworth</t>
  </si>
  <si>
    <t>Colleen Casper Poole</t>
  </si>
  <si>
    <t>Kristine Lund</t>
  </si>
  <si>
    <t>LaVar Summers</t>
  </si>
  <si>
    <t>DISTRICT #7</t>
  </si>
  <si>
    <t>Judge Moeller</t>
  </si>
  <si>
    <t>Gregory W. Moeller</t>
  </si>
  <si>
    <t>Bruce L. Pickett</t>
  </si>
  <si>
    <t>Judge Simpson</t>
  </si>
  <si>
    <t>Judge Tingey</t>
  </si>
  <si>
    <t>Joel E. Tingey</t>
  </si>
  <si>
    <t>Judge Watkins</t>
  </si>
  <si>
    <t>Dane H. Watkins Jr.</t>
  </si>
  <si>
    <t>Leon D. Clark</t>
  </si>
  <si>
    <t>John L. Erickson</t>
  </si>
  <si>
    <t>Craig J. Byington</t>
  </si>
  <si>
    <t>Jerry D. Cramer</t>
  </si>
  <si>
    <t>Cindy Siddoway</t>
  </si>
  <si>
    <t>Democratic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</si>
  <si>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</si>
  <si>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</si>
  <si>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</si>
  <si>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</si>
  <si>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</si>
  <si>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</si>
  <si>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</si>
  <si>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</si>
  <si>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</si>
  <si>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</si>
  <si>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</si>
  <si>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</si>
  <si>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</si>
  <si>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</si>
  <si>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Rigby 5</t>
  </si>
  <si>
    <t>16 Rigby 6</t>
  </si>
  <si>
    <t>17 Rigby 7</t>
  </si>
  <si>
    <t>18 Ririe</t>
  </si>
  <si>
    <t>19 Roberts</t>
  </si>
  <si>
    <t>Peter Rickards</t>
  </si>
  <si>
    <t>Aaron Swisher</t>
  </si>
  <si>
    <t>A 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</si>
  <si>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</si>
  <si>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</si>
  <si>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</si>
  <si>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</si>
  <si>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</si>
  <si>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</si>
  <si>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</si>
  <si>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</si>
  <si>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</si>
  <si>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</si>
  <si>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</si>
  <si>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</si>
  <si>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</si>
  <si>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</si>
  <si>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</si>
  <si>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</si>
  <si>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</si>
  <si>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</si>
  <si>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</si>
  <si>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</si>
  <si>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</si>
  <si>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</si>
  <si>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</si>
  <si>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</si>
  <si>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</si>
  <si>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</si>
  <si>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Jud Miller</t>
  </si>
  <si>
    <t>Daniel H Davis</t>
  </si>
  <si>
    <t>Jerald Raymond</t>
  </si>
  <si>
    <t>Jerry L. Browne</t>
  </si>
  <si>
    <t>Rod Furniss</t>
  </si>
  <si>
    <t>Karey Hanks</t>
  </si>
  <si>
    <t>Shayne Young</t>
  </si>
  <si>
    <t>DIST 3</t>
  </si>
  <si>
    <t>Roger Clark</t>
  </si>
  <si>
    <t>Fred Martinez</t>
  </si>
  <si>
    <t>Jessica Roach</t>
  </si>
  <si>
    <t>Audrey Wolfensberger</t>
  </si>
  <si>
    <t>Judge Pickett</t>
  </si>
  <si>
    <t>Darren B Simpson</t>
  </si>
  <si>
    <t>Donald Herbst</t>
  </si>
  <si>
    <t>LaPreal L.Hinckley</t>
  </si>
  <si>
    <t>Michael George Joerger</t>
  </si>
  <si>
    <t>Kevin V Hancock</t>
  </si>
  <si>
    <t>Renee Stucki</t>
  </si>
  <si>
    <t>J. Kelly Keele</t>
  </si>
  <si>
    <t>Marshall Hurst</t>
  </si>
  <si>
    <t>Jessica Larsen</t>
  </si>
  <si>
    <t>James C. Bazil</t>
  </si>
  <si>
    <t>Bill Mercer</t>
  </si>
  <si>
    <t>Linda Cope</t>
  </si>
  <si>
    <t>Karen B. Stowell</t>
  </si>
  <si>
    <t>Brent D Spaulding</t>
  </si>
  <si>
    <t>Cole Hegsted</t>
  </si>
  <si>
    <t>Brenda Butikofer</t>
  </si>
  <si>
    <t>Ashley Graham</t>
  </si>
  <si>
    <t>Richard J. Byram</t>
  </si>
  <si>
    <t>Renee' Ashbocker</t>
  </si>
  <si>
    <t>Scott Daku</t>
  </si>
  <si>
    <t>Jo Ann Rose</t>
  </si>
  <si>
    <t>Eric Torgerson</t>
  </si>
  <si>
    <t>Benjamin Poston</t>
  </si>
  <si>
    <t>Kirk Polatis</t>
  </si>
  <si>
    <t>20 Terreton</t>
  </si>
  <si>
    <t>Dale Mortimer</t>
  </si>
  <si>
    <t>Rodney M Tieken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</si>
</sst>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9" fillId="33" borderId="33" xfId="0" applyNumberFormat="1" applyFont="1" applyFill="1" applyBorder="1" applyAlignment="1" applyProtection="1">
      <alignment/>
      <protection/>
    </xf>
    <xf numFmtId="0" fontId="7" fillId="0" borderId="34" xfId="0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7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 quotePrefix="1">
      <alignment horizontal="left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3" fontId="6" fillId="33" borderId="16" xfId="0" applyNumberFormat="1" applyFont="1" applyFill="1" applyBorder="1" applyAlignment="1" applyProtection="1">
      <alignment/>
      <protection/>
    </xf>
    <xf numFmtId="0" fontId="7" fillId="0" borderId="43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33" borderId="22" xfId="0" applyNumberFormat="1" applyFont="1" applyFill="1" applyBorder="1" applyAlignment="1" applyProtection="1">
      <alignment/>
      <protection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164" fontId="6" fillId="34" borderId="22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4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0.421875" style="20" bestFit="1" customWidth="1"/>
    <col min="2" max="4" width="8.57421875" style="41" customWidth="1"/>
    <col min="5" max="12" width="8.57421875" style="20" customWidth="1"/>
    <col min="13" max="14" width="8.57421875" style="41" customWidth="1"/>
    <col min="15" max="16384" width="9.140625" style="12" customWidth="1"/>
  </cols>
  <sheetData>
    <row r="1" spans="1:14" ht="12.75">
      <c r="A1" s="28"/>
      <c r="B1" s="108" t="s">
        <v>47</v>
      </c>
      <c r="C1" s="108"/>
      <c r="D1" s="108"/>
      <c r="E1" s="118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30" customFormat="1" ht="12.75">
      <c r="A2" s="29"/>
      <c r="B2" s="109" t="s">
        <v>48</v>
      </c>
      <c r="C2" s="110"/>
      <c r="D2" s="111"/>
      <c r="E2" s="115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30" customFormat="1" ht="12.75">
      <c r="A3" s="31"/>
      <c r="B3" s="112" t="s">
        <v>54</v>
      </c>
      <c r="C3" s="113"/>
      <c r="D3" s="114"/>
      <c r="E3" s="112" t="s">
        <v>2</v>
      </c>
      <c r="F3" s="113"/>
      <c r="G3" s="113"/>
      <c r="H3" s="113"/>
      <c r="I3" s="113"/>
      <c r="J3" s="113"/>
      <c r="K3" s="113"/>
      <c r="L3" s="113"/>
      <c r="M3" s="113"/>
      <c r="N3" s="114"/>
    </row>
    <row r="4" spans="1:14" ht="13.5" customHeight="1">
      <c r="A4" s="32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3" customFormat="1" ht="87.75" customHeight="1" thickBot="1">
      <c r="A5" s="33" t="s">
        <v>16</v>
      </c>
      <c r="B5" s="6" t="s">
        <v>96</v>
      </c>
      <c r="C5" s="6" t="s">
        <v>97</v>
      </c>
      <c r="D5" s="6" t="s">
        <v>55</v>
      </c>
      <c r="E5" s="6" t="s">
        <v>98</v>
      </c>
      <c r="F5" s="6" t="s">
        <v>99</v>
      </c>
      <c r="G5" s="6" t="s">
        <v>100</v>
      </c>
      <c r="H5" s="6" t="s">
        <v>101</v>
      </c>
      <c r="I5" s="6" t="s">
        <v>102</v>
      </c>
      <c r="J5" s="6" t="s">
        <v>103</v>
      </c>
      <c r="K5" s="6" t="s">
        <v>104</v>
      </c>
      <c r="L5" s="6" t="s">
        <v>42</v>
      </c>
      <c r="M5" s="6" t="s">
        <v>105</v>
      </c>
      <c r="N5" s="6" t="s">
        <v>106</v>
      </c>
    </row>
    <row r="6" spans="1:14" s="17" customFormat="1" ht="13.5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s="17" customFormat="1" ht="12.75">
      <c r="A7" s="1" t="s">
        <v>77</v>
      </c>
      <c r="B7" s="34">
        <v>3</v>
      </c>
      <c r="C7" s="23">
        <v>1</v>
      </c>
      <c r="D7" s="55">
        <v>112</v>
      </c>
      <c r="E7" s="34">
        <v>6</v>
      </c>
      <c r="F7" s="35">
        <v>0</v>
      </c>
      <c r="G7" s="23">
        <v>0</v>
      </c>
      <c r="H7" s="53">
        <v>57</v>
      </c>
      <c r="I7" s="53">
        <v>1</v>
      </c>
      <c r="J7" s="53">
        <v>0</v>
      </c>
      <c r="K7" s="53">
        <v>43</v>
      </c>
      <c r="L7" s="53">
        <v>31</v>
      </c>
      <c r="M7" s="35">
        <v>2</v>
      </c>
      <c r="N7" s="23">
        <v>3</v>
      </c>
    </row>
    <row r="8" spans="1:14" s="17" customFormat="1" ht="12.75">
      <c r="A8" s="1" t="s">
        <v>78</v>
      </c>
      <c r="B8" s="36">
        <v>7</v>
      </c>
      <c r="C8" s="27">
        <v>9</v>
      </c>
      <c r="D8" s="56">
        <v>273</v>
      </c>
      <c r="E8" s="36">
        <v>11</v>
      </c>
      <c r="F8" s="37">
        <v>0</v>
      </c>
      <c r="G8" s="27">
        <v>7</v>
      </c>
      <c r="H8" s="54">
        <v>142</v>
      </c>
      <c r="I8" s="54">
        <v>2</v>
      </c>
      <c r="J8" s="54">
        <v>0</v>
      </c>
      <c r="K8" s="54">
        <v>111</v>
      </c>
      <c r="L8" s="54">
        <v>88</v>
      </c>
      <c r="M8" s="37">
        <v>2</v>
      </c>
      <c r="N8" s="27">
        <v>2</v>
      </c>
    </row>
    <row r="9" spans="1:14" s="17" customFormat="1" ht="12.75">
      <c r="A9" s="1" t="s">
        <v>79</v>
      </c>
      <c r="B9" s="36">
        <v>2</v>
      </c>
      <c r="C9" s="27">
        <v>5</v>
      </c>
      <c r="D9" s="56">
        <v>191</v>
      </c>
      <c r="E9" s="36">
        <v>6</v>
      </c>
      <c r="F9" s="37">
        <v>1</v>
      </c>
      <c r="G9" s="27">
        <v>1</v>
      </c>
      <c r="H9" s="54">
        <v>89</v>
      </c>
      <c r="I9" s="54">
        <v>0</v>
      </c>
      <c r="J9" s="54">
        <v>1</v>
      </c>
      <c r="K9" s="54">
        <v>84</v>
      </c>
      <c r="L9" s="54">
        <v>57</v>
      </c>
      <c r="M9" s="37">
        <v>6</v>
      </c>
      <c r="N9" s="27">
        <v>3</v>
      </c>
    </row>
    <row r="10" spans="1:14" s="17" customFormat="1" ht="12.75">
      <c r="A10" s="1" t="s">
        <v>80</v>
      </c>
      <c r="B10" s="36">
        <v>6</v>
      </c>
      <c r="C10" s="27">
        <v>5</v>
      </c>
      <c r="D10" s="56">
        <v>203</v>
      </c>
      <c r="E10" s="36">
        <v>6</v>
      </c>
      <c r="F10" s="37">
        <v>0</v>
      </c>
      <c r="G10" s="27">
        <v>6</v>
      </c>
      <c r="H10" s="54">
        <v>116</v>
      </c>
      <c r="I10" s="54">
        <v>0</v>
      </c>
      <c r="J10" s="54">
        <v>0</v>
      </c>
      <c r="K10" s="54">
        <v>74</v>
      </c>
      <c r="L10" s="54">
        <v>64</v>
      </c>
      <c r="M10" s="37">
        <v>3</v>
      </c>
      <c r="N10" s="27">
        <v>2</v>
      </c>
    </row>
    <row r="11" spans="1:14" s="17" customFormat="1" ht="12.75">
      <c r="A11" s="1" t="s">
        <v>81</v>
      </c>
      <c r="B11" s="36">
        <v>0</v>
      </c>
      <c r="C11" s="27">
        <v>1</v>
      </c>
      <c r="D11" s="56">
        <v>132</v>
      </c>
      <c r="E11" s="36">
        <v>0</v>
      </c>
      <c r="F11" s="37">
        <v>1</v>
      </c>
      <c r="G11" s="27">
        <v>0</v>
      </c>
      <c r="H11" s="54">
        <v>22</v>
      </c>
      <c r="I11" s="54">
        <v>0</v>
      </c>
      <c r="J11" s="54">
        <v>0</v>
      </c>
      <c r="K11" s="54">
        <v>61</v>
      </c>
      <c r="L11" s="54">
        <v>71</v>
      </c>
      <c r="M11" s="37">
        <v>2</v>
      </c>
      <c r="N11" s="27">
        <v>0</v>
      </c>
    </row>
    <row r="12" spans="1:14" s="17" customFormat="1" ht="12.75">
      <c r="A12" s="1" t="s">
        <v>82</v>
      </c>
      <c r="B12" s="36">
        <v>2</v>
      </c>
      <c r="C12" s="27">
        <v>4</v>
      </c>
      <c r="D12" s="56">
        <v>239</v>
      </c>
      <c r="E12" s="36">
        <v>3</v>
      </c>
      <c r="F12" s="37">
        <v>0</v>
      </c>
      <c r="G12" s="27">
        <v>3</v>
      </c>
      <c r="H12" s="54">
        <v>118</v>
      </c>
      <c r="I12" s="54">
        <v>2</v>
      </c>
      <c r="J12" s="54">
        <v>0</v>
      </c>
      <c r="K12" s="54">
        <v>100</v>
      </c>
      <c r="L12" s="54">
        <v>69</v>
      </c>
      <c r="M12" s="37">
        <v>2</v>
      </c>
      <c r="N12" s="27">
        <v>2</v>
      </c>
    </row>
    <row r="13" spans="1:14" s="17" customFormat="1" ht="12.75">
      <c r="A13" s="1" t="s">
        <v>83</v>
      </c>
      <c r="B13" s="36">
        <v>4</v>
      </c>
      <c r="C13" s="27">
        <v>7</v>
      </c>
      <c r="D13" s="56">
        <v>201</v>
      </c>
      <c r="E13" s="36">
        <v>8</v>
      </c>
      <c r="F13" s="37">
        <v>0</v>
      </c>
      <c r="G13" s="27">
        <v>4</v>
      </c>
      <c r="H13" s="54">
        <v>63</v>
      </c>
      <c r="I13" s="54">
        <v>1</v>
      </c>
      <c r="J13" s="54">
        <v>1</v>
      </c>
      <c r="K13" s="54">
        <v>78</v>
      </c>
      <c r="L13" s="54">
        <v>108</v>
      </c>
      <c r="M13" s="37">
        <v>5</v>
      </c>
      <c r="N13" s="27">
        <v>1</v>
      </c>
    </row>
    <row r="14" spans="1:14" s="17" customFormat="1" ht="12.75">
      <c r="A14" s="1" t="s">
        <v>84</v>
      </c>
      <c r="B14" s="36">
        <v>1</v>
      </c>
      <c r="C14" s="27">
        <v>6</v>
      </c>
      <c r="D14" s="56">
        <v>76</v>
      </c>
      <c r="E14" s="36">
        <v>1</v>
      </c>
      <c r="F14" s="37">
        <v>0</v>
      </c>
      <c r="G14" s="27">
        <v>6</v>
      </c>
      <c r="H14" s="54">
        <v>44</v>
      </c>
      <c r="I14" s="54">
        <v>0</v>
      </c>
      <c r="J14" s="54">
        <v>0</v>
      </c>
      <c r="K14" s="54">
        <v>40</v>
      </c>
      <c r="L14" s="54">
        <v>32</v>
      </c>
      <c r="M14" s="37">
        <v>1</v>
      </c>
      <c r="N14" s="27">
        <v>0</v>
      </c>
    </row>
    <row r="15" spans="1:14" s="17" customFormat="1" ht="12.75">
      <c r="A15" s="1" t="s">
        <v>85</v>
      </c>
      <c r="B15" s="36">
        <v>3</v>
      </c>
      <c r="C15" s="27">
        <v>4</v>
      </c>
      <c r="D15" s="56">
        <v>284</v>
      </c>
      <c r="E15" s="36">
        <v>4</v>
      </c>
      <c r="F15" s="37">
        <v>0</v>
      </c>
      <c r="G15" s="27">
        <v>5</v>
      </c>
      <c r="H15" s="54">
        <v>148</v>
      </c>
      <c r="I15" s="54">
        <v>1</v>
      </c>
      <c r="J15" s="54">
        <v>0</v>
      </c>
      <c r="K15" s="54">
        <v>73</v>
      </c>
      <c r="L15" s="54">
        <v>112</v>
      </c>
      <c r="M15" s="37">
        <v>10</v>
      </c>
      <c r="N15" s="27">
        <v>4</v>
      </c>
    </row>
    <row r="16" spans="1:14" s="17" customFormat="1" ht="12.75">
      <c r="A16" s="1" t="s">
        <v>86</v>
      </c>
      <c r="B16" s="36">
        <v>1</v>
      </c>
      <c r="C16" s="27">
        <v>2</v>
      </c>
      <c r="D16" s="56">
        <v>75</v>
      </c>
      <c r="E16" s="36">
        <v>3</v>
      </c>
      <c r="F16" s="37">
        <v>0</v>
      </c>
      <c r="G16" s="27">
        <v>1</v>
      </c>
      <c r="H16" s="54">
        <v>24</v>
      </c>
      <c r="I16" s="54">
        <v>0</v>
      </c>
      <c r="J16" s="54">
        <v>0</v>
      </c>
      <c r="K16" s="54">
        <v>51</v>
      </c>
      <c r="L16" s="54">
        <v>43</v>
      </c>
      <c r="M16" s="37">
        <v>3</v>
      </c>
      <c r="N16" s="27">
        <v>0</v>
      </c>
    </row>
    <row r="17" spans="1:14" s="17" customFormat="1" ht="12.75">
      <c r="A17" s="1" t="s">
        <v>87</v>
      </c>
      <c r="B17" s="36">
        <v>1</v>
      </c>
      <c r="C17" s="27">
        <v>5</v>
      </c>
      <c r="D17" s="56">
        <v>131</v>
      </c>
      <c r="E17" s="36">
        <v>5</v>
      </c>
      <c r="F17" s="37">
        <v>0</v>
      </c>
      <c r="G17" s="27">
        <v>4</v>
      </c>
      <c r="H17" s="54">
        <v>87</v>
      </c>
      <c r="I17" s="54">
        <v>0</v>
      </c>
      <c r="J17" s="54">
        <v>0</v>
      </c>
      <c r="K17" s="54">
        <v>57</v>
      </c>
      <c r="L17" s="54">
        <v>31</v>
      </c>
      <c r="M17" s="37">
        <v>1</v>
      </c>
      <c r="N17" s="27">
        <v>1</v>
      </c>
    </row>
    <row r="18" spans="1:14" s="17" customFormat="1" ht="12.75">
      <c r="A18" s="1" t="s">
        <v>88</v>
      </c>
      <c r="B18" s="36">
        <v>3</v>
      </c>
      <c r="C18" s="27">
        <v>1</v>
      </c>
      <c r="D18" s="56">
        <v>91</v>
      </c>
      <c r="E18" s="36">
        <v>2</v>
      </c>
      <c r="F18" s="37">
        <v>0</v>
      </c>
      <c r="G18" s="27">
        <v>2</v>
      </c>
      <c r="H18" s="54">
        <v>39</v>
      </c>
      <c r="I18" s="54">
        <v>1</v>
      </c>
      <c r="J18" s="54">
        <v>0</v>
      </c>
      <c r="K18" s="54">
        <v>31</v>
      </c>
      <c r="L18" s="54">
        <v>35</v>
      </c>
      <c r="M18" s="37">
        <v>2</v>
      </c>
      <c r="N18" s="27">
        <v>0</v>
      </c>
    </row>
    <row r="19" spans="1:14" s="17" customFormat="1" ht="12.75">
      <c r="A19" s="1" t="s">
        <v>89</v>
      </c>
      <c r="B19" s="36">
        <v>5</v>
      </c>
      <c r="C19" s="27">
        <v>6</v>
      </c>
      <c r="D19" s="56">
        <v>243</v>
      </c>
      <c r="E19" s="36">
        <v>7</v>
      </c>
      <c r="F19" s="37">
        <v>0</v>
      </c>
      <c r="G19" s="27">
        <v>4</v>
      </c>
      <c r="H19" s="54">
        <v>114</v>
      </c>
      <c r="I19" s="54">
        <v>3</v>
      </c>
      <c r="J19" s="54">
        <v>2</v>
      </c>
      <c r="K19" s="54">
        <v>96</v>
      </c>
      <c r="L19" s="54">
        <v>81</v>
      </c>
      <c r="M19" s="37">
        <v>6</v>
      </c>
      <c r="N19" s="27">
        <v>1</v>
      </c>
    </row>
    <row r="20" spans="1:14" s="17" customFormat="1" ht="12.75">
      <c r="A20" s="1" t="s">
        <v>90</v>
      </c>
      <c r="B20" s="36">
        <v>4</v>
      </c>
      <c r="C20" s="27">
        <v>7</v>
      </c>
      <c r="D20" s="56">
        <v>262</v>
      </c>
      <c r="E20" s="36">
        <v>11</v>
      </c>
      <c r="F20" s="37">
        <v>0</v>
      </c>
      <c r="G20" s="27">
        <v>4</v>
      </c>
      <c r="H20" s="54">
        <v>123</v>
      </c>
      <c r="I20" s="54">
        <v>3</v>
      </c>
      <c r="J20" s="54">
        <v>1</v>
      </c>
      <c r="K20" s="54">
        <v>125</v>
      </c>
      <c r="L20" s="54">
        <v>60</v>
      </c>
      <c r="M20" s="37">
        <v>6</v>
      </c>
      <c r="N20" s="27">
        <v>2</v>
      </c>
    </row>
    <row r="21" spans="1:14" s="17" customFormat="1" ht="12.75">
      <c r="A21" s="1" t="s">
        <v>91</v>
      </c>
      <c r="B21" s="36">
        <v>3</v>
      </c>
      <c r="C21" s="27">
        <v>5</v>
      </c>
      <c r="D21" s="56">
        <v>168</v>
      </c>
      <c r="E21" s="36">
        <v>4</v>
      </c>
      <c r="F21" s="37">
        <v>0</v>
      </c>
      <c r="G21" s="27">
        <v>4</v>
      </c>
      <c r="H21" s="54">
        <v>70</v>
      </c>
      <c r="I21" s="54">
        <v>1</v>
      </c>
      <c r="J21" s="54">
        <v>0</v>
      </c>
      <c r="K21" s="54">
        <v>56</v>
      </c>
      <c r="L21" s="54">
        <v>53</v>
      </c>
      <c r="M21" s="37">
        <v>3</v>
      </c>
      <c r="N21" s="27">
        <v>1</v>
      </c>
    </row>
    <row r="22" spans="1:14" s="17" customFormat="1" ht="12.75">
      <c r="A22" s="1" t="s">
        <v>92</v>
      </c>
      <c r="B22" s="36">
        <v>3</v>
      </c>
      <c r="C22" s="27">
        <v>5</v>
      </c>
      <c r="D22" s="56">
        <v>162</v>
      </c>
      <c r="E22" s="36">
        <v>5</v>
      </c>
      <c r="F22" s="37">
        <v>0</v>
      </c>
      <c r="G22" s="27">
        <v>3</v>
      </c>
      <c r="H22" s="54">
        <v>91</v>
      </c>
      <c r="I22" s="54">
        <v>1</v>
      </c>
      <c r="J22" s="54">
        <v>0</v>
      </c>
      <c r="K22" s="54">
        <v>77</v>
      </c>
      <c r="L22" s="54">
        <v>40</v>
      </c>
      <c r="M22" s="37">
        <v>1</v>
      </c>
      <c r="N22" s="27">
        <v>1</v>
      </c>
    </row>
    <row r="23" spans="1:14" s="17" customFormat="1" ht="12.75">
      <c r="A23" s="1" t="s">
        <v>93</v>
      </c>
      <c r="B23" s="36">
        <v>4</v>
      </c>
      <c r="C23" s="27">
        <v>3</v>
      </c>
      <c r="D23" s="56">
        <v>187</v>
      </c>
      <c r="E23" s="36">
        <v>4</v>
      </c>
      <c r="F23" s="37">
        <v>0</v>
      </c>
      <c r="G23" s="27">
        <v>6</v>
      </c>
      <c r="H23" s="54">
        <v>69</v>
      </c>
      <c r="I23" s="54">
        <v>2</v>
      </c>
      <c r="J23" s="54">
        <v>0</v>
      </c>
      <c r="K23" s="54">
        <v>89</v>
      </c>
      <c r="L23" s="54">
        <v>61</v>
      </c>
      <c r="M23" s="37">
        <v>1</v>
      </c>
      <c r="N23" s="27">
        <v>0</v>
      </c>
    </row>
    <row r="24" spans="1:14" s="17" customFormat="1" ht="12.75">
      <c r="A24" s="1" t="s">
        <v>94</v>
      </c>
      <c r="B24" s="36">
        <v>7</v>
      </c>
      <c r="C24" s="27">
        <v>12</v>
      </c>
      <c r="D24" s="56">
        <v>215</v>
      </c>
      <c r="E24" s="36">
        <v>12</v>
      </c>
      <c r="F24" s="37">
        <v>0</v>
      </c>
      <c r="G24" s="27">
        <v>12</v>
      </c>
      <c r="H24" s="54">
        <v>93</v>
      </c>
      <c r="I24" s="54">
        <v>1</v>
      </c>
      <c r="J24" s="54">
        <v>1</v>
      </c>
      <c r="K24" s="54">
        <v>89</v>
      </c>
      <c r="L24" s="54">
        <v>69</v>
      </c>
      <c r="M24" s="37">
        <v>2</v>
      </c>
      <c r="N24" s="27">
        <v>2</v>
      </c>
    </row>
    <row r="25" spans="1:14" s="17" customFormat="1" ht="12.75">
      <c r="A25" s="1" t="s">
        <v>95</v>
      </c>
      <c r="B25" s="36">
        <v>3</v>
      </c>
      <c r="C25" s="27">
        <v>1</v>
      </c>
      <c r="D25" s="56">
        <v>136</v>
      </c>
      <c r="E25" s="36">
        <v>7</v>
      </c>
      <c r="F25" s="37">
        <v>0</v>
      </c>
      <c r="G25" s="27">
        <v>2</v>
      </c>
      <c r="H25" s="54">
        <v>71</v>
      </c>
      <c r="I25" s="54">
        <v>1</v>
      </c>
      <c r="J25" s="54">
        <v>0</v>
      </c>
      <c r="K25" s="54">
        <v>49</v>
      </c>
      <c r="L25" s="54">
        <v>48</v>
      </c>
      <c r="M25" s="37">
        <v>3</v>
      </c>
      <c r="N25" s="27">
        <v>1</v>
      </c>
    </row>
    <row r="26" spans="1:14" s="17" customFormat="1" ht="12.75">
      <c r="A26" s="1" t="s">
        <v>162</v>
      </c>
      <c r="B26" s="36">
        <v>3</v>
      </c>
      <c r="C26" s="27">
        <v>5</v>
      </c>
      <c r="D26" s="56">
        <v>230</v>
      </c>
      <c r="E26" s="36">
        <v>2</v>
      </c>
      <c r="F26" s="37">
        <v>1</v>
      </c>
      <c r="G26" s="27">
        <v>5</v>
      </c>
      <c r="H26" s="54">
        <v>64</v>
      </c>
      <c r="I26" s="54">
        <v>1</v>
      </c>
      <c r="J26" s="54">
        <v>1</v>
      </c>
      <c r="K26" s="54">
        <v>52</v>
      </c>
      <c r="L26" s="54">
        <v>146</v>
      </c>
      <c r="M26" s="37">
        <v>5</v>
      </c>
      <c r="N26" s="27">
        <v>0</v>
      </c>
    </row>
    <row r="27" spans="1:14" s="17" customFormat="1" ht="12.75">
      <c r="A27" s="1" t="s">
        <v>53</v>
      </c>
      <c r="B27" s="59">
        <v>3</v>
      </c>
      <c r="C27" s="104">
        <v>8</v>
      </c>
      <c r="D27" s="56">
        <v>245</v>
      </c>
      <c r="E27" s="36">
        <v>7</v>
      </c>
      <c r="F27" s="99">
        <v>0</v>
      </c>
      <c r="G27" s="104">
        <v>4</v>
      </c>
      <c r="H27" s="54">
        <v>99</v>
      </c>
      <c r="I27" s="54">
        <v>0</v>
      </c>
      <c r="J27" s="54">
        <v>0</v>
      </c>
      <c r="K27" s="54">
        <v>120</v>
      </c>
      <c r="L27" s="54">
        <v>104</v>
      </c>
      <c r="M27" s="37">
        <v>5</v>
      </c>
      <c r="N27" s="27">
        <v>5</v>
      </c>
    </row>
    <row r="28" spans="1:14" ht="12.75">
      <c r="A28" s="8" t="s">
        <v>0</v>
      </c>
      <c r="B28" s="21">
        <f>SUM(B7:B27)</f>
        <v>68</v>
      </c>
      <c r="C28" s="65">
        <f>SUM(C7:C27)</f>
        <v>102</v>
      </c>
      <c r="D28" s="21">
        <f>SUM(D7:D27)</f>
        <v>3856</v>
      </c>
      <c r="E28" s="21">
        <f aca="true" t="shared" si="0" ref="E28:N28">SUM(E7:E27)</f>
        <v>114</v>
      </c>
      <c r="F28" s="21">
        <f t="shared" si="0"/>
        <v>3</v>
      </c>
      <c r="G28" s="21">
        <f t="shared" si="0"/>
        <v>83</v>
      </c>
      <c r="H28" s="21">
        <f t="shared" si="0"/>
        <v>1743</v>
      </c>
      <c r="I28" s="21">
        <f t="shared" si="0"/>
        <v>21</v>
      </c>
      <c r="J28" s="21">
        <f t="shared" si="0"/>
        <v>7</v>
      </c>
      <c r="K28" s="21">
        <f t="shared" si="0"/>
        <v>1556</v>
      </c>
      <c r="L28" s="21">
        <f t="shared" si="0"/>
        <v>1403</v>
      </c>
      <c r="M28" s="21">
        <f t="shared" si="0"/>
        <v>71</v>
      </c>
      <c r="N28" s="21">
        <f t="shared" si="0"/>
        <v>31</v>
      </c>
    </row>
    <row r="29" spans="1:4" ht="12.75">
      <c r="A29" s="40"/>
      <c r="B29" s="62"/>
      <c r="C29" s="62"/>
      <c r="D29" s="62"/>
    </row>
  </sheetData>
  <sheetProtection selectLockedCells="1"/>
  <mergeCells count="6">
    <mergeCell ref="B1:D1"/>
    <mergeCell ref="B2:D2"/>
    <mergeCell ref="B3:D3"/>
    <mergeCell ref="E3:N3"/>
    <mergeCell ref="E2:N2"/>
    <mergeCell ref="E1:N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zoomScalePageLayoutView="0" workbookViewId="0" topLeftCell="A1">
      <pane xSplit="1" ySplit="5" topLeftCell="B6" activePane="bottomRight" state="frozen"/>
      <selection pane="topLeft" activeCell="V36" sqref="V36"/>
      <selection pane="topRight" activeCell="V36" sqref="V36"/>
      <selection pane="bottomLeft" activeCell="V36" sqref="V36"/>
      <selection pane="bottomRight" activeCell="O27" sqref="O27"/>
    </sheetView>
  </sheetViews>
  <sheetFormatPr defaultColWidth="9.140625" defaultRowHeight="12.75"/>
  <cols>
    <col min="1" max="1" width="10.421875" style="20" bestFit="1" customWidth="1"/>
    <col min="2" max="2" width="6.7109375" style="41" customWidth="1"/>
    <col min="3" max="4" width="7.7109375" style="41" customWidth="1"/>
    <col min="5" max="5" width="7.8515625" style="41" customWidth="1"/>
    <col min="6" max="7" width="7.7109375" style="41" customWidth="1"/>
    <col min="8" max="8" width="7.421875" style="41" customWidth="1"/>
    <col min="9" max="9" width="7.57421875" style="12" customWidth="1"/>
    <col min="10" max="10" width="7.8515625" style="12" customWidth="1"/>
    <col min="11" max="11" width="8.00390625" style="12" customWidth="1"/>
    <col min="12" max="12" width="11.7109375" style="12" bestFit="1" customWidth="1"/>
    <col min="13" max="13" width="7.7109375" style="12" customWidth="1"/>
    <col min="14" max="14" width="8.00390625" style="12" customWidth="1"/>
    <col min="15" max="15" width="8.57421875" style="12" customWidth="1"/>
    <col min="16" max="16384" width="9.140625" style="12" customWidth="1"/>
  </cols>
  <sheetData>
    <row r="1" spans="1:15" ht="12.75">
      <c r="A1" s="28"/>
      <c r="B1" s="121" t="s">
        <v>1</v>
      </c>
      <c r="C1" s="122"/>
      <c r="D1" s="122"/>
      <c r="E1" s="122"/>
      <c r="F1" s="122"/>
      <c r="G1" s="122"/>
      <c r="H1" s="123"/>
      <c r="I1" s="121" t="s">
        <v>5</v>
      </c>
      <c r="J1" s="122"/>
      <c r="K1" s="122"/>
      <c r="L1" s="98" t="s">
        <v>6</v>
      </c>
      <c r="M1" s="124" t="s">
        <v>6</v>
      </c>
      <c r="N1" s="125"/>
      <c r="O1" s="126"/>
    </row>
    <row r="2" spans="1:15" ht="12.75">
      <c r="A2" s="31"/>
      <c r="B2" s="112" t="s">
        <v>2</v>
      </c>
      <c r="C2" s="113"/>
      <c r="D2" s="113"/>
      <c r="E2" s="113"/>
      <c r="F2" s="113"/>
      <c r="G2" s="113"/>
      <c r="H2" s="114"/>
      <c r="I2" s="112" t="s">
        <v>9</v>
      </c>
      <c r="J2" s="113"/>
      <c r="K2" s="113"/>
      <c r="L2" s="46" t="s">
        <v>10</v>
      </c>
      <c r="M2" s="112" t="s">
        <v>11</v>
      </c>
      <c r="N2" s="113"/>
      <c r="O2" s="114"/>
    </row>
    <row r="3" spans="1:15" ht="12.75">
      <c r="A3" s="32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  <c r="M3" s="2" t="s">
        <v>4</v>
      </c>
      <c r="N3" s="2" t="s">
        <v>4</v>
      </c>
      <c r="O3" s="2" t="s">
        <v>4</v>
      </c>
    </row>
    <row r="4" spans="1:15" ht="87.75" customHeight="1" thickBot="1">
      <c r="A4" s="33" t="s">
        <v>16</v>
      </c>
      <c r="B4" s="6" t="s">
        <v>107</v>
      </c>
      <c r="C4" s="6" t="s">
        <v>108</v>
      </c>
      <c r="D4" s="6" t="s">
        <v>109</v>
      </c>
      <c r="E4" s="6" t="s">
        <v>110</v>
      </c>
      <c r="F4" s="6" t="s">
        <v>111</v>
      </c>
      <c r="G4" s="6" t="s">
        <v>112</v>
      </c>
      <c r="H4" s="6" t="s">
        <v>113</v>
      </c>
      <c r="I4" s="4" t="s">
        <v>114</v>
      </c>
      <c r="J4" s="4" t="s">
        <v>115</v>
      </c>
      <c r="K4" s="4" t="s">
        <v>45</v>
      </c>
      <c r="L4" s="4" t="s">
        <v>49</v>
      </c>
      <c r="M4" s="4" t="s">
        <v>116</v>
      </c>
      <c r="N4" s="4" t="s">
        <v>117</v>
      </c>
      <c r="O4" s="4" t="s">
        <v>118</v>
      </c>
    </row>
    <row r="5" spans="1:15" ht="13.5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71"/>
      <c r="M5" s="15"/>
      <c r="N5" s="15"/>
      <c r="O5" s="16"/>
    </row>
    <row r="6" spans="1:15" ht="12.75">
      <c r="A6" s="1" t="s">
        <v>77</v>
      </c>
      <c r="B6" s="76">
        <v>6</v>
      </c>
      <c r="C6" s="23">
        <v>0</v>
      </c>
      <c r="D6" s="53">
        <v>5</v>
      </c>
      <c r="E6" s="35">
        <v>47</v>
      </c>
      <c r="F6" s="35">
        <v>11</v>
      </c>
      <c r="G6" s="35">
        <v>11</v>
      </c>
      <c r="H6" s="23">
        <v>51</v>
      </c>
      <c r="I6" s="36">
        <v>1</v>
      </c>
      <c r="J6" s="23">
        <v>5</v>
      </c>
      <c r="K6" s="54">
        <v>114</v>
      </c>
      <c r="L6" s="36">
        <v>114</v>
      </c>
      <c r="M6" s="36">
        <v>63</v>
      </c>
      <c r="N6" s="37">
        <v>38</v>
      </c>
      <c r="O6" s="56">
        <v>16</v>
      </c>
    </row>
    <row r="7" spans="1:15" ht="12.75">
      <c r="A7" s="1" t="s">
        <v>78</v>
      </c>
      <c r="B7" s="76">
        <v>16</v>
      </c>
      <c r="C7" s="25">
        <v>2</v>
      </c>
      <c r="D7" s="77">
        <v>9</v>
      </c>
      <c r="E7" s="101">
        <v>106</v>
      </c>
      <c r="F7" s="101">
        <v>30</v>
      </c>
      <c r="G7" s="101">
        <v>43</v>
      </c>
      <c r="H7" s="25">
        <v>136</v>
      </c>
      <c r="I7" s="36">
        <v>5</v>
      </c>
      <c r="J7" s="27">
        <v>12</v>
      </c>
      <c r="K7" s="54">
        <v>290</v>
      </c>
      <c r="L7" s="36">
        <v>285</v>
      </c>
      <c r="M7" s="36">
        <v>139</v>
      </c>
      <c r="N7" s="37">
        <v>107</v>
      </c>
      <c r="O7" s="56">
        <v>55</v>
      </c>
    </row>
    <row r="8" spans="1:15" ht="12.75">
      <c r="A8" s="1" t="s">
        <v>79</v>
      </c>
      <c r="B8" s="76">
        <v>7</v>
      </c>
      <c r="C8" s="25">
        <v>1</v>
      </c>
      <c r="D8" s="77">
        <v>10</v>
      </c>
      <c r="E8" s="101">
        <v>72</v>
      </c>
      <c r="F8" s="101">
        <v>13</v>
      </c>
      <c r="G8" s="101">
        <v>26</v>
      </c>
      <c r="H8" s="25">
        <v>98</v>
      </c>
      <c r="I8" s="36">
        <v>2</v>
      </c>
      <c r="J8" s="27">
        <v>6</v>
      </c>
      <c r="K8" s="54">
        <v>200</v>
      </c>
      <c r="L8" s="36">
        <v>202</v>
      </c>
      <c r="M8" s="36">
        <v>100</v>
      </c>
      <c r="N8" s="37">
        <v>71</v>
      </c>
      <c r="O8" s="56">
        <v>33</v>
      </c>
    </row>
    <row r="9" spans="1:15" ht="12.75">
      <c r="A9" s="1" t="s">
        <v>80</v>
      </c>
      <c r="B9" s="76">
        <v>11</v>
      </c>
      <c r="C9" s="25">
        <v>1</v>
      </c>
      <c r="D9" s="77">
        <v>11</v>
      </c>
      <c r="E9" s="101">
        <v>65</v>
      </c>
      <c r="F9" s="101">
        <v>21</v>
      </c>
      <c r="G9" s="101">
        <v>19</v>
      </c>
      <c r="H9" s="25">
        <v>125</v>
      </c>
      <c r="I9" s="36">
        <v>5</v>
      </c>
      <c r="J9" s="27">
        <v>6</v>
      </c>
      <c r="K9" s="54">
        <v>200</v>
      </c>
      <c r="L9" s="36">
        <v>200</v>
      </c>
      <c r="M9" s="36">
        <v>104</v>
      </c>
      <c r="N9" s="37">
        <v>67</v>
      </c>
      <c r="O9" s="56">
        <v>52</v>
      </c>
    </row>
    <row r="10" spans="1:15" ht="12.75">
      <c r="A10" s="1" t="s">
        <v>81</v>
      </c>
      <c r="B10" s="76">
        <v>0</v>
      </c>
      <c r="C10" s="25">
        <v>1</v>
      </c>
      <c r="D10" s="77">
        <v>4</v>
      </c>
      <c r="E10" s="101">
        <v>51</v>
      </c>
      <c r="F10" s="101">
        <v>8</v>
      </c>
      <c r="G10" s="101">
        <v>35</v>
      </c>
      <c r="H10" s="25">
        <v>46</v>
      </c>
      <c r="I10" s="36">
        <v>1</v>
      </c>
      <c r="J10" s="27">
        <v>0</v>
      </c>
      <c r="K10" s="54">
        <v>133</v>
      </c>
      <c r="L10" s="36">
        <v>132</v>
      </c>
      <c r="M10" s="36">
        <v>56</v>
      </c>
      <c r="N10" s="37">
        <v>57</v>
      </c>
      <c r="O10" s="56">
        <v>25</v>
      </c>
    </row>
    <row r="11" spans="1:15" ht="12.75">
      <c r="A11" s="1" t="s">
        <v>82</v>
      </c>
      <c r="B11" s="76">
        <v>5</v>
      </c>
      <c r="C11" s="25">
        <v>1</v>
      </c>
      <c r="D11" s="77">
        <v>17</v>
      </c>
      <c r="E11" s="101">
        <v>81</v>
      </c>
      <c r="F11" s="101">
        <v>35</v>
      </c>
      <c r="G11" s="101">
        <v>32</v>
      </c>
      <c r="H11" s="25">
        <v>93</v>
      </c>
      <c r="I11" s="36">
        <v>4</v>
      </c>
      <c r="J11" s="27">
        <v>2</v>
      </c>
      <c r="K11" s="54">
        <v>248</v>
      </c>
      <c r="L11" s="36">
        <v>240</v>
      </c>
      <c r="M11" s="36">
        <v>138</v>
      </c>
      <c r="N11" s="37">
        <v>64</v>
      </c>
      <c r="O11" s="56">
        <v>38</v>
      </c>
    </row>
    <row r="12" spans="1:15" ht="12.75">
      <c r="A12" s="1" t="s">
        <v>83</v>
      </c>
      <c r="B12" s="76">
        <v>11</v>
      </c>
      <c r="C12" s="25">
        <v>1</v>
      </c>
      <c r="D12" s="77">
        <v>13</v>
      </c>
      <c r="E12" s="101">
        <v>82</v>
      </c>
      <c r="F12" s="101">
        <v>18</v>
      </c>
      <c r="G12" s="101">
        <v>33</v>
      </c>
      <c r="H12" s="25">
        <v>83</v>
      </c>
      <c r="I12" s="36">
        <v>3</v>
      </c>
      <c r="J12" s="27">
        <v>8</v>
      </c>
      <c r="K12" s="54">
        <v>205</v>
      </c>
      <c r="L12" s="36">
        <v>205</v>
      </c>
      <c r="M12" s="36">
        <v>103</v>
      </c>
      <c r="N12" s="37">
        <v>69</v>
      </c>
      <c r="O12" s="56">
        <v>38</v>
      </c>
    </row>
    <row r="13" spans="1:15" ht="12.75">
      <c r="A13" s="1" t="s">
        <v>84</v>
      </c>
      <c r="B13" s="76">
        <v>6</v>
      </c>
      <c r="C13" s="25">
        <v>0</v>
      </c>
      <c r="D13" s="77">
        <v>7</v>
      </c>
      <c r="E13" s="101">
        <v>27</v>
      </c>
      <c r="F13" s="101">
        <v>11</v>
      </c>
      <c r="G13" s="101">
        <v>12</v>
      </c>
      <c r="H13" s="25">
        <v>38</v>
      </c>
      <c r="I13" s="36">
        <v>2</v>
      </c>
      <c r="J13" s="27">
        <v>5</v>
      </c>
      <c r="K13" s="54">
        <v>74</v>
      </c>
      <c r="L13" s="36">
        <v>67</v>
      </c>
      <c r="M13" s="36">
        <v>42</v>
      </c>
      <c r="N13" s="37">
        <v>28</v>
      </c>
      <c r="O13" s="56">
        <v>17</v>
      </c>
    </row>
    <row r="14" spans="1:15" ht="12.75">
      <c r="A14" s="1" t="s">
        <v>85</v>
      </c>
      <c r="B14" s="76">
        <v>7</v>
      </c>
      <c r="C14" s="25">
        <v>0</v>
      </c>
      <c r="D14" s="77">
        <v>12</v>
      </c>
      <c r="E14" s="101">
        <v>87</v>
      </c>
      <c r="F14" s="101">
        <v>21</v>
      </c>
      <c r="G14" s="101">
        <v>33</v>
      </c>
      <c r="H14" s="25">
        <v>163</v>
      </c>
      <c r="I14" s="36">
        <v>4</v>
      </c>
      <c r="J14" s="27">
        <v>4</v>
      </c>
      <c r="K14" s="54">
        <v>289</v>
      </c>
      <c r="L14" s="36">
        <v>285</v>
      </c>
      <c r="M14" s="36">
        <v>149</v>
      </c>
      <c r="N14" s="37">
        <v>89</v>
      </c>
      <c r="O14" s="56">
        <v>56</v>
      </c>
    </row>
    <row r="15" spans="1:15" ht="12.75">
      <c r="A15" s="1" t="s">
        <v>86</v>
      </c>
      <c r="B15" s="76">
        <v>3</v>
      </c>
      <c r="C15" s="25">
        <v>0</v>
      </c>
      <c r="D15" s="77">
        <v>2</v>
      </c>
      <c r="E15" s="101">
        <v>49</v>
      </c>
      <c r="F15" s="101">
        <v>8</v>
      </c>
      <c r="G15" s="101">
        <v>29</v>
      </c>
      <c r="H15" s="25">
        <v>15</v>
      </c>
      <c r="I15" s="36">
        <v>1</v>
      </c>
      <c r="J15" s="27">
        <v>2</v>
      </c>
      <c r="K15" s="54">
        <v>75</v>
      </c>
      <c r="L15" s="36">
        <v>75</v>
      </c>
      <c r="M15" s="36">
        <v>46</v>
      </c>
      <c r="N15" s="37">
        <v>23</v>
      </c>
      <c r="O15" s="56">
        <v>21</v>
      </c>
    </row>
    <row r="16" spans="1:15" ht="12.75">
      <c r="A16" s="1" t="s">
        <v>87</v>
      </c>
      <c r="B16" s="76">
        <v>8</v>
      </c>
      <c r="C16" s="25">
        <v>1</v>
      </c>
      <c r="D16" s="77">
        <v>6</v>
      </c>
      <c r="E16" s="101">
        <v>45</v>
      </c>
      <c r="F16" s="101">
        <v>7</v>
      </c>
      <c r="G16" s="101">
        <v>20</v>
      </c>
      <c r="H16" s="25">
        <v>81</v>
      </c>
      <c r="I16" s="36">
        <v>2</v>
      </c>
      <c r="J16" s="27">
        <v>7</v>
      </c>
      <c r="K16" s="54">
        <v>142</v>
      </c>
      <c r="L16" s="36">
        <v>140</v>
      </c>
      <c r="M16" s="36">
        <v>73</v>
      </c>
      <c r="N16" s="37">
        <v>49</v>
      </c>
      <c r="O16" s="56">
        <v>23</v>
      </c>
    </row>
    <row r="17" spans="1:15" ht="12.75">
      <c r="A17" s="1" t="s">
        <v>88</v>
      </c>
      <c r="B17" s="76">
        <v>4</v>
      </c>
      <c r="C17" s="25">
        <v>0</v>
      </c>
      <c r="D17" s="77">
        <v>7</v>
      </c>
      <c r="E17" s="101">
        <v>30</v>
      </c>
      <c r="F17" s="101">
        <v>7</v>
      </c>
      <c r="G17" s="101">
        <v>12</v>
      </c>
      <c r="H17" s="25">
        <v>39</v>
      </c>
      <c r="I17" s="36">
        <v>0</v>
      </c>
      <c r="J17" s="27">
        <v>4</v>
      </c>
      <c r="K17" s="54">
        <v>93</v>
      </c>
      <c r="L17" s="36">
        <v>90</v>
      </c>
      <c r="M17" s="36">
        <v>48</v>
      </c>
      <c r="N17" s="37">
        <v>20</v>
      </c>
      <c r="O17" s="56">
        <v>25</v>
      </c>
    </row>
    <row r="18" spans="1:15" ht="12.75">
      <c r="A18" s="1" t="s">
        <v>89</v>
      </c>
      <c r="B18" s="76">
        <v>10</v>
      </c>
      <c r="C18" s="25">
        <v>1</v>
      </c>
      <c r="D18" s="77">
        <v>13</v>
      </c>
      <c r="E18" s="101">
        <v>63</v>
      </c>
      <c r="F18" s="101">
        <v>27</v>
      </c>
      <c r="G18" s="101">
        <v>38</v>
      </c>
      <c r="H18" s="25">
        <v>139</v>
      </c>
      <c r="I18" s="36">
        <v>4</v>
      </c>
      <c r="J18" s="27">
        <v>6</v>
      </c>
      <c r="K18" s="54">
        <v>251</v>
      </c>
      <c r="L18" s="36">
        <v>250</v>
      </c>
      <c r="M18" s="36">
        <v>148</v>
      </c>
      <c r="N18" s="37">
        <v>81</v>
      </c>
      <c r="O18" s="56">
        <v>41</v>
      </c>
    </row>
    <row r="19" spans="1:15" ht="12.75">
      <c r="A19" s="1" t="s">
        <v>90</v>
      </c>
      <c r="B19" s="76">
        <v>9</v>
      </c>
      <c r="C19" s="25">
        <v>2</v>
      </c>
      <c r="D19" s="77">
        <v>13</v>
      </c>
      <c r="E19" s="101">
        <v>100</v>
      </c>
      <c r="F19" s="101">
        <v>22</v>
      </c>
      <c r="G19" s="101">
        <v>50</v>
      </c>
      <c r="H19" s="25">
        <v>105</v>
      </c>
      <c r="I19" s="36">
        <v>3</v>
      </c>
      <c r="J19" s="27">
        <v>8</v>
      </c>
      <c r="K19" s="54">
        <v>279</v>
      </c>
      <c r="L19" s="36">
        <v>272</v>
      </c>
      <c r="M19" s="36">
        <v>148</v>
      </c>
      <c r="N19" s="37">
        <v>74</v>
      </c>
      <c r="O19" s="56">
        <v>53</v>
      </c>
    </row>
    <row r="20" spans="1:15" ht="12.75">
      <c r="A20" s="1" t="s">
        <v>91</v>
      </c>
      <c r="B20" s="76">
        <v>6</v>
      </c>
      <c r="C20" s="25">
        <v>2</v>
      </c>
      <c r="D20" s="77">
        <v>7</v>
      </c>
      <c r="E20" s="101">
        <v>56</v>
      </c>
      <c r="F20" s="101">
        <v>22</v>
      </c>
      <c r="G20" s="101">
        <v>23</v>
      </c>
      <c r="H20" s="25">
        <v>67</v>
      </c>
      <c r="I20" s="36">
        <v>3</v>
      </c>
      <c r="J20" s="27">
        <v>5</v>
      </c>
      <c r="K20" s="54">
        <v>167</v>
      </c>
      <c r="L20" s="36">
        <v>168</v>
      </c>
      <c r="M20" s="36">
        <v>96</v>
      </c>
      <c r="N20" s="37">
        <v>42</v>
      </c>
      <c r="O20" s="56">
        <v>33</v>
      </c>
    </row>
    <row r="21" spans="1:15" ht="12.75">
      <c r="A21" s="1" t="s">
        <v>92</v>
      </c>
      <c r="B21" s="76">
        <v>6</v>
      </c>
      <c r="C21" s="25">
        <v>1</v>
      </c>
      <c r="D21" s="77">
        <v>8</v>
      </c>
      <c r="E21" s="101">
        <v>61</v>
      </c>
      <c r="F21" s="101">
        <v>19</v>
      </c>
      <c r="G21" s="101">
        <v>24</v>
      </c>
      <c r="H21" s="25">
        <v>69</v>
      </c>
      <c r="I21" s="36">
        <v>1</v>
      </c>
      <c r="J21" s="27">
        <v>5</v>
      </c>
      <c r="K21" s="54">
        <v>161</v>
      </c>
      <c r="L21" s="36">
        <v>159</v>
      </c>
      <c r="M21" s="36">
        <v>82</v>
      </c>
      <c r="N21" s="37">
        <v>51</v>
      </c>
      <c r="O21" s="56">
        <v>32</v>
      </c>
    </row>
    <row r="22" spans="1:15" ht="12.75">
      <c r="A22" s="1" t="s">
        <v>93</v>
      </c>
      <c r="B22" s="76">
        <v>7</v>
      </c>
      <c r="C22" s="25">
        <v>0</v>
      </c>
      <c r="D22" s="77">
        <v>20</v>
      </c>
      <c r="E22" s="101">
        <v>62</v>
      </c>
      <c r="F22" s="101">
        <v>19</v>
      </c>
      <c r="G22" s="101">
        <v>28</v>
      </c>
      <c r="H22" s="25">
        <v>81</v>
      </c>
      <c r="I22" s="36">
        <v>1</v>
      </c>
      <c r="J22" s="27">
        <v>7</v>
      </c>
      <c r="K22" s="54">
        <v>199</v>
      </c>
      <c r="L22" s="36">
        <v>197</v>
      </c>
      <c r="M22" s="36">
        <v>110</v>
      </c>
      <c r="N22" s="37">
        <v>54</v>
      </c>
      <c r="O22" s="56">
        <v>37</v>
      </c>
    </row>
    <row r="23" spans="1:15" ht="12.75">
      <c r="A23" s="1" t="s">
        <v>94</v>
      </c>
      <c r="B23" s="76">
        <v>21</v>
      </c>
      <c r="C23" s="25">
        <v>1</v>
      </c>
      <c r="D23" s="77">
        <v>9</v>
      </c>
      <c r="E23" s="101">
        <v>73</v>
      </c>
      <c r="F23" s="101">
        <v>38</v>
      </c>
      <c r="G23" s="101">
        <v>24</v>
      </c>
      <c r="H23" s="25">
        <v>92</v>
      </c>
      <c r="I23" s="36">
        <v>4</v>
      </c>
      <c r="J23" s="27">
        <v>18</v>
      </c>
      <c r="K23" s="54">
        <v>218</v>
      </c>
      <c r="L23" s="36">
        <v>213</v>
      </c>
      <c r="M23" s="36">
        <v>118</v>
      </c>
      <c r="N23" s="37">
        <v>57</v>
      </c>
      <c r="O23" s="56">
        <v>49</v>
      </c>
    </row>
    <row r="24" spans="1:15" ht="12.75">
      <c r="A24" s="1" t="s">
        <v>95</v>
      </c>
      <c r="B24" s="76">
        <v>5</v>
      </c>
      <c r="C24" s="25">
        <v>1</v>
      </c>
      <c r="D24" s="77">
        <v>10</v>
      </c>
      <c r="E24" s="101">
        <v>45</v>
      </c>
      <c r="F24" s="101">
        <v>7</v>
      </c>
      <c r="G24" s="101">
        <v>54</v>
      </c>
      <c r="H24" s="25">
        <v>44</v>
      </c>
      <c r="I24" s="36">
        <v>3</v>
      </c>
      <c r="J24" s="27">
        <v>3</v>
      </c>
      <c r="K24" s="54">
        <v>141</v>
      </c>
      <c r="L24" s="36">
        <v>138</v>
      </c>
      <c r="M24" s="36">
        <v>70</v>
      </c>
      <c r="N24" s="37">
        <v>45</v>
      </c>
      <c r="O24" s="56">
        <v>32</v>
      </c>
    </row>
    <row r="25" spans="1:15" ht="12.75">
      <c r="A25" s="1" t="s">
        <v>162</v>
      </c>
      <c r="B25" s="76">
        <v>5</v>
      </c>
      <c r="C25" s="25">
        <v>3</v>
      </c>
      <c r="D25" s="77">
        <v>15</v>
      </c>
      <c r="E25" s="101">
        <v>56</v>
      </c>
      <c r="F25" s="101">
        <v>14</v>
      </c>
      <c r="G25" s="101">
        <v>110</v>
      </c>
      <c r="H25" s="25">
        <v>61</v>
      </c>
      <c r="I25" s="36">
        <v>3</v>
      </c>
      <c r="J25" s="27">
        <v>5</v>
      </c>
      <c r="K25" s="54">
        <v>226</v>
      </c>
      <c r="L25" s="36">
        <v>224</v>
      </c>
      <c r="M25" s="36">
        <v>110</v>
      </c>
      <c r="N25" s="37">
        <v>84</v>
      </c>
      <c r="O25" s="56">
        <v>35</v>
      </c>
    </row>
    <row r="26" spans="1:15" ht="12.75">
      <c r="A26" s="1" t="s">
        <v>53</v>
      </c>
      <c r="B26" s="76">
        <v>10</v>
      </c>
      <c r="C26" s="103">
        <v>1</v>
      </c>
      <c r="D26" s="100">
        <v>17</v>
      </c>
      <c r="E26" s="102">
        <v>116</v>
      </c>
      <c r="F26" s="102">
        <v>33</v>
      </c>
      <c r="G26" s="102">
        <v>31</v>
      </c>
      <c r="H26" s="103">
        <v>102</v>
      </c>
      <c r="I26" s="59">
        <v>2</v>
      </c>
      <c r="J26" s="104">
        <v>9</v>
      </c>
      <c r="K26" s="54">
        <v>243</v>
      </c>
      <c r="L26" s="36">
        <v>242</v>
      </c>
      <c r="M26" s="36">
        <v>141</v>
      </c>
      <c r="N26" s="99">
        <v>72</v>
      </c>
      <c r="O26" s="56">
        <v>62</v>
      </c>
    </row>
    <row r="27" spans="1:15" ht="12.75">
      <c r="A27" s="8" t="s">
        <v>0</v>
      </c>
      <c r="B27" s="21">
        <f aca="true" t="shared" si="0" ref="B27:O27">SUM(B6:B26)</f>
        <v>163</v>
      </c>
      <c r="C27" s="21">
        <f t="shared" si="0"/>
        <v>20</v>
      </c>
      <c r="D27" s="21">
        <f t="shared" si="0"/>
        <v>215</v>
      </c>
      <c r="E27" s="21">
        <f t="shared" si="0"/>
        <v>1374</v>
      </c>
      <c r="F27" s="21">
        <f t="shared" si="0"/>
        <v>391</v>
      </c>
      <c r="G27" s="21">
        <f t="shared" si="0"/>
        <v>687</v>
      </c>
      <c r="H27" s="21">
        <f t="shared" si="0"/>
        <v>1728</v>
      </c>
      <c r="I27" s="21">
        <f t="shared" si="0"/>
        <v>54</v>
      </c>
      <c r="J27" s="21">
        <f t="shared" si="0"/>
        <v>127</v>
      </c>
      <c r="K27" s="21">
        <f t="shared" si="0"/>
        <v>3948</v>
      </c>
      <c r="L27" s="21">
        <f t="shared" si="0"/>
        <v>3898</v>
      </c>
      <c r="M27" s="21">
        <f t="shared" si="0"/>
        <v>2084</v>
      </c>
      <c r="N27" s="21">
        <f t="shared" si="0"/>
        <v>1242</v>
      </c>
      <c r="O27" s="21">
        <f t="shared" si="0"/>
        <v>773</v>
      </c>
    </row>
    <row r="28" spans="9:15" ht="12.75">
      <c r="I28" s="62"/>
      <c r="J28" s="62"/>
      <c r="K28" s="62"/>
      <c r="L28" s="62"/>
      <c r="M28" s="62"/>
      <c r="N28" s="62"/>
      <c r="O28" s="62"/>
    </row>
  </sheetData>
  <sheetProtection selectLockedCells="1"/>
  <mergeCells count="6">
    <mergeCell ref="B2:H2"/>
    <mergeCell ref="B1:H1"/>
    <mergeCell ref="M1:O1"/>
    <mergeCell ref="M2:O2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pane xSplit="1" ySplit="5" topLeftCell="B6" activePane="bottomRight" state="frozen"/>
      <selection pane="topLeft" activeCell="V36" sqref="V36"/>
      <selection pane="topRight" activeCell="V36" sqref="V36"/>
      <selection pane="bottomLeft" activeCell="V36" sqref="V36"/>
      <selection pane="bottomRight" activeCell="G27" sqref="G27"/>
    </sheetView>
  </sheetViews>
  <sheetFormatPr defaultColWidth="9.140625" defaultRowHeight="12.75"/>
  <cols>
    <col min="1" max="1" width="10.421875" style="20" bestFit="1" customWidth="1"/>
    <col min="2" max="7" width="8.57421875" style="12" customWidth="1"/>
    <col min="8" max="10" width="9.7109375" style="12" customWidth="1"/>
    <col min="11" max="16384" width="9.140625" style="12" customWidth="1"/>
  </cols>
  <sheetData>
    <row r="1" spans="1:7" ht="12.75">
      <c r="A1" s="28"/>
      <c r="B1" s="124" t="s">
        <v>7</v>
      </c>
      <c r="C1" s="125"/>
      <c r="D1" s="108" t="s">
        <v>8</v>
      </c>
      <c r="E1" s="108"/>
      <c r="F1" s="108"/>
      <c r="G1" s="108"/>
    </row>
    <row r="2" spans="1:7" ht="12.75">
      <c r="A2" s="31"/>
      <c r="B2" s="112" t="s">
        <v>12</v>
      </c>
      <c r="C2" s="113"/>
      <c r="D2" s="127" t="s">
        <v>13</v>
      </c>
      <c r="E2" s="127"/>
      <c r="F2" s="127"/>
      <c r="G2" s="127"/>
    </row>
    <row r="3" spans="1:7" ht="12.75">
      <c r="A3" s="32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3" t="s">
        <v>16</v>
      </c>
      <c r="B4" s="5" t="s">
        <v>50</v>
      </c>
      <c r="C4" s="5" t="s">
        <v>43</v>
      </c>
      <c r="D4" s="5" t="s">
        <v>119</v>
      </c>
      <c r="E4" s="5" t="s">
        <v>120</v>
      </c>
      <c r="F4" s="5" t="s">
        <v>121</v>
      </c>
      <c r="G4" s="5" t="s">
        <v>51</v>
      </c>
    </row>
    <row r="5" spans="1:7" ht="13.5" thickBot="1">
      <c r="A5" s="14"/>
      <c r="B5" s="15"/>
      <c r="C5" s="15"/>
      <c r="D5" s="15"/>
      <c r="E5" s="15"/>
      <c r="F5" s="15"/>
      <c r="G5" s="16"/>
    </row>
    <row r="6" spans="1:7" ht="12.75">
      <c r="A6" s="1" t="s">
        <v>77</v>
      </c>
      <c r="B6" s="76">
        <v>5</v>
      </c>
      <c r="C6" s="22">
        <v>114</v>
      </c>
      <c r="D6" s="36">
        <v>1</v>
      </c>
      <c r="E6" s="23">
        <v>4</v>
      </c>
      <c r="F6" s="54">
        <v>38</v>
      </c>
      <c r="G6" s="27">
        <v>90</v>
      </c>
    </row>
    <row r="7" spans="1:7" ht="12.75">
      <c r="A7" s="1" t="s">
        <v>78</v>
      </c>
      <c r="B7" s="76">
        <v>13</v>
      </c>
      <c r="C7" s="26">
        <v>291</v>
      </c>
      <c r="D7" s="36">
        <v>3</v>
      </c>
      <c r="E7" s="27">
        <v>13</v>
      </c>
      <c r="F7" s="54">
        <v>138</v>
      </c>
      <c r="G7" s="27">
        <v>182</v>
      </c>
    </row>
    <row r="8" spans="1:7" ht="12.75">
      <c r="A8" s="1" t="s">
        <v>79</v>
      </c>
      <c r="B8" s="76">
        <v>5</v>
      </c>
      <c r="C8" s="26">
        <v>200</v>
      </c>
      <c r="D8" s="36">
        <v>2</v>
      </c>
      <c r="E8" s="27">
        <v>6</v>
      </c>
      <c r="F8" s="54">
        <v>78</v>
      </c>
      <c r="G8" s="27">
        <v>141</v>
      </c>
    </row>
    <row r="9" spans="1:7" ht="12.75">
      <c r="A9" s="1" t="s">
        <v>80</v>
      </c>
      <c r="B9" s="76">
        <v>11</v>
      </c>
      <c r="C9" s="26">
        <v>203</v>
      </c>
      <c r="D9" s="36">
        <v>8</v>
      </c>
      <c r="E9" s="27">
        <v>3</v>
      </c>
      <c r="F9" s="54">
        <v>122</v>
      </c>
      <c r="G9" s="27">
        <v>116</v>
      </c>
    </row>
    <row r="10" spans="1:7" ht="12.75">
      <c r="A10" s="1" t="s">
        <v>81</v>
      </c>
      <c r="B10" s="76">
        <v>1</v>
      </c>
      <c r="C10" s="26">
        <v>134</v>
      </c>
      <c r="D10" s="36">
        <v>1</v>
      </c>
      <c r="E10" s="27">
        <v>0</v>
      </c>
      <c r="F10" s="54">
        <v>49</v>
      </c>
      <c r="G10" s="27">
        <v>93</v>
      </c>
    </row>
    <row r="11" spans="1:7" ht="12.75">
      <c r="A11" s="1" t="s">
        <v>82</v>
      </c>
      <c r="B11" s="76">
        <v>4</v>
      </c>
      <c r="C11" s="26">
        <v>241</v>
      </c>
      <c r="D11" s="36">
        <v>2</v>
      </c>
      <c r="E11" s="27">
        <v>4</v>
      </c>
      <c r="F11" s="54">
        <v>114</v>
      </c>
      <c r="G11" s="27">
        <v>148</v>
      </c>
    </row>
    <row r="12" spans="1:7" ht="12.75">
      <c r="A12" s="1" t="s">
        <v>83</v>
      </c>
      <c r="B12" s="76">
        <v>9</v>
      </c>
      <c r="C12" s="26">
        <v>203</v>
      </c>
      <c r="D12" s="36">
        <v>3</v>
      </c>
      <c r="E12" s="27">
        <v>8</v>
      </c>
      <c r="F12" s="54">
        <v>80</v>
      </c>
      <c r="G12" s="27">
        <v>144</v>
      </c>
    </row>
    <row r="13" spans="1:7" ht="12.75">
      <c r="A13" s="1" t="s">
        <v>84</v>
      </c>
      <c r="B13" s="76">
        <v>6</v>
      </c>
      <c r="C13" s="26">
        <v>74</v>
      </c>
      <c r="D13" s="36">
        <v>1</v>
      </c>
      <c r="E13" s="27">
        <v>6</v>
      </c>
      <c r="F13" s="54">
        <v>41</v>
      </c>
      <c r="G13" s="27">
        <v>61</v>
      </c>
    </row>
    <row r="14" spans="1:7" ht="12.75">
      <c r="A14" s="1" t="s">
        <v>85</v>
      </c>
      <c r="B14" s="76">
        <v>7</v>
      </c>
      <c r="C14" s="26">
        <v>289</v>
      </c>
      <c r="D14" s="36">
        <v>1</v>
      </c>
      <c r="E14" s="27">
        <v>8</v>
      </c>
      <c r="F14" s="54">
        <v>121</v>
      </c>
      <c r="G14" s="27">
        <v>185</v>
      </c>
    </row>
    <row r="15" spans="1:7" ht="12.75">
      <c r="A15" s="1" t="s">
        <v>86</v>
      </c>
      <c r="B15" s="76">
        <v>3</v>
      </c>
      <c r="C15" s="26">
        <v>77</v>
      </c>
      <c r="D15" s="36">
        <v>0</v>
      </c>
      <c r="E15" s="27">
        <v>3</v>
      </c>
      <c r="F15" s="54">
        <v>27</v>
      </c>
      <c r="G15" s="27">
        <v>68</v>
      </c>
    </row>
    <row r="16" spans="1:7" ht="12.75">
      <c r="A16" s="1" t="s">
        <v>87</v>
      </c>
      <c r="B16" s="76">
        <v>5</v>
      </c>
      <c r="C16" s="26">
        <v>141</v>
      </c>
      <c r="D16" s="36">
        <v>1</v>
      </c>
      <c r="E16" s="27">
        <v>8</v>
      </c>
      <c r="F16" s="54">
        <v>56</v>
      </c>
      <c r="G16" s="27">
        <v>97</v>
      </c>
    </row>
    <row r="17" spans="1:7" ht="12.75">
      <c r="A17" s="1" t="s">
        <v>88</v>
      </c>
      <c r="B17" s="76">
        <v>4</v>
      </c>
      <c r="C17" s="26">
        <v>96</v>
      </c>
      <c r="D17" s="36">
        <v>0</v>
      </c>
      <c r="E17" s="27">
        <v>3</v>
      </c>
      <c r="F17" s="54">
        <v>38</v>
      </c>
      <c r="G17" s="27">
        <v>60</v>
      </c>
    </row>
    <row r="18" spans="1:7" ht="12.75">
      <c r="A18" s="1" t="s">
        <v>89</v>
      </c>
      <c r="B18" s="76">
        <v>8</v>
      </c>
      <c r="C18" s="26">
        <v>253</v>
      </c>
      <c r="D18" s="36">
        <v>1</v>
      </c>
      <c r="E18" s="27">
        <v>9</v>
      </c>
      <c r="F18" s="54">
        <v>112</v>
      </c>
      <c r="G18" s="27">
        <v>168</v>
      </c>
    </row>
    <row r="19" spans="1:7" ht="12.75">
      <c r="A19" s="1" t="s">
        <v>90</v>
      </c>
      <c r="B19" s="76">
        <v>12</v>
      </c>
      <c r="C19" s="26">
        <v>272</v>
      </c>
      <c r="D19" s="36">
        <v>3</v>
      </c>
      <c r="E19" s="27">
        <v>8</v>
      </c>
      <c r="F19" s="54">
        <v>148</v>
      </c>
      <c r="G19" s="27">
        <v>152</v>
      </c>
    </row>
    <row r="20" spans="1:7" ht="12.75">
      <c r="A20" s="1" t="s">
        <v>91</v>
      </c>
      <c r="B20" s="76">
        <v>7</v>
      </c>
      <c r="C20" s="26">
        <v>170</v>
      </c>
      <c r="D20" s="36">
        <v>2</v>
      </c>
      <c r="E20" s="27">
        <v>6</v>
      </c>
      <c r="F20" s="54">
        <v>71</v>
      </c>
      <c r="G20" s="27">
        <v>108</v>
      </c>
    </row>
    <row r="21" spans="1:7" ht="12.75">
      <c r="A21" s="1" t="s">
        <v>92</v>
      </c>
      <c r="B21" s="76">
        <v>5</v>
      </c>
      <c r="C21" s="26">
        <v>155</v>
      </c>
      <c r="D21" s="36">
        <v>2</v>
      </c>
      <c r="E21" s="27">
        <v>5</v>
      </c>
      <c r="F21" s="54">
        <v>88</v>
      </c>
      <c r="G21" s="27">
        <v>88</v>
      </c>
    </row>
    <row r="22" spans="1:7" ht="12.75">
      <c r="A22" s="1" t="s">
        <v>93</v>
      </c>
      <c r="B22" s="76">
        <v>5</v>
      </c>
      <c r="C22" s="26">
        <v>194</v>
      </c>
      <c r="D22" s="36">
        <v>1</v>
      </c>
      <c r="E22" s="27">
        <v>6</v>
      </c>
      <c r="F22" s="54">
        <v>93</v>
      </c>
      <c r="G22" s="27">
        <v>110</v>
      </c>
    </row>
    <row r="23" spans="1:7" ht="12.75">
      <c r="A23" s="1" t="s">
        <v>94</v>
      </c>
      <c r="B23" s="76">
        <v>15</v>
      </c>
      <c r="C23" s="26">
        <v>222</v>
      </c>
      <c r="D23" s="36">
        <v>4</v>
      </c>
      <c r="E23" s="27">
        <v>16</v>
      </c>
      <c r="F23" s="54">
        <v>131</v>
      </c>
      <c r="G23" s="27">
        <v>108</v>
      </c>
    </row>
    <row r="24" spans="1:7" ht="12.75">
      <c r="A24" s="1" t="s">
        <v>95</v>
      </c>
      <c r="B24" s="76">
        <v>4</v>
      </c>
      <c r="C24" s="26">
        <v>138</v>
      </c>
      <c r="D24" s="36">
        <v>0</v>
      </c>
      <c r="E24" s="27">
        <v>4</v>
      </c>
      <c r="F24" s="54">
        <v>67</v>
      </c>
      <c r="G24" s="27">
        <v>92</v>
      </c>
    </row>
    <row r="25" spans="1:7" ht="12.75">
      <c r="A25" s="1" t="s">
        <v>162</v>
      </c>
      <c r="B25" s="76">
        <v>6</v>
      </c>
      <c r="C25" s="26">
        <v>223</v>
      </c>
      <c r="D25" s="36">
        <v>2</v>
      </c>
      <c r="E25" s="27">
        <v>6</v>
      </c>
      <c r="F25" s="54">
        <v>94</v>
      </c>
      <c r="G25" s="27">
        <v>151</v>
      </c>
    </row>
    <row r="26" spans="1:7" ht="12.75">
      <c r="A26" s="1" t="s">
        <v>53</v>
      </c>
      <c r="B26" s="105">
        <v>8</v>
      </c>
      <c r="C26" s="106">
        <v>255</v>
      </c>
      <c r="D26" s="59">
        <v>1</v>
      </c>
      <c r="E26" s="104">
        <v>10</v>
      </c>
      <c r="F26" s="54">
        <v>101</v>
      </c>
      <c r="G26" s="27">
        <v>196</v>
      </c>
    </row>
    <row r="27" spans="1:7" ht="12.75">
      <c r="A27" s="8" t="s">
        <v>0</v>
      </c>
      <c r="B27" s="21">
        <f aca="true" t="shared" si="0" ref="B27:G27">SUM(B6:B26)</f>
        <v>143</v>
      </c>
      <c r="C27" s="21">
        <f t="shared" si="0"/>
        <v>3945</v>
      </c>
      <c r="D27" s="21">
        <f t="shared" si="0"/>
        <v>39</v>
      </c>
      <c r="E27" s="21">
        <f t="shared" si="0"/>
        <v>136</v>
      </c>
      <c r="F27" s="21">
        <f t="shared" si="0"/>
        <v>1807</v>
      </c>
      <c r="G27" s="21">
        <f t="shared" si="0"/>
        <v>2558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pane xSplit="1" ySplit="6" topLeftCell="B7" activePane="bottomRight" state="frozen"/>
      <selection pane="topLeft" activeCell="V36" sqref="V36"/>
      <selection pane="topRight" activeCell="V36" sqref="V36"/>
      <selection pane="bottomLeft" activeCell="V36" sqref="V36"/>
      <selection pane="bottomRight" activeCell="H29" sqref="H29"/>
    </sheetView>
  </sheetViews>
  <sheetFormatPr defaultColWidth="9.140625" defaultRowHeight="12.75"/>
  <cols>
    <col min="1" max="1" width="10.421875" style="20" bestFit="1" customWidth="1"/>
    <col min="2" max="2" width="14.7109375" style="12" bestFit="1" customWidth="1"/>
    <col min="3" max="3" width="14.7109375" style="12" customWidth="1"/>
    <col min="4" max="4" width="14.28125" style="12" bestFit="1" customWidth="1"/>
    <col min="5" max="9" width="8.57421875" style="12" customWidth="1"/>
    <col min="10" max="16384" width="9.140625" style="12" customWidth="1"/>
  </cols>
  <sheetData>
    <row r="1" spans="1:9" ht="12.75">
      <c r="A1" s="74"/>
      <c r="B1" s="98" t="s">
        <v>26</v>
      </c>
      <c r="C1" s="121" t="s">
        <v>19</v>
      </c>
      <c r="D1" s="123"/>
      <c r="E1" s="128"/>
      <c r="F1" s="129"/>
      <c r="G1" s="129"/>
      <c r="H1" s="129"/>
      <c r="I1" s="130"/>
    </row>
    <row r="2" spans="1:9" ht="12.75">
      <c r="A2" s="63"/>
      <c r="B2" s="46" t="s">
        <v>21</v>
      </c>
      <c r="C2" s="112" t="s">
        <v>28</v>
      </c>
      <c r="D2" s="114"/>
      <c r="E2" s="109" t="s">
        <v>14</v>
      </c>
      <c r="F2" s="110"/>
      <c r="G2" s="110"/>
      <c r="H2" s="110"/>
      <c r="I2" s="111"/>
    </row>
    <row r="3" spans="1:9" s="30" customFormat="1" ht="12.75">
      <c r="A3" s="31"/>
      <c r="B3" s="68" t="s">
        <v>27</v>
      </c>
      <c r="C3" s="11" t="s">
        <v>27</v>
      </c>
      <c r="D3" s="11" t="s">
        <v>27</v>
      </c>
      <c r="E3" s="109" t="s">
        <v>15</v>
      </c>
      <c r="F3" s="110"/>
      <c r="G3" s="110"/>
      <c r="H3" s="110"/>
      <c r="I3" s="111"/>
    </row>
    <row r="4" spans="1:9" ht="13.5" customHeight="1">
      <c r="A4" s="32"/>
      <c r="B4" s="69" t="s">
        <v>122</v>
      </c>
      <c r="C4" s="11" t="s">
        <v>123</v>
      </c>
      <c r="D4" s="11" t="s">
        <v>124</v>
      </c>
      <c r="E4" s="131"/>
      <c r="F4" s="132"/>
      <c r="G4" s="132"/>
      <c r="H4" s="132"/>
      <c r="I4" s="133"/>
    </row>
    <row r="5" spans="1:9" s="88" customFormat="1" ht="87.75" customHeight="1" thickBot="1">
      <c r="A5" s="87" t="s">
        <v>16</v>
      </c>
      <c r="B5" s="6" t="s">
        <v>122</v>
      </c>
      <c r="C5" s="6" t="s">
        <v>123</v>
      </c>
      <c r="D5" s="6" t="s">
        <v>124</v>
      </c>
      <c r="E5" s="6" t="s">
        <v>22</v>
      </c>
      <c r="F5" s="6" t="s">
        <v>23</v>
      </c>
      <c r="G5" s="6" t="s">
        <v>29</v>
      </c>
      <c r="H5" s="6" t="s">
        <v>30</v>
      </c>
      <c r="I5" s="4" t="s">
        <v>24</v>
      </c>
    </row>
    <row r="6" spans="1:9" s="17" customFormat="1" ht="13.5" thickBot="1">
      <c r="A6" s="14"/>
      <c r="B6" s="15"/>
      <c r="C6" s="15"/>
      <c r="D6" s="15"/>
      <c r="E6" s="15"/>
      <c r="F6" s="15"/>
      <c r="G6" s="15"/>
      <c r="H6" s="15"/>
      <c r="I6" s="16"/>
    </row>
    <row r="7" spans="1:9" s="17" customFormat="1" ht="12.75">
      <c r="A7" s="1" t="s">
        <v>77</v>
      </c>
      <c r="B7" s="34">
        <v>114</v>
      </c>
      <c r="C7" s="44">
        <v>113</v>
      </c>
      <c r="D7" s="22">
        <v>109</v>
      </c>
      <c r="E7" s="23">
        <v>302</v>
      </c>
      <c r="F7" s="23">
        <v>5</v>
      </c>
      <c r="G7" s="49">
        <f>IF(F7&lt;&gt;0,F7+E7,"")</f>
        <v>307</v>
      </c>
      <c r="H7" s="23">
        <v>146</v>
      </c>
      <c r="I7" s="24">
        <f>IF(H7&lt;&gt;0,H7/G7,"")</f>
        <v>0.4755700325732899</v>
      </c>
    </row>
    <row r="8" spans="1:9" s="17" customFormat="1" ht="12.75">
      <c r="A8" s="1" t="s">
        <v>78</v>
      </c>
      <c r="B8" s="36">
        <v>292</v>
      </c>
      <c r="C8" s="76">
        <v>286</v>
      </c>
      <c r="D8" s="26">
        <v>276</v>
      </c>
      <c r="E8" s="27">
        <v>1015</v>
      </c>
      <c r="F8" s="27">
        <v>18</v>
      </c>
      <c r="G8" s="50">
        <f aca="true" t="shared" si="0" ref="G8:G26">IF(F8&lt;&gt;0,F8+E8,"")</f>
        <v>1033</v>
      </c>
      <c r="H8" s="27">
        <v>371</v>
      </c>
      <c r="I8" s="24">
        <f aca="true" t="shared" si="1" ref="I8:I26">IF(H8&lt;&gt;0,H8/G8,"")</f>
        <v>0.3591481122942885</v>
      </c>
    </row>
    <row r="9" spans="1:9" s="17" customFormat="1" ht="12.75">
      <c r="A9" s="1" t="s">
        <v>79</v>
      </c>
      <c r="B9" s="36">
        <v>200</v>
      </c>
      <c r="C9" s="76">
        <v>195</v>
      </c>
      <c r="D9" s="26">
        <v>196</v>
      </c>
      <c r="E9" s="27">
        <v>759</v>
      </c>
      <c r="F9" s="27">
        <v>16</v>
      </c>
      <c r="G9" s="50">
        <f t="shared" si="0"/>
        <v>775</v>
      </c>
      <c r="H9" s="27">
        <v>249</v>
      </c>
      <c r="I9" s="24">
        <f t="shared" si="1"/>
        <v>0.32129032258064516</v>
      </c>
    </row>
    <row r="10" spans="1:9" s="17" customFormat="1" ht="12.75">
      <c r="A10" s="1" t="s">
        <v>80</v>
      </c>
      <c r="B10" s="36">
        <v>209</v>
      </c>
      <c r="C10" s="76">
        <v>201</v>
      </c>
      <c r="D10" s="26">
        <v>202</v>
      </c>
      <c r="E10" s="27">
        <v>681</v>
      </c>
      <c r="F10" s="27">
        <v>15</v>
      </c>
      <c r="G10" s="50">
        <f t="shared" si="0"/>
        <v>696</v>
      </c>
      <c r="H10" s="27">
        <v>273</v>
      </c>
      <c r="I10" s="24">
        <f t="shared" si="1"/>
        <v>0.3922413793103448</v>
      </c>
    </row>
    <row r="11" spans="1:9" s="17" customFormat="1" ht="12.75">
      <c r="A11" s="1" t="s">
        <v>81</v>
      </c>
      <c r="B11" s="36">
        <v>136</v>
      </c>
      <c r="C11" s="76">
        <v>132</v>
      </c>
      <c r="D11" s="26">
        <v>131</v>
      </c>
      <c r="E11" s="27">
        <v>268</v>
      </c>
      <c r="F11" s="27">
        <v>7</v>
      </c>
      <c r="G11" s="50">
        <f t="shared" si="0"/>
        <v>275</v>
      </c>
      <c r="H11" s="27">
        <v>158</v>
      </c>
      <c r="I11" s="24">
        <f t="shared" si="1"/>
        <v>0.5745454545454546</v>
      </c>
    </row>
    <row r="12" spans="1:9" s="17" customFormat="1" ht="12.75">
      <c r="A12" s="1" t="s">
        <v>82</v>
      </c>
      <c r="B12" s="36">
        <v>243</v>
      </c>
      <c r="C12" s="76">
        <v>238</v>
      </c>
      <c r="D12" s="26">
        <v>226</v>
      </c>
      <c r="E12" s="27">
        <v>738</v>
      </c>
      <c r="F12" s="27">
        <v>13</v>
      </c>
      <c r="G12" s="50">
        <f t="shared" si="0"/>
        <v>751</v>
      </c>
      <c r="H12" s="27">
        <v>305</v>
      </c>
      <c r="I12" s="24">
        <f t="shared" si="1"/>
        <v>0.40612516644474034</v>
      </c>
    </row>
    <row r="13" spans="1:9" s="17" customFormat="1" ht="12.75">
      <c r="A13" s="1" t="s">
        <v>83</v>
      </c>
      <c r="B13" s="36">
        <v>201</v>
      </c>
      <c r="C13" s="76">
        <v>197</v>
      </c>
      <c r="D13" s="26">
        <v>193</v>
      </c>
      <c r="E13" s="27">
        <v>683</v>
      </c>
      <c r="F13" s="27">
        <v>14</v>
      </c>
      <c r="G13" s="50">
        <f t="shared" si="0"/>
        <v>697</v>
      </c>
      <c r="H13" s="27">
        <v>278</v>
      </c>
      <c r="I13" s="24">
        <f t="shared" si="1"/>
        <v>0.3988522238163558</v>
      </c>
    </row>
    <row r="14" spans="1:9" s="17" customFormat="1" ht="12.75">
      <c r="A14" s="1" t="s">
        <v>84</v>
      </c>
      <c r="B14" s="36">
        <v>71</v>
      </c>
      <c r="C14" s="76">
        <v>70</v>
      </c>
      <c r="D14" s="26">
        <v>69</v>
      </c>
      <c r="E14" s="27">
        <v>321</v>
      </c>
      <c r="F14" s="27">
        <v>5</v>
      </c>
      <c r="G14" s="50">
        <f t="shared" si="0"/>
        <v>326</v>
      </c>
      <c r="H14" s="27">
        <v>127</v>
      </c>
      <c r="I14" s="24">
        <f t="shared" si="1"/>
        <v>0.3895705521472393</v>
      </c>
    </row>
    <row r="15" spans="1:9" s="17" customFormat="1" ht="12.75">
      <c r="A15" s="1" t="s">
        <v>85</v>
      </c>
      <c r="B15" s="36">
        <v>284</v>
      </c>
      <c r="C15" s="76">
        <v>282</v>
      </c>
      <c r="D15" s="26">
        <v>273</v>
      </c>
      <c r="E15" s="27">
        <v>789</v>
      </c>
      <c r="F15" s="27">
        <v>15</v>
      </c>
      <c r="G15" s="50">
        <f t="shared" si="0"/>
        <v>804</v>
      </c>
      <c r="H15" s="27">
        <v>362</v>
      </c>
      <c r="I15" s="24">
        <f t="shared" si="1"/>
        <v>0.4502487562189055</v>
      </c>
    </row>
    <row r="16" spans="1:9" s="17" customFormat="1" ht="12.75">
      <c r="A16" s="1" t="s">
        <v>86</v>
      </c>
      <c r="B16" s="36">
        <v>75</v>
      </c>
      <c r="C16" s="76">
        <v>73</v>
      </c>
      <c r="D16" s="26">
        <v>72</v>
      </c>
      <c r="E16" s="27">
        <v>226</v>
      </c>
      <c r="F16" s="27">
        <v>9</v>
      </c>
      <c r="G16" s="50">
        <f t="shared" si="0"/>
        <v>235</v>
      </c>
      <c r="H16" s="27">
        <v>128</v>
      </c>
      <c r="I16" s="24">
        <f t="shared" si="1"/>
        <v>0.5446808510638298</v>
      </c>
    </row>
    <row r="17" spans="1:9" s="17" customFormat="1" ht="12.75">
      <c r="A17" s="1" t="s">
        <v>87</v>
      </c>
      <c r="B17" s="36">
        <v>145</v>
      </c>
      <c r="C17" s="76">
        <v>143</v>
      </c>
      <c r="D17" s="26">
        <v>141</v>
      </c>
      <c r="E17" s="27">
        <v>635</v>
      </c>
      <c r="F17" s="27">
        <v>13</v>
      </c>
      <c r="G17" s="50">
        <f t="shared" si="0"/>
        <v>648</v>
      </c>
      <c r="H17" s="27">
        <v>196</v>
      </c>
      <c r="I17" s="24">
        <f t="shared" si="1"/>
        <v>0.30246913580246915</v>
      </c>
    </row>
    <row r="18" spans="1:9" s="17" customFormat="1" ht="12.75">
      <c r="A18" s="1" t="s">
        <v>88</v>
      </c>
      <c r="B18" s="36">
        <v>93</v>
      </c>
      <c r="C18" s="76">
        <v>91</v>
      </c>
      <c r="D18" s="26">
        <v>90</v>
      </c>
      <c r="E18" s="27">
        <v>398</v>
      </c>
      <c r="F18" s="27">
        <v>5</v>
      </c>
      <c r="G18" s="50">
        <f t="shared" si="0"/>
        <v>403</v>
      </c>
      <c r="H18" s="27">
        <v>119</v>
      </c>
      <c r="I18" s="24">
        <f t="shared" si="1"/>
        <v>0.29528535980148884</v>
      </c>
    </row>
    <row r="19" spans="1:9" s="17" customFormat="1" ht="12.75">
      <c r="A19" s="1" t="s">
        <v>89</v>
      </c>
      <c r="B19" s="36">
        <v>252</v>
      </c>
      <c r="C19" s="76">
        <v>252</v>
      </c>
      <c r="D19" s="26">
        <v>252</v>
      </c>
      <c r="E19" s="27">
        <v>933</v>
      </c>
      <c r="F19" s="27">
        <v>21</v>
      </c>
      <c r="G19" s="50">
        <f t="shared" si="0"/>
        <v>954</v>
      </c>
      <c r="H19" s="27">
        <v>320</v>
      </c>
      <c r="I19" s="24">
        <f t="shared" si="1"/>
        <v>0.33542976939203356</v>
      </c>
    </row>
    <row r="20" spans="1:9" s="17" customFormat="1" ht="12.75">
      <c r="A20" s="1" t="s">
        <v>90</v>
      </c>
      <c r="B20" s="36">
        <v>272</v>
      </c>
      <c r="C20" s="76">
        <v>261</v>
      </c>
      <c r="D20" s="26">
        <v>265</v>
      </c>
      <c r="E20" s="27">
        <v>1087</v>
      </c>
      <c r="F20" s="27">
        <v>23</v>
      </c>
      <c r="G20" s="50">
        <f t="shared" si="0"/>
        <v>1110</v>
      </c>
      <c r="H20" s="27">
        <v>340</v>
      </c>
      <c r="I20" s="24">
        <f t="shared" si="1"/>
        <v>0.3063063063063063</v>
      </c>
    </row>
    <row r="21" spans="1:9" s="17" customFormat="1" ht="12.75">
      <c r="A21" s="1" t="s">
        <v>91</v>
      </c>
      <c r="B21" s="36">
        <v>173</v>
      </c>
      <c r="C21" s="76">
        <v>167</v>
      </c>
      <c r="D21" s="26">
        <v>165</v>
      </c>
      <c r="E21" s="27">
        <v>620</v>
      </c>
      <c r="F21" s="27">
        <v>14</v>
      </c>
      <c r="G21" s="50">
        <f t="shared" si="0"/>
        <v>634</v>
      </c>
      <c r="H21" s="27">
        <v>196</v>
      </c>
      <c r="I21" s="24">
        <f t="shared" si="1"/>
        <v>0.30914826498422715</v>
      </c>
    </row>
    <row r="22" spans="1:9" s="17" customFormat="1" ht="12.75">
      <c r="A22" s="1" t="s">
        <v>92</v>
      </c>
      <c r="B22" s="36">
        <v>149</v>
      </c>
      <c r="C22" s="76">
        <v>146</v>
      </c>
      <c r="D22" s="26">
        <v>146</v>
      </c>
      <c r="E22" s="27">
        <v>769</v>
      </c>
      <c r="F22" s="27">
        <v>8</v>
      </c>
      <c r="G22" s="50">
        <f t="shared" si="0"/>
        <v>777</v>
      </c>
      <c r="H22" s="27">
        <v>222</v>
      </c>
      <c r="I22" s="24">
        <f t="shared" si="1"/>
        <v>0.2857142857142857</v>
      </c>
    </row>
    <row r="23" spans="1:9" s="17" customFormat="1" ht="12.75">
      <c r="A23" s="1" t="s">
        <v>93</v>
      </c>
      <c r="B23" s="36">
        <v>194</v>
      </c>
      <c r="C23" s="76">
        <v>191</v>
      </c>
      <c r="D23" s="26">
        <v>191</v>
      </c>
      <c r="E23" s="27">
        <v>755</v>
      </c>
      <c r="F23" s="27">
        <v>18</v>
      </c>
      <c r="G23" s="50">
        <f t="shared" si="0"/>
        <v>773</v>
      </c>
      <c r="H23" s="27">
        <v>237</v>
      </c>
      <c r="I23" s="24">
        <f t="shared" si="1"/>
        <v>0.30659767141009053</v>
      </c>
    </row>
    <row r="24" spans="1:9" s="17" customFormat="1" ht="12.75">
      <c r="A24" s="1" t="s">
        <v>94</v>
      </c>
      <c r="B24" s="36">
        <v>237</v>
      </c>
      <c r="C24" s="76">
        <v>230</v>
      </c>
      <c r="D24" s="26">
        <v>233</v>
      </c>
      <c r="E24" s="27">
        <v>914</v>
      </c>
      <c r="F24" s="27">
        <v>15</v>
      </c>
      <c r="G24" s="50">
        <f t="shared" si="0"/>
        <v>929</v>
      </c>
      <c r="H24" s="27">
        <v>286</v>
      </c>
      <c r="I24" s="24">
        <f t="shared" si="1"/>
        <v>0.3078579117330463</v>
      </c>
    </row>
    <row r="25" spans="1:9" s="17" customFormat="1" ht="12.75">
      <c r="A25" s="1" t="s">
        <v>95</v>
      </c>
      <c r="B25" s="36">
        <v>132</v>
      </c>
      <c r="C25" s="76">
        <v>131</v>
      </c>
      <c r="D25" s="26">
        <v>127</v>
      </c>
      <c r="E25" s="27">
        <v>573</v>
      </c>
      <c r="F25" s="27">
        <v>9</v>
      </c>
      <c r="G25" s="50">
        <f t="shared" si="0"/>
        <v>582</v>
      </c>
      <c r="H25" s="27">
        <v>185</v>
      </c>
      <c r="I25" s="24">
        <f t="shared" si="1"/>
        <v>0.3178694158075601</v>
      </c>
    </row>
    <row r="26" spans="1:9" s="17" customFormat="1" ht="12.75">
      <c r="A26" s="1" t="s">
        <v>162</v>
      </c>
      <c r="B26" s="36">
        <v>229</v>
      </c>
      <c r="C26" s="76">
        <v>224</v>
      </c>
      <c r="D26" s="26">
        <v>215</v>
      </c>
      <c r="E26" s="27">
        <v>500</v>
      </c>
      <c r="F26" s="27">
        <v>13</v>
      </c>
      <c r="G26" s="50">
        <f t="shared" si="0"/>
        <v>513</v>
      </c>
      <c r="H26" s="27">
        <v>277</v>
      </c>
      <c r="I26" s="24">
        <f t="shared" si="1"/>
        <v>0.5399610136452242</v>
      </c>
    </row>
    <row r="27" spans="1:9" s="17" customFormat="1" ht="12.75">
      <c r="A27" s="1" t="s">
        <v>53</v>
      </c>
      <c r="B27" s="36">
        <v>230</v>
      </c>
      <c r="C27" s="76">
        <v>227</v>
      </c>
      <c r="D27" s="26">
        <v>219</v>
      </c>
      <c r="E27" s="91"/>
      <c r="F27" s="91"/>
      <c r="G27" s="91"/>
      <c r="H27" s="27">
        <v>349</v>
      </c>
      <c r="I27" s="107"/>
    </row>
    <row r="28" spans="1:9" ht="12.75">
      <c r="A28" s="8" t="s">
        <v>0</v>
      </c>
      <c r="B28" s="21">
        <f aca="true" t="shared" si="2" ref="B28:H28">SUM(B7:B27)</f>
        <v>3931</v>
      </c>
      <c r="C28" s="21">
        <f t="shared" si="2"/>
        <v>3850</v>
      </c>
      <c r="D28" s="21">
        <f t="shared" si="2"/>
        <v>3791</v>
      </c>
      <c r="E28" s="21">
        <f t="shared" si="2"/>
        <v>12966</v>
      </c>
      <c r="F28" s="21">
        <f t="shared" si="2"/>
        <v>256</v>
      </c>
      <c r="G28" s="21">
        <f t="shared" si="2"/>
        <v>13222</v>
      </c>
      <c r="H28" s="21">
        <f t="shared" si="2"/>
        <v>5124</v>
      </c>
      <c r="I28" s="90">
        <f>IF(H28&lt;&gt;0,H28/G28,"")</f>
        <v>0.38753592497352896</v>
      </c>
    </row>
    <row r="29" ht="12.75">
      <c r="A29" s="40"/>
    </row>
  </sheetData>
  <sheetProtection selectLockedCells="1"/>
  <mergeCells count="6">
    <mergeCell ref="E3:I3"/>
    <mergeCell ref="E1:I1"/>
    <mergeCell ref="E2:I2"/>
    <mergeCell ref="E4:I4"/>
    <mergeCell ref="C1:D1"/>
    <mergeCell ref="C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zoomScalePageLayoutView="0" workbookViewId="0" topLeftCell="A1">
      <pane xSplit="1" ySplit="6" topLeftCell="B7" activePane="bottomRight" state="frozen"/>
      <selection pane="topLeft" activeCell="V36" sqref="V36"/>
      <selection pane="topRight" activeCell="V36" sqref="V36"/>
      <selection pane="bottomLeft" activeCell="V36" sqref="V36"/>
      <selection pane="bottomRight" activeCell="M28" sqref="M28"/>
    </sheetView>
  </sheetViews>
  <sheetFormatPr defaultColWidth="9.140625" defaultRowHeight="12.75"/>
  <cols>
    <col min="1" max="1" width="10.421875" style="20" bestFit="1" customWidth="1"/>
    <col min="2" max="12" width="8.57421875" style="12" customWidth="1"/>
    <col min="13" max="13" width="11.57421875" style="12" bestFit="1" customWidth="1"/>
    <col min="14" max="14" width="10.421875" style="12" customWidth="1"/>
    <col min="15" max="15" width="9.28125" style="12" bestFit="1" customWidth="1"/>
    <col min="16" max="16" width="8.421875" style="12" customWidth="1"/>
    <col min="17" max="17" width="9.7109375" style="12" bestFit="1" customWidth="1"/>
    <col min="18" max="18" width="10.7109375" style="12" bestFit="1" customWidth="1"/>
    <col min="19" max="19" width="10.421875" style="12" bestFit="1" customWidth="1"/>
    <col min="20" max="20" width="9.7109375" style="12" bestFit="1" customWidth="1"/>
    <col min="21" max="21" width="13.28125" style="12" bestFit="1" customWidth="1"/>
    <col min="22" max="22" width="10.00390625" style="12" bestFit="1" customWidth="1"/>
    <col min="23" max="16384" width="9.140625" style="12" customWidth="1"/>
  </cols>
  <sheetData>
    <row r="1" spans="1:12" ht="12.75">
      <c r="A1" s="28"/>
      <c r="B1" s="128"/>
      <c r="C1" s="129"/>
      <c r="D1" s="129"/>
      <c r="E1" s="129"/>
      <c r="F1" s="129"/>
      <c r="G1" s="129"/>
      <c r="H1" s="130"/>
      <c r="I1" s="108" t="s">
        <v>31</v>
      </c>
      <c r="J1" s="108"/>
      <c r="K1" s="108"/>
      <c r="L1" s="108"/>
    </row>
    <row r="2" spans="1:12" s="30" customFormat="1" ht="12.75">
      <c r="A2" s="29"/>
      <c r="B2" s="112" t="s">
        <v>56</v>
      </c>
      <c r="C2" s="113"/>
      <c r="D2" s="113"/>
      <c r="E2" s="113"/>
      <c r="F2" s="113"/>
      <c r="G2" s="113"/>
      <c r="H2" s="114"/>
      <c r="I2" s="109" t="s">
        <v>32</v>
      </c>
      <c r="J2" s="110"/>
      <c r="K2" s="110"/>
      <c r="L2" s="111"/>
    </row>
    <row r="3" spans="1:12" s="30" customFormat="1" ht="12.75">
      <c r="A3" s="29"/>
      <c r="B3" s="134" t="s">
        <v>25</v>
      </c>
      <c r="C3" s="135"/>
      <c r="D3" s="134" t="s">
        <v>17</v>
      </c>
      <c r="E3" s="135"/>
      <c r="F3" s="134" t="s">
        <v>18</v>
      </c>
      <c r="G3" s="136"/>
      <c r="H3" s="135"/>
      <c r="I3" s="134" t="s">
        <v>52</v>
      </c>
      <c r="J3" s="136"/>
      <c r="K3" s="134" t="s">
        <v>132</v>
      </c>
      <c r="L3" s="135"/>
    </row>
    <row r="4" spans="1:12" ht="12.75">
      <c r="A4" s="42"/>
      <c r="B4" s="2" t="s">
        <v>4</v>
      </c>
      <c r="C4" s="2" t="s">
        <v>4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3" customFormat="1" ht="87.75" customHeight="1" thickBot="1">
      <c r="A5" s="43" t="s">
        <v>16</v>
      </c>
      <c r="B5" s="4" t="s">
        <v>57</v>
      </c>
      <c r="C5" s="5" t="s">
        <v>125</v>
      </c>
      <c r="D5" s="5" t="s">
        <v>126</v>
      </c>
      <c r="E5" s="5" t="s">
        <v>127</v>
      </c>
      <c r="F5" s="5" t="s">
        <v>128</v>
      </c>
      <c r="G5" s="5" t="s">
        <v>129</v>
      </c>
      <c r="H5" s="5" t="s">
        <v>130</v>
      </c>
      <c r="I5" s="4" t="s">
        <v>58</v>
      </c>
      <c r="J5" s="4" t="s">
        <v>131</v>
      </c>
      <c r="K5" s="4" t="s">
        <v>133</v>
      </c>
      <c r="L5" s="4" t="s">
        <v>134</v>
      </c>
    </row>
    <row r="6" spans="1:12" s="17" customFormat="1" ht="12.75" customHeight="1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s="17" customFormat="1" ht="12.75">
      <c r="A7" s="1" t="s">
        <v>77</v>
      </c>
      <c r="B7" s="34">
        <v>67</v>
      </c>
      <c r="C7" s="53">
        <v>69</v>
      </c>
      <c r="D7" s="34">
        <v>31</v>
      </c>
      <c r="E7" s="23">
        <v>107</v>
      </c>
      <c r="F7" s="22">
        <v>5</v>
      </c>
      <c r="G7" s="53">
        <v>82</v>
      </c>
      <c r="H7" s="53">
        <v>53</v>
      </c>
      <c r="I7" s="34">
        <v>56</v>
      </c>
      <c r="J7" s="53">
        <v>76</v>
      </c>
      <c r="K7" s="34">
        <v>117</v>
      </c>
      <c r="L7" s="55">
        <v>20</v>
      </c>
    </row>
    <row r="8" spans="1:12" s="17" customFormat="1" ht="12.75">
      <c r="A8" s="1" t="s">
        <v>78</v>
      </c>
      <c r="B8" s="36">
        <v>189</v>
      </c>
      <c r="C8" s="54">
        <v>150</v>
      </c>
      <c r="D8" s="36">
        <v>108</v>
      </c>
      <c r="E8" s="27">
        <v>209</v>
      </c>
      <c r="F8" s="58">
        <v>14</v>
      </c>
      <c r="G8" s="77">
        <v>207</v>
      </c>
      <c r="H8" s="54">
        <v>131</v>
      </c>
      <c r="I8" s="36">
        <v>122</v>
      </c>
      <c r="J8" s="54">
        <v>212</v>
      </c>
      <c r="K8" s="36">
        <v>240</v>
      </c>
      <c r="L8" s="56">
        <v>85</v>
      </c>
    </row>
    <row r="9" spans="1:12" s="17" customFormat="1" ht="12.75">
      <c r="A9" s="1" t="s">
        <v>79</v>
      </c>
      <c r="B9" s="36">
        <v>113</v>
      </c>
      <c r="C9" s="54">
        <v>115</v>
      </c>
      <c r="D9" s="36">
        <v>75</v>
      </c>
      <c r="E9" s="27">
        <v>140</v>
      </c>
      <c r="F9" s="58">
        <v>7</v>
      </c>
      <c r="G9" s="77">
        <v>125</v>
      </c>
      <c r="H9" s="54">
        <v>99</v>
      </c>
      <c r="I9" s="36">
        <v>80</v>
      </c>
      <c r="J9" s="54">
        <v>140</v>
      </c>
      <c r="K9" s="36">
        <v>171</v>
      </c>
      <c r="L9" s="56">
        <v>54</v>
      </c>
    </row>
    <row r="10" spans="1:12" s="17" customFormat="1" ht="12.75">
      <c r="A10" s="1" t="s">
        <v>80</v>
      </c>
      <c r="B10" s="36">
        <v>163</v>
      </c>
      <c r="C10" s="54">
        <v>86</v>
      </c>
      <c r="D10" s="36">
        <v>66</v>
      </c>
      <c r="E10" s="27">
        <v>180</v>
      </c>
      <c r="F10" s="58">
        <v>11</v>
      </c>
      <c r="G10" s="77">
        <v>158</v>
      </c>
      <c r="H10" s="54">
        <v>96</v>
      </c>
      <c r="I10" s="36">
        <v>109</v>
      </c>
      <c r="J10" s="54">
        <v>139</v>
      </c>
      <c r="K10" s="36">
        <v>184</v>
      </c>
      <c r="L10" s="56">
        <v>69</v>
      </c>
    </row>
    <row r="11" spans="1:12" s="17" customFormat="1" ht="12.75">
      <c r="A11" s="1" t="s">
        <v>81</v>
      </c>
      <c r="B11" s="36">
        <v>97</v>
      </c>
      <c r="C11" s="54">
        <v>59</v>
      </c>
      <c r="D11" s="36">
        <v>50</v>
      </c>
      <c r="E11" s="27">
        <v>98</v>
      </c>
      <c r="F11" s="58">
        <v>1</v>
      </c>
      <c r="G11" s="77">
        <v>79</v>
      </c>
      <c r="H11" s="54">
        <v>71</v>
      </c>
      <c r="I11" s="36">
        <v>72</v>
      </c>
      <c r="J11" s="54">
        <v>80</v>
      </c>
      <c r="K11" s="36">
        <v>107</v>
      </c>
      <c r="L11" s="56">
        <v>45</v>
      </c>
    </row>
    <row r="12" spans="1:12" s="17" customFormat="1" ht="12.75">
      <c r="A12" s="1" t="s">
        <v>82</v>
      </c>
      <c r="B12" s="36">
        <v>149</v>
      </c>
      <c r="C12" s="54">
        <v>120</v>
      </c>
      <c r="D12" s="36">
        <v>104</v>
      </c>
      <c r="E12" s="27">
        <v>159</v>
      </c>
      <c r="F12" s="58">
        <v>5</v>
      </c>
      <c r="G12" s="77">
        <v>183</v>
      </c>
      <c r="H12" s="54">
        <v>93</v>
      </c>
      <c r="I12" s="36">
        <v>149</v>
      </c>
      <c r="J12" s="54">
        <v>136</v>
      </c>
      <c r="K12" s="36">
        <v>175</v>
      </c>
      <c r="L12" s="56">
        <v>101</v>
      </c>
    </row>
    <row r="13" spans="1:12" s="17" customFormat="1" ht="12.75">
      <c r="A13" s="1" t="s">
        <v>83</v>
      </c>
      <c r="B13" s="36">
        <v>138</v>
      </c>
      <c r="C13" s="54">
        <v>108</v>
      </c>
      <c r="D13" s="36">
        <v>76</v>
      </c>
      <c r="E13" s="27">
        <v>166</v>
      </c>
      <c r="F13" s="58">
        <v>10</v>
      </c>
      <c r="G13" s="77">
        <v>139</v>
      </c>
      <c r="H13" s="54">
        <v>106</v>
      </c>
      <c r="I13" s="36">
        <v>75</v>
      </c>
      <c r="J13" s="54">
        <v>170</v>
      </c>
      <c r="K13" s="36">
        <v>199</v>
      </c>
      <c r="L13" s="56">
        <v>53</v>
      </c>
    </row>
    <row r="14" spans="1:12" s="17" customFormat="1" ht="12.75">
      <c r="A14" s="1" t="s">
        <v>84</v>
      </c>
      <c r="B14" s="36">
        <v>37</v>
      </c>
      <c r="C14" s="54">
        <v>80</v>
      </c>
      <c r="D14" s="36">
        <v>38</v>
      </c>
      <c r="E14" s="27">
        <v>64</v>
      </c>
      <c r="F14" s="58">
        <v>4</v>
      </c>
      <c r="G14" s="77">
        <v>55</v>
      </c>
      <c r="H14" s="54">
        <v>57</v>
      </c>
      <c r="I14" s="36">
        <v>59</v>
      </c>
      <c r="J14" s="54">
        <v>53</v>
      </c>
      <c r="K14" s="36">
        <v>84</v>
      </c>
      <c r="L14" s="56">
        <v>31</v>
      </c>
    </row>
    <row r="15" spans="1:12" s="17" customFormat="1" ht="12.75">
      <c r="A15" s="1" t="s">
        <v>85</v>
      </c>
      <c r="B15" s="36">
        <v>169</v>
      </c>
      <c r="C15" s="54">
        <v>166</v>
      </c>
      <c r="D15" s="36">
        <v>106</v>
      </c>
      <c r="E15" s="27">
        <v>230</v>
      </c>
      <c r="F15" s="58">
        <v>7</v>
      </c>
      <c r="G15" s="77">
        <v>188</v>
      </c>
      <c r="H15" s="54">
        <v>146</v>
      </c>
      <c r="I15" s="36">
        <v>135</v>
      </c>
      <c r="J15" s="54">
        <v>197</v>
      </c>
      <c r="K15" s="36">
        <v>272</v>
      </c>
      <c r="L15" s="56">
        <v>78</v>
      </c>
    </row>
    <row r="16" spans="1:12" s="17" customFormat="1" ht="12.75">
      <c r="A16" s="1" t="s">
        <v>86</v>
      </c>
      <c r="B16" s="36">
        <v>87</v>
      </c>
      <c r="C16" s="54">
        <v>33</v>
      </c>
      <c r="D16" s="36">
        <v>45</v>
      </c>
      <c r="E16" s="27">
        <v>56</v>
      </c>
      <c r="F16" s="58">
        <v>2</v>
      </c>
      <c r="G16" s="77">
        <v>50</v>
      </c>
      <c r="H16" s="54">
        <v>66</v>
      </c>
      <c r="I16" s="36">
        <v>28</v>
      </c>
      <c r="J16" s="54">
        <v>81</v>
      </c>
      <c r="K16" s="36">
        <v>92</v>
      </c>
      <c r="L16" s="56">
        <v>21</v>
      </c>
    </row>
    <row r="17" spans="1:12" s="17" customFormat="1" ht="12.75">
      <c r="A17" s="1" t="s">
        <v>87</v>
      </c>
      <c r="B17" s="36">
        <v>51</v>
      </c>
      <c r="C17" s="54">
        <v>117</v>
      </c>
      <c r="D17" s="36">
        <v>72</v>
      </c>
      <c r="E17" s="27">
        <v>85</v>
      </c>
      <c r="F17" s="58">
        <v>8</v>
      </c>
      <c r="G17" s="77">
        <v>77</v>
      </c>
      <c r="H17" s="54">
        <v>88</v>
      </c>
      <c r="I17" s="36">
        <v>67</v>
      </c>
      <c r="J17" s="54">
        <v>94</v>
      </c>
      <c r="K17" s="36">
        <v>109</v>
      </c>
      <c r="L17" s="56">
        <v>57</v>
      </c>
    </row>
    <row r="18" spans="1:12" s="17" customFormat="1" ht="12.75">
      <c r="A18" s="1" t="s">
        <v>88</v>
      </c>
      <c r="B18" s="36">
        <v>49</v>
      </c>
      <c r="C18" s="54">
        <v>51</v>
      </c>
      <c r="D18" s="36">
        <v>38</v>
      </c>
      <c r="E18" s="27">
        <v>59</v>
      </c>
      <c r="F18" s="58">
        <v>3</v>
      </c>
      <c r="G18" s="77">
        <v>64</v>
      </c>
      <c r="H18" s="54">
        <v>39</v>
      </c>
      <c r="I18" s="36">
        <v>35</v>
      </c>
      <c r="J18" s="54">
        <v>70</v>
      </c>
      <c r="K18" s="36">
        <v>76</v>
      </c>
      <c r="L18" s="56">
        <v>26</v>
      </c>
    </row>
    <row r="19" spans="1:12" s="17" customFormat="1" ht="12.75">
      <c r="A19" s="1" t="s">
        <v>89</v>
      </c>
      <c r="B19" s="36">
        <v>155</v>
      </c>
      <c r="C19" s="54">
        <v>131</v>
      </c>
      <c r="D19" s="36">
        <v>90</v>
      </c>
      <c r="E19" s="27">
        <v>184</v>
      </c>
      <c r="F19" s="58">
        <v>9</v>
      </c>
      <c r="G19" s="77">
        <v>203</v>
      </c>
      <c r="H19" s="54">
        <v>89</v>
      </c>
      <c r="I19" s="36">
        <v>109</v>
      </c>
      <c r="J19" s="54">
        <v>186</v>
      </c>
      <c r="K19" s="36">
        <v>221</v>
      </c>
      <c r="L19" s="56">
        <v>68</v>
      </c>
    </row>
    <row r="20" spans="1:12" s="17" customFormat="1" ht="12.75">
      <c r="A20" s="1" t="s">
        <v>90</v>
      </c>
      <c r="B20" s="36">
        <v>128</v>
      </c>
      <c r="C20" s="54">
        <v>185</v>
      </c>
      <c r="D20" s="36">
        <v>103</v>
      </c>
      <c r="E20" s="27">
        <v>190</v>
      </c>
      <c r="F20" s="58">
        <v>13</v>
      </c>
      <c r="G20" s="77">
        <v>151</v>
      </c>
      <c r="H20" s="54">
        <v>154</v>
      </c>
      <c r="I20" s="36">
        <v>141</v>
      </c>
      <c r="J20" s="54">
        <v>163</v>
      </c>
      <c r="K20" s="36">
        <v>210</v>
      </c>
      <c r="L20" s="56">
        <v>97</v>
      </c>
    </row>
    <row r="21" spans="1:12" s="17" customFormat="1" ht="12.75">
      <c r="A21" s="1" t="s">
        <v>91</v>
      </c>
      <c r="B21" s="36">
        <v>87</v>
      </c>
      <c r="C21" s="54">
        <v>90</v>
      </c>
      <c r="D21" s="36">
        <v>77</v>
      </c>
      <c r="E21" s="27">
        <v>102</v>
      </c>
      <c r="F21" s="58">
        <v>8</v>
      </c>
      <c r="G21" s="77">
        <v>97</v>
      </c>
      <c r="H21" s="54">
        <v>87</v>
      </c>
      <c r="I21" s="36">
        <v>92</v>
      </c>
      <c r="J21" s="54">
        <v>90</v>
      </c>
      <c r="K21" s="36">
        <v>107</v>
      </c>
      <c r="L21" s="56">
        <v>76</v>
      </c>
    </row>
    <row r="22" spans="1:12" s="17" customFormat="1" ht="12.75">
      <c r="A22" s="1" t="s">
        <v>92</v>
      </c>
      <c r="B22" s="36">
        <v>88</v>
      </c>
      <c r="C22" s="54">
        <v>93</v>
      </c>
      <c r="D22" s="36">
        <v>71</v>
      </c>
      <c r="E22" s="27">
        <v>89</v>
      </c>
      <c r="F22" s="58">
        <v>6</v>
      </c>
      <c r="G22" s="77">
        <v>117</v>
      </c>
      <c r="H22" s="54">
        <v>73</v>
      </c>
      <c r="I22" s="36">
        <v>85</v>
      </c>
      <c r="J22" s="54">
        <v>92</v>
      </c>
      <c r="K22" s="36">
        <v>129</v>
      </c>
      <c r="L22" s="56">
        <v>53</v>
      </c>
    </row>
    <row r="23" spans="1:12" s="17" customFormat="1" ht="12.75">
      <c r="A23" s="1" t="s">
        <v>93</v>
      </c>
      <c r="B23" s="36">
        <v>96</v>
      </c>
      <c r="C23" s="54">
        <v>114</v>
      </c>
      <c r="D23" s="36">
        <v>87</v>
      </c>
      <c r="E23" s="27">
        <v>121</v>
      </c>
      <c r="F23" s="58">
        <v>5</v>
      </c>
      <c r="G23" s="77">
        <v>128</v>
      </c>
      <c r="H23" s="54">
        <v>87</v>
      </c>
      <c r="I23" s="36">
        <v>91</v>
      </c>
      <c r="J23" s="54">
        <v>127</v>
      </c>
      <c r="K23" s="36">
        <v>153</v>
      </c>
      <c r="L23" s="56">
        <v>65</v>
      </c>
    </row>
    <row r="24" spans="1:12" s="17" customFormat="1" ht="12.75">
      <c r="A24" s="1" t="s">
        <v>94</v>
      </c>
      <c r="B24" s="36">
        <v>133</v>
      </c>
      <c r="C24" s="54">
        <v>112</v>
      </c>
      <c r="D24" s="36">
        <v>86</v>
      </c>
      <c r="E24" s="27">
        <v>146</v>
      </c>
      <c r="F24" s="58">
        <v>15</v>
      </c>
      <c r="G24" s="77">
        <v>163</v>
      </c>
      <c r="H24" s="54">
        <v>86</v>
      </c>
      <c r="I24" s="36">
        <v>122</v>
      </c>
      <c r="J24" s="54">
        <v>116</v>
      </c>
      <c r="K24" s="36">
        <v>164</v>
      </c>
      <c r="L24" s="56">
        <v>74</v>
      </c>
    </row>
    <row r="25" spans="1:12" s="17" customFormat="1" ht="12.75">
      <c r="A25" s="1" t="s">
        <v>95</v>
      </c>
      <c r="B25" s="39">
        <v>118</v>
      </c>
      <c r="C25" s="77">
        <v>48</v>
      </c>
      <c r="D25" s="39">
        <v>55</v>
      </c>
      <c r="E25" s="25">
        <v>105</v>
      </c>
      <c r="F25" s="58">
        <v>4</v>
      </c>
      <c r="G25" s="77">
        <v>92</v>
      </c>
      <c r="H25" s="77">
        <v>73</v>
      </c>
      <c r="I25" s="39">
        <v>70</v>
      </c>
      <c r="J25" s="77">
        <v>92</v>
      </c>
      <c r="K25" s="39">
        <v>110</v>
      </c>
      <c r="L25" s="56">
        <v>59</v>
      </c>
    </row>
    <row r="26" spans="1:12" s="17" customFormat="1" ht="12.75">
      <c r="A26" s="1" t="s">
        <v>162</v>
      </c>
      <c r="B26" s="39">
        <v>231</v>
      </c>
      <c r="C26" s="77">
        <v>36</v>
      </c>
      <c r="D26" s="39">
        <v>53</v>
      </c>
      <c r="E26" s="25">
        <v>201</v>
      </c>
      <c r="F26" s="58">
        <v>6</v>
      </c>
      <c r="G26" s="77">
        <v>196</v>
      </c>
      <c r="H26" s="77">
        <v>65</v>
      </c>
      <c r="I26" s="36">
        <v>67</v>
      </c>
      <c r="J26" s="54">
        <v>185</v>
      </c>
      <c r="K26" s="36">
        <v>206</v>
      </c>
      <c r="L26" s="56">
        <v>45</v>
      </c>
    </row>
    <row r="27" spans="1:12" s="38" customFormat="1" ht="12.75">
      <c r="A27" s="1" t="s">
        <v>53</v>
      </c>
      <c r="B27" s="89">
        <v>183</v>
      </c>
      <c r="C27" s="77">
        <v>138</v>
      </c>
      <c r="D27" s="39">
        <v>109</v>
      </c>
      <c r="E27" s="25">
        <v>205</v>
      </c>
      <c r="F27" s="86">
        <v>8</v>
      </c>
      <c r="G27" s="100">
        <v>178</v>
      </c>
      <c r="H27" s="77">
        <v>144</v>
      </c>
      <c r="I27" s="59">
        <v>132</v>
      </c>
      <c r="J27" s="54">
        <v>193</v>
      </c>
      <c r="K27" s="59">
        <v>239</v>
      </c>
      <c r="L27" s="56">
        <v>86</v>
      </c>
    </row>
    <row r="28" spans="1:12" ht="12.75">
      <c r="A28" s="8" t="s">
        <v>0</v>
      </c>
      <c r="B28" s="65">
        <f aca="true" t="shared" si="0" ref="B28:L28">SUM(B7:B27)</f>
        <v>2528</v>
      </c>
      <c r="C28" s="65">
        <f t="shared" si="0"/>
        <v>2101</v>
      </c>
      <c r="D28" s="21">
        <f t="shared" si="0"/>
        <v>1540</v>
      </c>
      <c r="E28" s="21">
        <f t="shared" si="0"/>
        <v>2896</v>
      </c>
      <c r="F28" s="21">
        <f t="shared" si="0"/>
        <v>151</v>
      </c>
      <c r="G28" s="21">
        <f t="shared" si="0"/>
        <v>2732</v>
      </c>
      <c r="H28" s="21">
        <f t="shared" si="0"/>
        <v>1903</v>
      </c>
      <c r="I28" s="21">
        <f t="shared" si="0"/>
        <v>1896</v>
      </c>
      <c r="J28" s="21">
        <f t="shared" si="0"/>
        <v>2692</v>
      </c>
      <c r="K28" s="21">
        <f t="shared" si="0"/>
        <v>3365</v>
      </c>
      <c r="L28" s="21">
        <f t="shared" si="0"/>
        <v>1263</v>
      </c>
    </row>
  </sheetData>
  <sheetProtection selectLockedCells="1"/>
  <mergeCells count="9">
    <mergeCell ref="D3:E3"/>
    <mergeCell ref="B2:H2"/>
    <mergeCell ref="B1:H1"/>
    <mergeCell ref="B3:C3"/>
    <mergeCell ref="F3:H3"/>
    <mergeCell ref="I1:L1"/>
    <mergeCell ref="I2:L2"/>
    <mergeCell ref="I3:J3"/>
    <mergeCell ref="K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zoomScalePageLayoutView="0" workbookViewId="0" topLeftCell="A1">
      <pane xSplit="1" ySplit="6" topLeftCell="B7" activePane="bottomRight" state="frozen"/>
      <selection pane="topLeft" activeCell="V36" sqref="V36"/>
      <selection pane="topRight" activeCell="V36" sqref="V36"/>
      <selection pane="bottomLeft" activeCell="V36" sqref="V36"/>
      <selection pane="bottomRight" activeCell="G28" sqref="G28"/>
    </sheetView>
  </sheetViews>
  <sheetFormatPr defaultColWidth="9.140625" defaultRowHeight="12.75"/>
  <cols>
    <col min="1" max="1" width="10.421875" style="20" bestFit="1" customWidth="1"/>
    <col min="2" max="2" width="12.421875" style="20" customWidth="1"/>
    <col min="3" max="3" width="11.28125" style="12" customWidth="1"/>
    <col min="4" max="4" width="9.7109375" style="12" customWidth="1"/>
    <col min="5" max="5" width="9.8515625" style="12" bestFit="1" customWidth="1"/>
    <col min="6" max="6" width="8.8515625" style="12" bestFit="1" customWidth="1"/>
    <col min="7" max="7" width="11.57421875" style="12" bestFit="1" customWidth="1"/>
    <col min="8" max="8" width="10.421875" style="12" customWidth="1"/>
    <col min="9" max="9" width="9.28125" style="12" bestFit="1" customWidth="1"/>
    <col min="10" max="10" width="8.421875" style="12" customWidth="1"/>
    <col min="11" max="11" width="9.7109375" style="12" bestFit="1" customWidth="1"/>
    <col min="12" max="12" width="10.7109375" style="12" bestFit="1" customWidth="1"/>
    <col min="13" max="13" width="10.421875" style="12" bestFit="1" customWidth="1"/>
    <col min="14" max="14" width="9.7109375" style="12" bestFit="1" customWidth="1"/>
    <col min="15" max="15" width="13.28125" style="12" bestFit="1" customWidth="1"/>
    <col min="16" max="16" width="10.00390625" style="12" bestFit="1" customWidth="1"/>
    <col min="17" max="16384" width="9.140625" style="12" customWidth="1"/>
  </cols>
  <sheetData>
    <row r="1" spans="1:6" ht="12.75">
      <c r="A1" s="28"/>
      <c r="B1" s="70" t="s">
        <v>34</v>
      </c>
      <c r="C1" s="64"/>
      <c r="D1" s="124"/>
      <c r="E1" s="126"/>
      <c r="F1" s="52"/>
    </row>
    <row r="2" spans="1:6" ht="12.75">
      <c r="A2" s="29"/>
      <c r="B2" s="67" t="s">
        <v>33</v>
      </c>
      <c r="C2" s="57" t="s">
        <v>31</v>
      </c>
      <c r="D2" s="109" t="s">
        <v>31</v>
      </c>
      <c r="E2" s="111"/>
      <c r="F2" s="57" t="s">
        <v>31</v>
      </c>
    </row>
    <row r="3" spans="1:6" ht="12.75">
      <c r="A3" s="29"/>
      <c r="B3" s="46" t="s">
        <v>20</v>
      </c>
      <c r="C3" s="7" t="s">
        <v>11</v>
      </c>
      <c r="D3" s="112" t="s">
        <v>35</v>
      </c>
      <c r="E3" s="114"/>
      <c r="F3" s="7" t="s">
        <v>36</v>
      </c>
    </row>
    <row r="4" spans="1:6" ht="12.75">
      <c r="A4" s="42"/>
      <c r="B4" s="2" t="s">
        <v>4</v>
      </c>
      <c r="C4" s="3" t="s">
        <v>4</v>
      </c>
      <c r="D4" s="3" t="s">
        <v>4</v>
      </c>
      <c r="E4" s="3" t="s">
        <v>4</v>
      </c>
      <c r="F4" s="3" t="s">
        <v>4</v>
      </c>
    </row>
    <row r="5" spans="1:6" ht="87.75" customHeight="1" thickBot="1">
      <c r="A5" s="43" t="s">
        <v>16</v>
      </c>
      <c r="B5" s="4" t="s">
        <v>59</v>
      </c>
      <c r="C5" s="5" t="s">
        <v>60</v>
      </c>
      <c r="D5" s="5" t="s">
        <v>135</v>
      </c>
      <c r="E5" s="5" t="s">
        <v>136</v>
      </c>
      <c r="F5" s="4" t="s">
        <v>61</v>
      </c>
    </row>
    <row r="6" spans="1:6" ht="13.5" thickBot="1">
      <c r="A6" s="14"/>
      <c r="B6" s="51"/>
      <c r="C6" s="15"/>
      <c r="D6" s="15"/>
      <c r="E6" s="15"/>
      <c r="F6" s="16"/>
    </row>
    <row r="7" spans="1:6" ht="12.75">
      <c r="A7" s="1" t="s">
        <v>77</v>
      </c>
      <c r="B7" s="34">
        <v>127</v>
      </c>
      <c r="C7" s="22">
        <v>123</v>
      </c>
      <c r="D7" s="34">
        <v>103</v>
      </c>
      <c r="E7" s="53">
        <v>30</v>
      </c>
      <c r="F7" s="22">
        <v>120</v>
      </c>
    </row>
    <row r="8" spans="1:6" ht="12.75">
      <c r="A8" s="1" t="s">
        <v>78</v>
      </c>
      <c r="B8" s="36">
        <v>287</v>
      </c>
      <c r="C8" s="26">
        <v>292</v>
      </c>
      <c r="D8" s="36">
        <v>195</v>
      </c>
      <c r="E8" s="54">
        <v>134</v>
      </c>
      <c r="F8" s="26">
        <v>293</v>
      </c>
    </row>
    <row r="9" spans="1:6" ht="12.75">
      <c r="A9" s="1" t="s">
        <v>79</v>
      </c>
      <c r="B9" s="36">
        <v>203</v>
      </c>
      <c r="C9" s="26">
        <v>213</v>
      </c>
      <c r="D9" s="36">
        <v>130</v>
      </c>
      <c r="E9" s="54">
        <v>99</v>
      </c>
      <c r="F9" s="26">
        <v>205</v>
      </c>
    </row>
    <row r="10" spans="1:6" ht="12.75">
      <c r="A10" s="1" t="s">
        <v>80</v>
      </c>
      <c r="B10" s="36">
        <v>220</v>
      </c>
      <c r="C10" s="26">
        <v>214</v>
      </c>
      <c r="D10" s="36">
        <v>207</v>
      </c>
      <c r="E10" s="54">
        <v>46</v>
      </c>
      <c r="F10" s="26">
        <v>222</v>
      </c>
    </row>
    <row r="11" spans="1:6" ht="12.75">
      <c r="A11" s="1" t="s">
        <v>81</v>
      </c>
      <c r="B11" s="36">
        <v>137</v>
      </c>
      <c r="C11" s="26">
        <v>140</v>
      </c>
      <c r="D11" s="36">
        <v>103</v>
      </c>
      <c r="E11" s="54">
        <v>44</v>
      </c>
      <c r="F11" s="26">
        <v>142</v>
      </c>
    </row>
    <row r="12" spans="1:6" ht="12.75">
      <c r="A12" s="1" t="s">
        <v>82</v>
      </c>
      <c r="B12" s="36">
        <v>246</v>
      </c>
      <c r="C12" s="26">
        <v>248</v>
      </c>
      <c r="D12" s="36">
        <v>174</v>
      </c>
      <c r="E12" s="54">
        <v>101</v>
      </c>
      <c r="F12" s="26">
        <v>247</v>
      </c>
    </row>
    <row r="13" spans="1:6" ht="12.75">
      <c r="A13" s="1" t="s">
        <v>83</v>
      </c>
      <c r="B13" s="36">
        <v>216</v>
      </c>
      <c r="C13" s="26">
        <v>211</v>
      </c>
      <c r="D13" s="36">
        <v>186</v>
      </c>
      <c r="E13" s="54">
        <v>66</v>
      </c>
      <c r="F13" s="26">
        <v>207</v>
      </c>
    </row>
    <row r="14" spans="1:6" ht="12.75">
      <c r="A14" s="1" t="s">
        <v>84</v>
      </c>
      <c r="B14" s="36">
        <v>75</v>
      </c>
      <c r="C14" s="26">
        <v>77</v>
      </c>
      <c r="D14" s="36">
        <v>64</v>
      </c>
      <c r="E14" s="54">
        <v>39</v>
      </c>
      <c r="F14" s="26">
        <v>75</v>
      </c>
    </row>
    <row r="15" spans="1:6" ht="12.75">
      <c r="A15" s="1" t="s">
        <v>85</v>
      </c>
      <c r="B15" s="36">
        <v>311</v>
      </c>
      <c r="C15" s="26">
        <v>292</v>
      </c>
      <c r="D15" s="36">
        <v>225</v>
      </c>
      <c r="E15" s="54">
        <v>102</v>
      </c>
      <c r="F15" s="26">
        <v>294</v>
      </c>
    </row>
    <row r="16" spans="1:6" ht="12.75">
      <c r="A16" s="1" t="s">
        <v>86</v>
      </c>
      <c r="B16" s="36">
        <v>86</v>
      </c>
      <c r="C16" s="26">
        <v>78</v>
      </c>
      <c r="D16" s="36">
        <v>54</v>
      </c>
      <c r="E16" s="54">
        <v>31</v>
      </c>
      <c r="F16" s="26">
        <v>90</v>
      </c>
    </row>
    <row r="17" spans="1:6" ht="12.75">
      <c r="A17" s="1" t="s">
        <v>87</v>
      </c>
      <c r="B17" s="36">
        <v>145</v>
      </c>
      <c r="C17" s="26">
        <v>150</v>
      </c>
      <c r="D17" s="36">
        <v>105</v>
      </c>
      <c r="E17" s="54">
        <v>63</v>
      </c>
      <c r="F17" s="26">
        <v>144</v>
      </c>
    </row>
    <row r="18" spans="1:6" ht="12.75">
      <c r="A18" s="1" t="s">
        <v>88</v>
      </c>
      <c r="B18" s="36">
        <v>93</v>
      </c>
      <c r="C18" s="26">
        <v>93</v>
      </c>
      <c r="D18" s="36">
        <v>56</v>
      </c>
      <c r="E18" s="54">
        <v>45</v>
      </c>
      <c r="F18" s="26">
        <v>95</v>
      </c>
    </row>
    <row r="19" spans="1:6" ht="12.75">
      <c r="A19" s="1" t="s">
        <v>89</v>
      </c>
      <c r="B19" s="36">
        <v>248</v>
      </c>
      <c r="C19" s="26">
        <v>257</v>
      </c>
      <c r="D19" s="36">
        <v>129</v>
      </c>
      <c r="E19" s="54">
        <v>168</v>
      </c>
      <c r="F19" s="26">
        <v>253</v>
      </c>
    </row>
    <row r="20" spans="1:6" ht="12.75">
      <c r="A20" s="1" t="s">
        <v>90</v>
      </c>
      <c r="B20" s="39">
        <v>273</v>
      </c>
      <c r="C20" s="26">
        <v>277</v>
      </c>
      <c r="D20" s="36">
        <v>163</v>
      </c>
      <c r="E20" s="77">
        <v>142</v>
      </c>
      <c r="F20" s="26">
        <v>273</v>
      </c>
    </row>
    <row r="21" spans="1:6" ht="12.75">
      <c r="A21" s="1" t="s">
        <v>91</v>
      </c>
      <c r="B21" s="39">
        <v>170</v>
      </c>
      <c r="C21" s="26">
        <v>169</v>
      </c>
      <c r="D21" s="36">
        <v>71</v>
      </c>
      <c r="E21" s="77">
        <v>111</v>
      </c>
      <c r="F21" s="26">
        <v>170</v>
      </c>
    </row>
    <row r="22" spans="1:6" ht="12.75">
      <c r="A22" s="1" t="s">
        <v>92</v>
      </c>
      <c r="B22" s="39">
        <v>158</v>
      </c>
      <c r="C22" s="26">
        <v>159</v>
      </c>
      <c r="D22" s="36">
        <v>71</v>
      </c>
      <c r="E22" s="77">
        <v>118</v>
      </c>
      <c r="F22" s="26">
        <v>157</v>
      </c>
    </row>
    <row r="23" spans="1:6" ht="12.75">
      <c r="A23" s="1" t="s">
        <v>93</v>
      </c>
      <c r="B23" s="39">
        <v>198</v>
      </c>
      <c r="C23" s="26">
        <v>199</v>
      </c>
      <c r="D23" s="36">
        <v>112</v>
      </c>
      <c r="E23" s="77">
        <v>103</v>
      </c>
      <c r="F23" s="26">
        <v>193</v>
      </c>
    </row>
    <row r="24" spans="1:6" ht="12.75">
      <c r="A24" s="1" t="s">
        <v>94</v>
      </c>
      <c r="B24" s="39">
        <v>214</v>
      </c>
      <c r="C24" s="26">
        <v>221</v>
      </c>
      <c r="D24" s="36">
        <v>113</v>
      </c>
      <c r="E24" s="77">
        <v>126</v>
      </c>
      <c r="F24" s="26">
        <v>223</v>
      </c>
    </row>
    <row r="25" spans="1:6" ht="12.75">
      <c r="A25" s="1" t="s">
        <v>95</v>
      </c>
      <c r="B25" s="39">
        <v>140</v>
      </c>
      <c r="C25" s="26">
        <v>140</v>
      </c>
      <c r="D25" s="36">
        <v>77</v>
      </c>
      <c r="E25" s="77">
        <v>77</v>
      </c>
      <c r="F25" s="26">
        <v>142</v>
      </c>
    </row>
    <row r="26" spans="1:6" ht="12.75">
      <c r="A26" s="1" t="s">
        <v>162</v>
      </c>
      <c r="B26" s="39">
        <v>223</v>
      </c>
      <c r="C26" s="26">
        <v>225</v>
      </c>
      <c r="D26" s="36">
        <v>162</v>
      </c>
      <c r="E26" s="77">
        <v>81</v>
      </c>
      <c r="F26" s="26">
        <v>239</v>
      </c>
    </row>
    <row r="27" spans="1:6" ht="12.75">
      <c r="A27" s="1" t="s">
        <v>53</v>
      </c>
      <c r="B27" s="39">
        <v>270</v>
      </c>
      <c r="C27" s="26">
        <v>269</v>
      </c>
      <c r="D27" s="59">
        <v>217</v>
      </c>
      <c r="E27" s="77">
        <v>105</v>
      </c>
      <c r="F27" s="26">
        <v>263</v>
      </c>
    </row>
    <row r="28" spans="1:6" ht="12.75">
      <c r="A28" s="8" t="s">
        <v>0</v>
      </c>
      <c r="B28" s="21">
        <f>SUM(B7:B27)</f>
        <v>4040</v>
      </c>
      <c r="C28" s="21">
        <f>SUM(C7:C27)</f>
        <v>4047</v>
      </c>
      <c r="D28" s="21">
        <f>SUM(D7:D27)</f>
        <v>2717</v>
      </c>
      <c r="E28" s="21">
        <f>SUM(E7:E27)</f>
        <v>1831</v>
      </c>
      <c r="F28" s="21">
        <f>SUM(F7:F27)</f>
        <v>4047</v>
      </c>
    </row>
  </sheetData>
  <sheetProtection selectLockedCells="1"/>
  <mergeCells count="3">
    <mergeCell ref="D2:E2"/>
    <mergeCell ref="D3:E3"/>
    <mergeCell ref="D1:E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zoomScalePageLayoutView="0" workbookViewId="0" topLeftCell="A1">
      <pane xSplit="1" ySplit="6" topLeftCell="B7" activePane="bottomRight" state="frozen"/>
      <selection pane="topLeft" activeCell="V36" sqref="V36"/>
      <selection pane="topRight" activeCell="V36" sqref="V36"/>
      <selection pane="bottomLeft" activeCell="V36" sqref="V36"/>
      <selection pane="bottomRight" activeCell="C28" sqref="C28"/>
    </sheetView>
  </sheetViews>
  <sheetFormatPr defaultColWidth="9.140625" defaultRowHeight="12.75"/>
  <cols>
    <col min="1" max="1" width="10.421875" style="20" bestFit="1" customWidth="1"/>
    <col min="2" max="2" width="10.8515625" style="12" bestFit="1" customWidth="1"/>
    <col min="3" max="3" width="10.57421875" style="12" bestFit="1" customWidth="1"/>
    <col min="4" max="4" width="11.28125" style="12" bestFit="1" customWidth="1"/>
    <col min="5" max="5" width="10.28125" style="12" bestFit="1" customWidth="1"/>
    <col min="6" max="6" width="10.57421875" style="12" customWidth="1"/>
    <col min="7" max="7" width="11.57421875" style="12" bestFit="1" customWidth="1"/>
    <col min="8" max="8" width="10.421875" style="12" customWidth="1"/>
    <col min="9" max="9" width="9.28125" style="12" bestFit="1" customWidth="1"/>
    <col min="10" max="10" width="8.421875" style="12" customWidth="1"/>
    <col min="11" max="11" width="9.7109375" style="12" bestFit="1" customWidth="1"/>
    <col min="12" max="12" width="10.7109375" style="12" bestFit="1" customWidth="1"/>
    <col min="13" max="13" width="10.421875" style="12" bestFit="1" customWidth="1"/>
    <col min="14" max="14" width="9.7109375" style="12" bestFit="1" customWidth="1"/>
    <col min="15" max="15" width="13.28125" style="12" bestFit="1" customWidth="1"/>
    <col min="16" max="16" width="10.00390625" style="12" bestFit="1" customWidth="1"/>
    <col min="17" max="16384" width="9.140625" style="12" customWidth="1"/>
  </cols>
  <sheetData>
    <row r="1" spans="1:6" ht="12.75">
      <c r="A1" s="28"/>
      <c r="B1" s="137" t="s">
        <v>46</v>
      </c>
      <c r="C1" s="138"/>
      <c r="D1" s="138"/>
      <c r="E1" s="138"/>
      <c r="F1" s="139"/>
    </row>
    <row r="2" spans="1:6" ht="12.75">
      <c r="A2" s="29"/>
      <c r="B2" s="140" t="s">
        <v>62</v>
      </c>
      <c r="C2" s="141"/>
      <c r="D2" s="141"/>
      <c r="E2" s="141"/>
      <c r="F2" s="142"/>
    </row>
    <row r="3" spans="1:6" ht="12.75">
      <c r="A3" s="29"/>
      <c r="B3" s="9" t="s">
        <v>27</v>
      </c>
      <c r="C3" s="68" t="s">
        <v>27</v>
      </c>
      <c r="D3" s="68" t="s">
        <v>27</v>
      </c>
      <c r="E3" s="68" t="s">
        <v>27</v>
      </c>
      <c r="F3" s="9" t="s">
        <v>27</v>
      </c>
    </row>
    <row r="4" spans="1:6" ht="12.75">
      <c r="A4" s="42"/>
      <c r="B4" s="10" t="s">
        <v>137</v>
      </c>
      <c r="C4" s="69" t="s">
        <v>69</v>
      </c>
      <c r="D4" s="69" t="s">
        <v>66</v>
      </c>
      <c r="E4" s="69" t="s">
        <v>63</v>
      </c>
      <c r="F4" s="10" t="s">
        <v>67</v>
      </c>
    </row>
    <row r="5" spans="1:6" s="97" customFormat="1" ht="87.75" customHeight="1" thickBot="1">
      <c r="A5" s="96" t="s">
        <v>16</v>
      </c>
      <c r="B5" s="6" t="s">
        <v>65</v>
      </c>
      <c r="C5" s="6" t="s">
        <v>70</v>
      </c>
      <c r="D5" s="6" t="s">
        <v>138</v>
      </c>
      <c r="E5" s="6" t="s">
        <v>64</v>
      </c>
      <c r="F5" s="6" t="s">
        <v>68</v>
      </c>
    </row>
    <row r="6" spans="1:6" ht="13.5" thickBot="1">
      <c r="A6" s="14"/>
      <c r="B6" s="47"/>
      <c r="C6" s="45"/>
      <c r="D6" s="45"/>
      <c r="E6" s="47"/>
      <c r="F6" s="48"/>
    </row>
    <row r="7" spans="1:6" ht="12.75">
      <c r="A7" s="1" t="s">
        <v>77</v>
      </c>
      <c r="B7" s="44">
        <v>115</v>
      </c>
      <c r="C7" s="34">
        <v>112</v>
      </c>
      <c r="D7" s="22">
        <v>109</v>
      </c>
      <c r="E7" s="22">
        <v>108</v>
      </c>
      <c r="F7" s="92">
        <v>98</v>
      </c>
    </row>
    <row r="8" spans="1:6" ht="12.75">
      <c r="A8" s="1" t="s">
        <v>78</v>
      </c>
      <c r="B8" s="76">
        <v>277</v>
      </c>
      <c r="C8" s="36">
        <v>275</v>
      </c>
      <c r="D8" s="58">
        <v>271</v>
      </c>
      <c r="E8" s="26">
        <v>273</v>
      </c>
      <c r="F8" s="93">
        <v>246</v>
      </c>
    </row>
    <row r="9" spans="1:6" ht="12.75">
      <c r="A9" s="1" t="s">
        <v>79</v>
      </c>
      <c r="B9" s="76">
        <v>200</v>
      </c>
      <c r="C9" s="36">
        <v>192</v>
      </c>
      <c r="D9" s="58">
        <v>191</v>
      </c>
      <c r="E9" s="26">
        <v>193</v>
      </c>
      <c r="F9" s="93">
        <v>177</v>
      </c>
    </row>
    <row r="10" spans="1:6" ht="12.75">
      <c r="A10" s="1" t="s">
        <v>80</v>
      </c>
      <c r="B10" s="76">
        <v>204</v>
      </c>
      <c r="C10" s="36">
        <v>203</v>
      </c>
      <c r="D10" s="58">
        <v>201</v>
      </c>
      <c r="E10" s="26">
        <v>204</v>
      </c>
      <c r="F10" s="93">
        <v>180</v>
      </c>
    </row>
    <row r="11" spans="1:6" ht="12.75">
      <c r="A11" s="1" t="s">
        <v>81</v>
      </c>
      <c r="B11" s="76">
        <v>132</v>
      </c>
      <c r="C11" s="36">
        <v>123</v>
      </c>
      <c r="D11" s="58">
        <v>125</v>
      </c>
      <c r="E11" s="26">
        <v>125</v>
      </c>
      <c r="F11" s="93">
        <v>108</v>
      </c>
    </row>
    <row r="12" spans="1:6" ht="12.75">
      <c r="A12" s="1" t="s">
        <v>82</v>
      </c>
      <c r="B12" s="76">
        <v>226</v>
      </c>
      <c r="C12" s="36">
        <v>225</v>
      </c>
      <c r="D12" s="58">
        <v>225</v>
      </c>
      <c r="E12" s="26">
        <v>233</v>
      </c>
      <c r="F12" s="93">
        <v>204</v>
      </c>
    </row>
    <row r="13" spans="1:6" ht="12.75">
      <c r="A13" s="1" t="s">
        <v>83</v>
      </c>
      <c r="B13" s="76">
        <v>197</v>
      </c>
      <c r="C13" s="36">
        <v>198</v>
      </c>
      <c r="D13" s="58">
        <v>196</v>
      </c>
      <c r="E13" s="26">
        <v>195</v>
      </c>
      <c r="F13" s="93">
        <v>181</v>
      </c>
    </row>
    <row r="14" spans="1:6" ht="12.75">
      <c r="A14" s="1" t="s">
        <v>84</v>
      </c>
      <c r="B14" s="76">
        <v>68</v>
      </c>
      <c r="C14" s="36">
        <v>66</v>
      </c>
      <c r="D14" s="58">
        <v>67</v>
      </c>
      <c r="E14" s="26">
        <v>69</v>
      </c>
      <c r="F14" s="93">
        <v>63</v>
      </c>
    </row>
    <row r="15" spans="1:6" ht="12.75">
      <c r="A15" s="1" t="s">
        <v>85</v>
      </c>
      <c r="B15" s="76">
        <v>278</v>
      </c>
      <c r="C15" s="36">
        <v>280</v>
      </c>
      <c r="D15" s="58">
        <v>273</v>
      </c>
      <c r="E15" s="26">
        <v>273</v>
      </c>
      <c r="F15" s="93">
        <v>253</v>
      </c>
    </row>
    <row r="16" spans="1:6" ht="12.75">
      <c r="A16" s="1" t="s">
        <v>86</v>
      </c>
      <c r="B16" s="76">
        <v>72</v>
      </c>
      <c r="C16" s="36">
        <v>69</v>
      </c>
      <c r="D16" s="58">
        <v>70</v>
      </c>
      <c r="E16" s="26">
        <v>71</v>
      </c>
      <c r="F16" s="93">
        <v>65</v>
      </c>
    </row>
    <row r="17" spans="1:6" ht="12.75">
      <c r="A17" s="1" t="s">
        <v>87</v>
      </c>
      <c r="B17" s="76">
        <v>149</v>
      </c>
      <c r="C17" s="36">
        <v>143</v>
      </c>
      <c r="D17" s="58">
        <v>140</v>
      </c>
      <c r="E17" s="26">
        <v>143</v>
      </c>
      <c r="F17" s="93">
        <v>125</v>
      </c>
    </row>
    <row r="18" spans="1:6" ht="12.75">
      <c r="A18" s="1" t="s">
        <v>88</v>
      </c>
      <c r="B18" s="76">
        <v>91</v>
      </c>
      <c r="C18" s="36">
        <v>93</v>
      </c>
      <c r="D18" s="58">
        <v>91</v>
      </c>
      <c r="E18" s="26">
        <v>94</v>
      </c>
      <c r="F18" s="93">
        <v>79</v>
      </c>
    </row>
    <row r="19" spans="1:6" ht="12.75">
      <c r="A19" s="1" t="s">
        <v>89</v>
      </c>
      <c r="B19" s="76">
        <v>251</v>
      </c>
      <c r="C19" s="36">
        <v>246</v>
      </c>
      <c r="D19" s="58">
        <v>246</v>
      </c>
      <c r="E19" s="26">
        <v>246</v>
      </c>
      <c r="F19" s="93">
        <v>235</v>
      </c>
    </row>
    <row r="20" spans="1:6" ht="12.75">
      <c r="A20" s="1" t="s">
        <v>90</v>
      </c>
      <c r="B20" s="61">
        <v>262</v>
      </c>
      <c r="C20" s="39">
        <v>253</v>
      </c>
      <c r="D20" s="58">
        <v>252</v>
      </c>
      <c r="E20" s="58">
        <v>255</v>
      </c>
      <c r="F20" s="94">
        <v>236</v>
      </c>
    </row>
    <row r="21" spans="1:6" ht="12.75">
      <c r="A21" s="1" t="s">
        <v>91</v>
      </c>
      <c r="B21" s="61">
        <v>167</v>
      </c>
      <c r="C21" s="39">
        <v>166</v>
      </c>
      <c r="D21" s="58">
        <v>163</v>
      </c>
      <c r="E21" s="58">
        <v>165</v>
      </c>
      <c r="F21" s="94">
        <v>151</v>
      </c>
    </row>
    <row r="22" spans="1:6" ht="12.75">
      <c r="A22" s="1" t="s">
        <v>92</v>
      </c>
      <c r="B22" s="61">
        <v>146</v>
      </c>
      <c r="C22" s="39">
        <v>143</v>
      </c>
      <c r="D22" s="58">
        <v>146</v>
      </c>
      <c r="E22" s="58">
        <v>145</v>
      </c>
      <c r="F22" s="94">
        <v>122</v>
      </c>
    </row>
    <row r="23" spans="1:6" ht="12.75">
      <c r="A23" s="1" t="s">
        <v>93</v>
      </c>
      <c r="B23" s="61">
        <v>190</v>
      </c>
      <c r="C23" s="39">
        <v>184</v>
      </c>
      <c r="D23" s="58">
        <v>183</v>
      </c>
      <c r="E23" s="58">
        <v>187</v>
      </c>
      <c r="F23" s="94">
        <v>165</v>
      </c>
    </row>
    <row r="24" spans="1:6" ht="12.75">
      <c r="A24" s="1" t="s">
        <v>94</v>
      </c>
      <c r="B24" s="61">
        <v>231</v>
      </c>
      <c r="C24" s="39">
        <v>231</v>
      </c>
      <c r="D24" s="58">
        <v>229</v>
      </c>
      <c r="E24" s="58">
        <v>233</v>
      </c>
      <c r="F24" s="94">
        <v>211</v>
      </c>
    </row>
    <row r="25" spans="1:6" ht="12.75">
      <c r="A25" s="1" t="s">
        <v>95</v>
      </c>
      <c r="B25" s="61">
        <v>130</v>
      </c>
      <c r="C25" s="39">
        <v>130</v>
      </c>
      <c r="D25" s="58">
        <v>130</v>
      </c>
      <c r="E25" s="58">
        <v>134</v>
      </c>
      <c r="F25" s="94">
        <v>120</v>
      </c>
    </row>
    <row r="26" spans="1:6" ht="12.75">
      <c r="A26" s="1" t="s">
        <v>162</v>
      </c>
      <c r="B26" s="61">
        <v>221</v>
      </c>
      <c r="C26" s="39">
        <v>214</v>
      </c>
      <c r="D26" s="58">
        <v>218</v>
      </c>
      <c r="E26" s="58">
        <v>220</v>
      </c>
      <c r="F26" s="94">
        <v>205</v>
      </c>
    </row>
    <row r="27" spans="1:6" ht="12.75">
      <c r="A27" s="1" t="s">
        <v>53</v>
      </c>
      <c r="B27" s="61">
        <v>234</v>
      </c>
      <c r="C27" s="89">
        <v>227</v>
      </c>
      <c r="D27" s="86">
        <v>224</v>
      </c>
      <c r="E27" s="86">
        <v>232</v>
      </c>
      <c r="F27" s="95">
        <v>199</v>
      </c>
    </row>
    <row r="28" spans="1:6" ht="12.75">
      <c r="A28" s="8" t="s">
        <v>0</v>
      </c>
      <c r="B28" s="21">
        <f>SUM(B7:B27)</f>
        <v>3841</v>
      </c>
      <c r="C28" s="21">
        <f>SUM(C7:C27)</f>
        <v>3773</v>
      </c>
      <c r="D28" s="21">
        <f>SUM(D7:D27)</f>
        <v>3750</v>
      </c>
      <c r="E28" s="21">
        <f>SUM(E7:E27)</f>
        <v>3798</v>
      </c>
      <c r="F28" s="21">
        <f>SUM(F7:F27)</f>
        <v>3423</v>
      </c>
    </row>
  </sheetData>
  <sheetProtection selectLockedCells="1"/>
  <mergeCells count="2"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3" topLeftCell="A4" activePane="bottomLeft" state="frozen"/>
      <selection pane="topLeft" activeCell="V36" sqref="V36"/>
      <selection pane="bottomLeft" activeCell="D30" sqref="D30"/>
    </sheetView>
  </sheetViews>
  <sheetFormatPr defaultColWidth="9.140625" defaultRowHeight="12.75"/>
  <cols>
    <col min="1" max="1" width="11.140625" style="0" bestFit="1" customWidth="1"/>
    <col min="2" max="2" width="10.7109375" style="0" customWidth="1"/>
    <col min="3" max="3" width="17.7109375" style="0" bestFit="1" customWidth="1"/>
    <col min="4" max="4" width="14.7109375" style="0" bestFit="1" customWidth="1"/>
  </cols>
  <sheetData>
    <row r="1" spans="1:4" ht="12.75">
      <c r="A1" s="134" t="s">
        <v>37</v>
      </c>
      <c r="B1" s="136"/>
      <c r="C1" s="136"/>
      <c r="D1" s="135"/>
    </row>
    <row r="2" spans="1:4" ht="13.5" thickBot="1">
      <c r="A2" s="75" t="s">
        <v>38</v>
      </c>
      <c r="B2" s="75" t="s">
        <v>39</v>
      </c>
      <c r="C2" s="80" t="s">
        <v>40</v>
      </c>
      <c r="D2" s="57" t="s">
        <v>41</v>
      </c>
    </row>
    <row r="3" spans="1:4" ht="13.5" thickBot="1">
      <c r="A3" s="14"/>
      <c r="B3" s="15"/>
      <c r="C3" s="15"/>
      <c r="D3" s="16"/>
    </row>
    <row r="4" spans="1:4" ht="12.75">
      <c r="A4" s="66" t="s">
        <v>77</v>
      </c>
      <c r="B4" s="19" t="s">
        <v>76</v>
      </c>
      <c r="C4" s="78" t="s">
        <v>139</v>
      </c>
      <c r="D4" s="82">
        <v>5</v>
      </c>
    </row>
    <row r="5" spans="1:4" ht="12.75">
      <c r="A5" s="66"/>
      <c r="B5" s="19" t="s">
        <v>44</v>
      </c>
      <c r="C5" s="78" t="s">
        <v>140</v>
      </c>
      <c r="D5" s="82">
        <v>128</v>
      </c>
    </row>
    <row r="6" spans="1:4" ht="12.75">
      <c r="A6" s="18" t="s">
        <v>78</v>
      </c>
      <c r="B6" s="19" t="s">
        <v>76</v>
      </c>
      <c r="C6" s="78" t="s">
        <v>141</v>
      </c>
      <c r="D6" s="82">
        <v>14</v>
      </c>
    </row>
    <row r="7" spans="1:4" ht="12.75">
      <c r="A7" s="72"/>
      <c r="B7" s="73" t="s">
        <v>44</v>
      </c>
      <c r="C7" s="78" t="s">
        <v>129</v>
      </c>
      <c r="D7" s="82">
        <v>208</v>
      </c>
    </row>
    <row r="8" spans="1:4" ht="12.75">
      <c r="A8" s="72"/>
      <c r="B8" s="73" t="s">
        <v>44</v>
      </c>
      <c r="C8" s="78" t="s">
        <v>163</v>
      </c>
      <c r="D8" s="82">
        <v>151</v>
      </c>
    </row>
    <row r="9" spans="1:4" ht="12.75">
      <c r="A9" s="72" t="s">
        <v>79</v>
      </c>
      <c r="B9" s="73" t="s">
        <v>44</v>
      </c>
      <c r="C9" s="78" t="s">
        <v>142</v>
      </c>
      <c r="D9" s="82">
        <v>103</v>
      </c>
    </row>
    <row r="10" spans="1:4" ht="12.75">
      <c r="A10" s="72"/>
      <c r="B10" s="73" t="s">
        <v>44</v>
      </c>
      <c r="C10" s="78" t="s">
        <v>143</v>
      </c>
      <c r="D10" s="82">
        <v>154</v>
      </c>
    </row>
    <row r="11" spans="1:4" ht="12.75">
      <c r="A11" s="72" t="s">
        <v>80</v>
      </c>
      <c r="B11" s="73" t="s">
        <v>76</v>
      </c>
      <c r="C11" s="78" t="s">
        <v>144</v>
      </c>
      <c r="D11" s="82">
        <v>12</v>
      </c>
    </row>
    <row r="12" spans="1:4" ht="12.75">
      <c r="A12" s="72"/>
      <c r="B12" s="73" t="s">
        <v>44</v>
      </c>
      <c r="C12" s="78" t="s">
        <v>71</v>
      </c>
      <c r="D12" s="82">
        <v>185</v>
      </c>
    </row>
    <row r="13" spans="1:4" ht="12.75">
      <c r="A13" s="72"/>
      <c r="B13" s="73" t="s">
        <v>44</v>
      </c>
      <c r="C13" s="78" t="s">
        <v>145</v>
      </c>
      <c r="D13" s="82">
        <v>85</v>
      </c>
    </row>
    <row r="14" spans="1:4" ht="12.75">
      <c r="A14" s="72" t="s">
        <v>81</v>
      </c>
      <c r="B14" s="73" t="s">
        <v>44</v>
      </c>
      <c r="C14" s="78" t="s">
        <v>146</v>
      </c>
      <c r="D14" s="82">
        <v>144</v>
      </c>
    </row>
    <row r="15" spans="1:4" ht="12.75">
      <c r="A15" s="72" t="s">
        <v>82</v>
      </c>
      <c r="B15" s="73" t="s">
        <v>44</v>
      </c>
      <c r="C15" s="78" t="s">
        <v>147</v>
      </c>
      <c r="D15" s="82">
        <v>269</v>
      </c>
    </row>
    <row r="16" spans="1:4" ht="12.75">
      <c r="A16" s="72" t="s">
        <v>83</v>
      </c>
      <c r="B16" s="73" t="s">
        <v>44</v>
      </c>
      <c r="C16" s="78" t="s">
        <v>72</v>
      </c>
      <c r="D16" s="82">
        <v>215</v>
      </c>
    </row>
    <row r="17" spans="1:4" ht="12.75">
      <c r="A17" s="72" t="s">
        <v>84</v>
      </c>
      <c r="B17" s="73" t="s">
        <v>76</v>
      </c>
      <c r="C17" s="78" t="s">
        <v>73</v>
      </c>
      <c r="D17" s="82">
        <v>5</v>
      </c>
    </row>
    <row r="18" spans="1:4" ht="12.75">
      <c r="A18" s="72"/>
      <c r="B18" s="73" t="s">
        <v>44</v>
      </c>
      <c r="C18" s="78" t="s">
        <v>74</v>
      </c>
      <c r="D18" s="82">
        <v>92</v>
      </c>
    </row>
    <row r="19" spans="1:4" ht="12.75">
      <c r="A19" s="72" t="s">
        <v>85</v>
      </c>
      <c r="B19" s="73" t="s">
        <v>44</v>
      </c>
      <c r="C19" s="78" t="s">
        <v>148</v>
      </c>
      <c r="D19" s="82">
        <v>305</v>
      </c>
    </row>
    <row r="20" spans="1:4" ht="12.75">
      <c r="A20" s="72" t="s">
        <v>86</v>
      </c>
      <c r="B20" s="73" t="s">
        <v>44</v>
      </c>
      <c r="C20" s="78" t="s">
        <v>149</v>
      </c>
      <c r="D20" s="82">
        <v>88</v>
      </c>
    </row>
    <row r="21" spans="1:4" ht="12.75">
      <c r="A21" s="72" t="s">
        <v>87</v>
      </c>
      <c r="B21" s="73" t="s">
        <v>44</v>
      </c>
      <c r="C21" s="78" t="s">
        <v>150</v>
      </c>
      <c r="D21" s="82">
        <v>162</v>
      </c>
    </row>
    <row r="22" spans="1:4" ht="12.75">
      <c r="A22" s="72" t="s">
        <v>88</v>
      </c>
      <c r="B22" s="73" t="s">
        <v>44</v>
      </c>
      <c r="C22" s="78" t="s">
        <v>151</v>
      </c>
      <c r="D22" s="82">
        <v>105</v>
      </c>
    </row>
    <row r="23" spans="1:4" ht="12.75">
      <c r="A23" s="72" t="s">
        <v>89</v>
      </c>
      <c r="B23" s="73" t="s">
        <v>44</v>
      </c>
      <c r="C23" s="78" t="s">
        <v>152</v>
      </c>
      <c r="D23" s="82">
        <v>289</v>
      </c>
    </row>
    <row r="24" spans="1:4" ht="12.75">
      <c r="A24" s="72" t="s">
        <v>90</v>
      </c>
      <c r="B24" s="73" t="s">
        <v>44</v>
      </c>
      <c r="C24" s="78" t="s">
        <v>153</v>
      </c>
      <c r="D24" s="82">
        <v>303</v>
      </c>
    </row>
    <row r="25" spans="1:4" ht="12.75">
      <c r="A25" s="72" t="s">
        <v>91</v>
      </c>
      <c r="B25" s="73" t="s">
        <v>44</v>
      </c>
      <c r="C25" s="81" t="s">
        <v>154</v>
      </c>
      <c r="D25" s="83">
        <v>56</v>
      </c>
    </row>
    <row r="26" spans="1:4" ht="12.75">
      <c r="A26" s="72" t="s">
        <v>92</v>
      </c>
      <c r="B26" s="73" t="s">
        <v>44</v>
      </c>
      <c r="C26" s="81" t="s">
        <v>155</v>
      </c>
      <c r="D26" s="83">
        <v>165</v>
      </c>
    </row>
    <row r="27" spans="1:4" ht="12.75">
      <c r="A27" s="72"/>
      <c r="B27" s="73" t="s">
        <v>44</v>
      </c>
      <c r="C27" s="81" t="s">
        <v>164</v>
      </c>
      <c r="D27" s="83">
        <v>124</v>
      </c>
    </row>
    <row r="28" spans="1:4" ht="12.75">
      <c r="A28" s="72" t="s">
        <v>93</v>
      </c>
      <c r="B28" s="73" t="s">
        <v>44</v>
      </c>
      <c r="C28" s="81" t="s">
        <v>156</v>
      </c>
      <c r="D28" s="83">
        <v>147</v>
      </c>
    </row>
    <row r="29" spans="1:4" ht="12.75">
      <c r="A29" s="72"/>
      <c r="B29" s="73" t="s">
        <v>44</v>
      </c>
      <c r="C29" s="81" t="s">
        <v>157</v>
      </c>
      <c r="D29" s="83">
        <v>76</v>
      </c>
    </row>
    <row r="30" spans="1:4" ht="12.75">
      <c r="A30" s="72" t="s">
        <v>94</v>
      </c>
      <c r="B30" s="73" t="s">
        <v>76</v>
      </c>
      <c r="C30" s="81" t="s">
        <v>158</v>
      </c>
      <c r="D30" s="83">
        <v>16</v>
      </c>
    </row>
    <row r="31" spans="1:4" ht="12.75">
      <c r="A31" s="72"/>
      <c r="B31" s="73" t="s">
        <v>44</v>
      </c>
      <c r="C31" s="81" t="s">
        <v>159</v>
      </c>
      <c r="D31" s="83">
        <v>238</v>
      </c>
    </row>
    <row r="32" spans="1:4" ht="12.75">
      <c r="A32" s="72" t="s">
        <v>95</v>
      </c>
      <c r="B32" s="73" t="s">
        <v>76</v>
      </c>
      <c r="C32" s="81" t="s">
        <v>160</v>
      </c>
      <c r="D32" s="83">
        <v>4</v>
      </c>
    </row>
    <row r="33" spans="1:4" ht="12.75">
      <c r="A33" s="72"/>
      <c r="B33" s="73" t="s">
        <v>44</v>
      </c>
      <c r="C33" s="81" t="s">
        <v>161</v>
      </c>
      <c r="D33" s="83">
        <v>153</v>
      </c>
    </row>
    <row r="34" spans="1:4" ht="12.75">
      <c r="A34" s="85" t="s">
        <v>162</v>
      </c>
      <c r="B34" s="60" t="s">
        <v>44</v>
      </c>
      <c r="C34" s="79" t="s">
        <v>75</v>
      </c>
      <c r="D34" s="84">
        <v>237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2018-05-18T21:54:46Z</cp:lastPrinted>
  <dcterms:created xsi:type="dcterms:W3CDTF">1998-04-10T16:02:13Z</dcterms:created>
  <dcterms:modified xsi:type="dcterms:W3CDTF">2018-06-04T15:34:32Z</dcterms:modified>
  <cp:category/>
  <cp:version/>
  <cp:contentType/>
  <cp:contentStatus/>
</cp:coreProperties>
</file>