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BSTRACT\Gen_2016\"/>
    </mc:Choice>
  </mc:AlternateContent>
  <bookViews>
    <workbookView xWindow="0" yWindow="0" windowWidth="19200" windowHeight="78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0" i="1" l="1"/>
  <c r="F749" i="1"/>
  <c r="F748" i="1"/>
  <c r="F747" i="1"/>
  <c r="F746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916" i="1"/>
  <c r="E916" i="1"/>
  <c r="C514" i="1"/>
  <c r="D514" i="1"/>
  <c r="E514" i="1"/>
  <c r="B514" i="1"/>
  <c r="C1259" i="1"/>
  <c r="D1259" i="1"/>
  <c r="B1259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383" i="1"/>
  <c r="F381" i="1"/>
  <c r="F380" i="1"/>
  <c r="F379" i="1"/>
  <c r="F378" i="1"/>
  <c r="F377" i="1"/>
  <c r="F376" i="1"/>
  <c r="F375" i="1"/>
  <c r="F374" i="1"/>
  <c r="F821" i="1" l="1"/>
  <c r="F819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1141" i="1"/>
  <c r="F1139" i="1"/>
  <c r="F1137" i="1"/>
  <c r="F1136" i="1"/>
  <c r="F1135" i="1"/>
  <c r="F1134" i="1"/>
  <c r="F1133" i="1"/>
  <c r="F1132" i="1"/>
  <c r="F1131" i="1"/>
  <c r="F31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959" i="1"/>
  <c r="F958" i="1"/>
  <c r="F957" i="1"/>
  <c r="F956" i="1"/>
  <c r="F955" i="1"/>
  <c r="F954" i="1"/>
  <c r="F953" i="1"/>
  <c r="F416" i="1"/>
  <c r="F415" i="1"/>
  <c r="F414" i="1"/>
  <c r="F413" i="1"/>
  <c r="F412" i="1"/>
  <c r="F411" i="1"/>
  <c r="F410" i="1"/>
  <c r="F409" i="1"/>
  <c r="F408" i="1"/>
  <c r="F407" i="1"/>
  <c r="F406" i="1"/>
  <c r="F743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1128" i="1"/>
  <c r="F1127" i="1"/>
  <c r="F1126" i="1"/>
  <c r="F1125" i="1"/>
  <c r="F1124" i="1"/>
  <c r="F1123" i="1"/>
  <c r="F1122" i="1"/>
  <c r="F236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914" i="1"/>
  <c r="F912" i="1"/>
  <c r="F911" i="1"/>
  <c r="F910" i="1"/>
  <c r="F909" i="1"/>
  <c r="F908" i="1"/>
  <c r="F907" i="1"/>
  <c r="F906" i="1"/>
  <c r="F905" i="1"/>
  <c r="F904" i="1"/>
  <c r="F903" i="1"/>
  <c r="F902" i="1"/>
  <c r="E914" i="1"/>
  <c r="F1202" i="1"/>
  <c r="E1202" i="1"/>
  <c r="E1200" i="1"/>
  <c r="F1200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868" i="1"/>
  <c r="F867" i="1"/>
  <c r="F866" i="1"/>
  <c r="F865" i="1"/>
  <c r="F864" i="1"/>
  <c r="F863" i="1"/>
  <c r="F200" i="1"/>
  <c r="F199" i="1"/>
  <c r="F198" i="1"/>
  <c r="F197" i="1"/>
  <c r="F196" i="1"/>
  <c r="F195" i="1"/>
  <c r="F194" i="1"/>
  <c r="F193" i="1"/>
  <c r="F192" i="1"/>
  <c r="F371" i="1"/>
  <c r="F369" i="1"/>
  <c r="F368" i="1"/>
  <c r="F367" i="1"/>
  <c r="F366" i="1"/>
  <c r="F365" i="1"/>
  <c r="F364" i="1"/>
  <c r="F363" i="1"/>
  <c r="F362" i="1"/>
  <c r="F361" i="1"/>
  <c r="F185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103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E103" i="1"/>
  <c r="D101" i="1"/>
  <c r="F799" i="1"/>
  <c r="F797" i="1"/>
  <c r="F796" i="1"/>
  <c r="F795" i="1"/>
  <c r="F794" i="1"/>
  <c r="F793" i="1"/>
  <c r="F792" i="1"/>
  <c r="F791" i="1"/>
  <c r="F790" i="1"/>
  <c r="F789" i="1"/>
  <c r="F788" i="1"/>
  <c r="E1257" i="1"/>
  <c r="F1257" i="1"/>
  <c r="F1255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E1255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858" i="1"/>
  <c r="F856" i="1"/>
  <c r="F855" i="1"/>
  <c r="F854" i="1"/>
  <c r="F853" i="1"/>
  <c r="F852" i="1"/>
  <c r="F851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1234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E1234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727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341" i="1"/>
  <c r="F339" i="1"/>
  <c r="F338" i="1"/>
  <c r="F337" i="1"/>
  <c r="F336" i="1"/>
  <c r="F335" i="1"/>
  <c r="F334" i="1"/>
  <c r="F333" i="1"/>
  <c r="F332" i="1"/>
  <c r="F331" i="1"/>
  <c r="F266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E1217" i="1"/>
  <c r="F1217" i="1"/>
  <c r="F1216" i="1"/>
  <c r="F1215" i="1"/>
  <c r="F1214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E899" i="1"/>
  <c r="F1099" i="1"/>
  <c r="F1098" i="1"/>
  <c r="F1097" i="1"/>
  <c r="F1096" i="1"/>
  <c r="F1095" i="1"/>
  <c r="F1094" i="1"/>
  <c r="F1093" i="1"/>
  <c r="F1092" i="1"/>
  <c r="F1091" i="1"/>
  <c r="F1090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03" i="1"/>
  <c r="F402" i="1"/>
  <c r="F401" i="1"/>
  <c r="F400" i="1"/>
  <c r="F848" i="1"/>
  <c r="F847" i="1"/>
  <c r="F846" i="1"/>
  <c r="F1211" i="1"/>
  <c r="F1210" i="1"/>
  <c r="F1209" i="1"/>
  <c r="F1208" i="1"/>
  <c r="F1207" i="1"/>
  <c r="E1211" i="1"/>
  <c r="F43" i="1"/>
  <c r="F41" i="1"/>
  <c r="F40" i="1"/>
  <c r="F39" i="1"/>
  <c r="F38" i="1"/>
  <c r="F37" i="1"/>
  <c r="F36" i="1"/>
  <c r="F1026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E1177" i="1"/>
  <c r="D1177" i="1"/>
  <c r="C1177" i="1"/>
  <c r="B1177" i="1"/>
  <c r="F1177" i="1"/>
  <c r="F1175" i="1"/>
  <c r="F1174" i="1"/>
  <c r="F1173" i="1"/>
  <c r="F1172" i="1"/>
  <c r="F1171" i="1"/>
  <c r="F1166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087" i="1"/>
  <c r="F1085" i="1"/>
  <c r="F1084" i="1"/>
  <c r="F1083" i="1"/>
  <c r="F1082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48" i="1"/>
  <c r="F247" i="1"/>
  <c r="F246" i="1"/>
  <c r="F245" i="1"/>
  <c r="F244" i="1"/>
  <c r="F243" i="1"/>
  <c r="F328" i="1"/>
  <c r="F326" i="1"/>
  <c r="F325" i="1"/>
  <c r="F324" i="1"/>
  <c r="F323" i="1"/>
  <c r="F322" i="1"/>
  <c r="F321" i="1"/>
  <c r="F843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1060" i="1"/>
  <c r="F1058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E106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50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397" i="1"/>
  <c r="F395" i="1"/>
  <c r="F394" i="1"/>
  <c r="F393" i="1"/>
  <c r="F392" i="1"/>
  <c r="F391" i="1"/>
  <c r="F390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E704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E621" i="1"/>
  <c r="F621" i="1" s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C997" i="1" l="1"/>
  <c r="F187" i="1" l="1"/>
  <c r="D1255" i="1"/>
  <c r="C1255" i="1"/>
  <c r="B1255" i="1"/>
  <c r="D1234" i="1"/>
  <c r="C1234" i="1"/>
  <c r="B1234" i="1"/>
  <c r="D1217" i="1"/>
  <c r="C1217" i="1"/>
  <c r="B1217" i="1"/>
  <c r="D1211" i="1"/>
  <c r="C1211" i="1"/>
  <c r="B1211" i="1"/>
  <c r="D1200" i="1"/>
  <c r="C1200" i="1"/>
  <c r="B1200" i="1"/>
  <c r="E1166" i="1"/>
  <c r="D1166" i="1"/>
  <c r="C1166" i="1"/>
  <c r="B1166" i="1"/>
  <c r="E1139" i="1"/>
  <c r="D1139" i="1"/>
  <c r="C1139" i="1"/>
  <c r="B1139" i="1"/>
  <c r="E1128" i="1"/>
  <c r="D1128" i="1"/>
  <c r="C1128" i="1"/>
  <c r="B1128" i="1"/>
  <c r="E1119" i="1"/>
  <c r="D1119" i="1"/>
  <c r="C1119" i="1"/>
  <c r="B1119" i="1"/>
  <c r="E1099" i="1"/>
  <c r="D1099" i="1"/>
  <c r="C1099" i="1"/>
  <c r="B1099" i="1"/>
  <c r="E1087" i="1"/>
  <c r="D1087" i="1"/>
  <c r="C1087" i="1"/>
  <c r="B1087" i="1"/>
  <c r="E1079" i="1"/>
  <c r="D1079" i="1"/>
  <c r="C1079" i="1"/>
  <c r="B1079" i="1"/>
  <c r="D1060" i="1"/>
  <c r="C1060" i="1"/>
  <c r="B1060" i="1"/>
  <c r="E1026" i="1"/>
  <c r="D1026" i="1"/>
  <c r="C1026" i="1"/>
  <c r="B1026" i="1"/>
  <c r="E997" i="1"/>
  <c r="F997" i="1" s="1"/>
  <c r="D997" i="1"/>
  <c r="B997" i="1"/>
  <c r="D950" i="1"/>
  <c r="C950" i="1"/>
  <c r="B950" i="1"/>
  <c r="D914" i="1"/>
  <c r="C914" i="1"/>
  <c r="B914" i="1"/>
  <c r="E819" i="1"/>
  <c r="D819" i="1"/>
  <c r="C819" i="1"/>
  <c r="B819" i="1"/>
  <c r="E799" i="1"/>
  <c r="D799" i="1"/>
  <c r="C799" i="1"/>
  <c r="B799" i="1"/>
  <c r="D704" i="1"/>
  <c r="C704" i="1"/>
  <c r="B704" i="1"/>
  <c r="E685" i="1"/>
  <c r="D685" i="1"/>
  <c r="C685" i="1"/>
  <c r="B685" i="1"/>
  <c r="D621" i="1"/>
  <c r="C621" i="1"/>
  <c r="B621" i="1"/>
  <c r="E598" i="1"/>
  <c r="D598" i="1"/>
  <c r="C598" i="1"/>
  <c r="B598" i="1"/>
  <c r="E416" i="1"/>
  <c r="D416" i="1"/>
  <c r="C416" i="1"/>
  <c r="B416" i="1"/>
  <c r="E403" i="1"/>
  <c r="D403" i="1"/>
  <c r="C403" i="1"/>
  <c r="B403" i="1"/>
  <c r="E397" i="1"/>
  <c r="D397" i="1"/>
  <c r="C397" i="1"/>
  <c r="B397" i="1"/>
  <c r="E371" i="1"/>
  <c r="D371" i="1"/>
  <c r="C371" i="1"/>
  <c r="B371" i="1"/>
  <c r="E341" i="1"/>
  <c r="D341" i="1"/>
  <c r="C341" i="1"/>
  <c r="B341" i="1"/>
  <c r="E314" i="1"/>
  <c r="D314" i="1"/>
  <c r="C314" i="1"/>
  <c r="B314" i="1"/>
  <c r="E200" i="1"/>
  <c r="D200" i="1"/>
  <c r="C200" i="1"/>
  <c r="B200" i="1"/>
  <c r="E185" i="1"/>
  <c r="D185" i="1"/>
  <c r="C185" i="1"/>
  <c r="B185" i="1"/>
  <c r="E149" i="1"/>
  <c r="D149" i="1"/>
  <c r="C149" i="1"/>
  <c r="B149" i="1"/>
  <c r="E133" i="1"/>
  <c r="D133" i="1"/>
  <c r="C133" i="1"/>
  <c r="B133" i="1"/>
  <c r="D103" i="1"/>
  <c r="C103" i="1"/>
  <c r="B103" i="1"/>
  <c r="E43" i="1"/>
  <c r="D43" i="1"/>
  <c r="C43" i="1"/>
  <c r="B43" i="1"/>
  <c r="D187" i="1" l="1"/>
  <c r="D821" i="1"/>
  <c r="E187" i="1"/>
  <c r="C187" i="1"/>
  <c r="B821" i="1"/>
  <c r="B1202" i="1"/>
  <c r="D1202" i="1"/>
  <c r="B187" i="1"/>
  <c r="B1141" i="1"/>
  <c r="C1141" i="1"/>
  <c r="C1257" i="1"/>
  <c r="B1257" i="1"/>
  <c r="C821" i="1"/>
  <c r="E821" i="1"/>
  <c r="D1141" i="1"/>
  <c r="E1141" i="1"/>
  <c r="C1202" i="1"/>
  <c r="D1257" i="1"/>
  <c r="E950" i="1" l="1"/>
  <c r="E959" i="1"/>
  <c r="D959" i="1"/>
  <c r="C959" i="1"/>
  <c r="B959" i="1"/>
  <c r="B899" i="1"/>
  <c r="C899" i="1"/>
  <c r="D899" i="1"/>
  <c r="E868" i="1"/>
  <c r="D868" i="1"/>
  <c r="C868" i="1"/>
  <c r="B868" i="1"/>
  <c r="E858" i="1"/>
  <c r="D858" i="1"/>
  <c r="C858" i="1"/>
  <c r="B858" i="1"/>
  <c r="E848" i="1"/>
  <c r="D848" i="1"/>
  <c r="C848" i="1"/>
  <c r="B848" i="1"/>
  <c r="E843" i="1"/>
  <c r="D843" i="1"/>
  <c r="C843" i="1"/>
  <c r="B843" i="1"/>
  <c r="E783" i="1"/>
  <c r="D783" i="1"/>
  <c r="C783" i="1"/>
  <c r="B783" i="1"/>
  <c r="D727" i="1"/>
  <c r="E727" i="1"/>
  <c r="C727" i="1"/>
  <c r="B727" i="1"/>
  <c r="E752" i="1"/>
  <c r="F752" i="1" s="1"/>
  <c r="D752" i="1"/>
  <c r="C752" i="1"/>
  <c r="B752" i="1"/>
  <c r="E743" i="1"/>
  <c r="D743" i="1"/>
  <c r="C743" i="1"/>
  <c r="B743" i="1"/>
  <c r="E664" i="1"/>
  <c r="D664" i="1"/>
  <c r="C664" i="1"/>
  <c r="B664" i="1"/>
  <c r="E646" i="1"/>
  <c r="F646" i="1" s="1"/>
  <c r="D646" i="1"/>
  <c r="C646" i="1"/>
  <c r="B646" i="1"/>
  <c r="F783" i="1" l="1"/>
  <c r="E1259" i="1"/>
  <c r="D916" i="1"/>
  <c r="B916" i="1"/>
  <c r="E961" i="1"/>
  <c r="C916" i="1"/>
  <c r="C961" i="1"/>
  <c r="D961" i="1"/>
  <c r="B961" i="1"/>
  <c r="F961" i="1"/>
  <c r="E870" i="1"/>
  <c r="D870" i="1"/>
  <c r="B870" i="1"/>
  <c r="C870" i="1"/>
  <c r="C754" i="1"/>
  <c r="D754" i="1"/>
  <c r="F754" i="1"/>
  <c r="B754" i="1"/>
  <c r="E754" i="1"/>
  <c r="F1259" i="1" l="1"/>
  <c r="F870" i="1"/>
  <c r="E578" i="1"/>
  <c r="D578" i="1"/>
  <c r="C578" i="1"/>
  <c r="B578" i="1"/>
  <c r="E558" i="1"/>
  <c r="D558" i="1"/>
  <c r="C558" i="1"/>
  <c r="B558" i="1"/>
  <c r="E538" i="1"/>
  <c r="D538" i="1"/>
  <c r="C538" i="1"/>
  <c r="B538" i="1"/>
  <c r="E495" i="1"/>
  <c r="D495" i="1"/>
  <c r="C495" i="1"/>
  <c r="B495" i="1"/>
  <c r="E476" i="1"/>
  <c r="D476" i="1"/>
  <c r="C476" i="1"/>
  <c r="B476" i="1"/>
  <c r="E451" i="1"/>
  <c r="D451" i="1"/>
  <c r="C451" i="1"/>
  <c r="B451" i="1"/>
  <c r="E430" i="1"/>
  <c r="E432" i="1" s="1"/>
  <c r="D430" i="1"/>
  <c r="D432" i="1" s="1"/>
  <c r="C430" i="1"/>
  <c r="C432" i="1" s="1"/>
  <c r="B430" i="1"/>
  <c r="B432" i="1" s="1"/>
  <c r="E383" i="1"/>
  <c r="D383" i="1"/>
  <c r="C383" i="1"/>
  <c r="B383" i="1"/>
  <c r="E358" i="1"/>
  <c r="D358" i="1"/>
  <c r="C358" i="1"/>
  <c r="B358" i="1"/>
  <c r="E328" i="1"/>
  <c r="D328" i="1"/>
  <c r="C328" i="1"/>
  <c r="B328" i="1"/>
  <c r="E297" i="1"/>
  <c r="D297" i="1"/>
  <c r="C297" i="1"/>
  <c r="B297" i="1"/>
  <c r="E266" i="1"/>
  <c r="D266" i="1"/>
  <c r="C266" i="1"/>
  <c r="B266" i="1"/>
  <c r="E248" i="1"/>
  <c r="D248" i="1"/>
  <c r="C248" i="1"/>
  <c r="B248" i="1"/>
  <c r="F238" i="1"/>
  <c r="E236" i="1"/>
  <c r="E238" i="1" s="1"/>
  <c r="D236" i="1"/>
  <c r="D238" i="1" s="1"/>
  <c r="C236" i="1"/>
  <c r="C238" i="1" s="1"/>
  <c r="B236" i="1"/>
  <c r="B238" i="1" s="1"/>
  <c r="C74" i="1"/>
  <c r="D74" i="1"/>
  <c r="E74" i="1"/>
  <c r="B74" i="1"/>
  <c r="D316" i="1" l="1"/>
  <c r="F316" i="1"/>
  <c r="B316" i="1"/>
  <c r="E316" i="1"/>
  <c r="C316" i="1"/>
  <c r="D385" i="1"/>
  <c r="E385" i="1"/>
  <c r="B385" i="1"/>
  <c r="F385" i="1"/>
  <c r="C385" i="1"/>
  <c r="F432" i="1"/>
  <c r="E33" i="1"/>
  <c r="D33" i="1"/>
  <c r="C33" i="1"/>
  <c r="B33" i="1"/>
  <c r="D45" i="1" l="1"/>
  <c r="B45" i="1"/>
  <c r="E45" i="1"/>
  <c r="C45" i="1"/>
  <c r="F45" i="1"/>
</calcChain>
</file>

<file path=xl/sharedStrings.xml><?xml version="1.0" encoding="utf-8"?>
<sst xmlns="http://schemas.openxmlformats.org/spreadsheetml/2006/main" count="996" uniqueCount="830">
  <si>
    <t>Bonner</t>
  </si>
  <si>
    <t>1 Airport</t>
  </si>
  <si>
    <t>2 Algoma</t>
  </si>
  <si>
    <t>3 Baldy</t>
  </si>
  <si>
    <t>4 Blue Lake</t>
  </si>
  <si>
    <t>6 Clark Fork</t>
  </si>
  <si>
    <t>7 Cocolalla</t>
  </si>
  <si>
    <t>8 Colburn</t>
  </si>
  <si>
    <t>9 Dover</t>
  </si>
  <si>
    <t>10 East Priest River</t>
  </si>
  <si>
    <t>11 Edgemere</t>
  </si>
  <si>
    <t>12 Gamlin Lake</t>
  </si>
  <si>
    <t>13 Grouse Creek</t>
  </si>
  <si>
    <t>14 Hope</t>
  </si>
  <si>
    <t>15 Humbird</t>
  </si>
  <si>
    <t>16 Kelso</t>
  </si>
  <si>
    <t>17 Kootenai</t>
  </si>
  <si>
    <t>18 Laclede</t>
  </si>
  <si>
    <t>19 Lakeview</t>
  </si>
  <si>
    <t>20 Lamb Creek</t>
  </si>
  <si>
    <t>21 Oden</t>
  </si>
  <si>
    <t>22 Oldtown</t>
  </si>
  <si>
    <t>23 Priest Lake</t>
  </si>
  <si>
    <t>25 Sagle</t>
  </si>
  <si>
    <t>26 Sandpoint</t>
  </si>
  <si>
    <t>27 Selle</t>
  </si>
  <si>
    <t>29 Spirit Valley</t>
  </si>
  <si>
    <t>30 Washington</t>
  </si>
  <si>
    <t>31 Westmond</t>
  </si>
  <si>
    <t>32 West Priest River Bench</t>
  </si>
  <si>
    <t>33 Wrenco</t>
  </si>
  <si>
    <t>County Total</t>
  </si>
  <si>
    <t>Boundary</t>
  </si>
  <si>
    <t>BF/Kootenai</t>
  </si>
  <si>
    <t>Copeland</t>
  </si>
  <si>
    <t>Moyie</t>
  </si>
  <si>
    <t>Naples</t>
  </si>
  <si>
    <t>North Bonners Ferry</t>
  </si>
  <si>
    <t>Valley View</t>
  </si>
  <si>
    <t>District 1 Total</t>
  </si>
  <si>
    <t>Leg. Dist. 1</t>
  </si>
  <si>
    <t>Leg. Dist. 2</t>
  </si>
  <si>
    <t>Kootenai</t>
  </si>
  <si>
    <t>1</t>
  </si>
  <si>
    <t>2</t>
  </si>
  <si>
    <t>3</t>
  </si>
  <si>
    <t>4</t>
  </si>
  <si>
    <t>5</t>
  </si>
  <si>
    <t>6</t>
  </si>
  <si>
    <t>7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</si>
  <si>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</si>
  <si>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</si>
  <si>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</si>
  <si>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</si>
  <si>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</si>
  <si>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</si>
  <si>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</si>
  <si>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</si>
  <si>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</si>
  <si>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</si>
  <si>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</si>
  <si>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41</t>
  </si>
  <si>
    <t>61</t>
  </si>
  <si>
    <t>67</t>
  </si>
  <si>
    <t>68</t>
  </si>
  <si>
    <t>70</t>
  </si>
  <si>
    <t>District 2 Total</t>
  </si>
  <si>
    <t>Leg. Dist. 3</t>
  </si>
  <si>
    <t>8</t>
  </si>
  <si>
    <t>9</t>
  </si>
  <si>
    <t>10</t>
  </si>
  <si>
    <t>11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</si>
  <si>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</si>
  <si>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</si>
  <si>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</si>
  <si>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</si>
  <si>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</si>
  <si>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</si>
  <si>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</si>
  <si>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</si>
  <si>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</si>
  <si>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</si>
  <si>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</si>
  <si>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</si>
  <si>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</si>
  <si>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</si>
  <si>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63</t>
  </si>
  <si>
    <t>64</t>
  </si>
  <si>
    <t>65</t>
  </si>
  <si>
    <t>66</t>
  </si>
  <si>
    <t>69</t>
  </si>
  <si>
    <t>District 3 Total</t>
  </si>
  <si>
    <t>Leg. Dist. 4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</si>
  <si>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</si>
  <si>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</si>
  <si>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</si>
  <si>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</si>
  <si>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</si>
  <si>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</si>
  <si>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</si>
  <si>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</si>
  <si>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</si>
  <si>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</si>
  <si>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</si>
  <si>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</si>
  <si>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</si>
  <si>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</si>
  <si>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</si>
  <si>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</si>
  <si>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</si>
  <si>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</si>
  <si>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</si>
  <si>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</si>
  <si>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</si>
  <si>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</si>
  <si>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</si>
  <si>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</si>
  <si>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District 4 Total</t>
  </si>
  <si>
    <t>Leg. Dist. 5</t>
  </si>
  <si>
    <t>Benewah</t>
  </si>
  <si>
    <t>1 Benewah</t>
  </si>
  <si>
    <t>2 Center</t>
  </si>
  <si>
    <t>3 College</t>
  </si>
  <si>
    <t>4 Emida</t>
  </si>
  <si>
    <t>5 Fernwood</t>
  </si>
  <si>
    <t>6 Plummer</t>
  </si>
  <si>
    <t>7 Santa</t>
  </si>
  <si>
    <t>8 St. Joe</t>
  </si>
  <si>
    <t>9 St. Maries</t>
  </si>
  <si>
    <t>10 Tensed</t>
  </si>
  <si>
    <t>11 Townsite</t>
  </si>
  <si>
    <t>Latah</t>
  </si>
  <si>
    <t>Moscow 1</t>
  </si>
  <si>
    <t>Moscow 2</t>
  </si>
  <si>
    <t>Moscow 3</t>
  </si>
  <si>
    <t>Moscow 4</t>
  </si>
  <si>
    <t>Moscow 5</t>
  </si>
  <si>
    <t>Moscow 6</t>
  </si>
  <si>
    <t>Moscow 7</t>
  </si>
  <si>
    <t>Moscow 8</t>
  </si>
  <si>
    <t>Moscow 9</t>
  </si>
  <si>
    <t>Moscow 10</t>
  </si>
  <si>
    <t>Moscow 11</t>
  </si>
  <si>
    <t>Moscow 12</t>
  </si>
  <si>
    <t>Moscow 13</t>
  </si>
  <si>
    <t>Moscow 14</t>
  </si>
  <si>
    <t>Moscow 15</t>
  </si>
  <si>
    <t>Moscow 16</t>
  </si>
  <si>
    <t>Moscow 17</t>
  </si>
  <si>
    <t>Moscow 18</t>
  </si>
  <si>
    <t>Deary 19</t>
  </si>
  <si>
    <t>Farmington 20</t>
  </si>
  <si>
    <t>Genesee 21</t>
  </si>
  <si>
    <t>Harvard 22</t>
  </si>
  <si>
    <t>Juliaetta 23</t>
  </si>
  <si>
    <t>Kendrick 24</t>
  </si>
  <si>
    <t>Linden 25</t>
  </si>
  <si>
    <t>Palouse 26</t>
  </si>
  <si>
    <t>Potlatch 27</t>
  </si>
  <si>
    <t>Princeton 28</t>
  </si>
  <si>
    <t>Troy 29</t>
  </si>
  <si>
    <t>Viola 30</t>
  </si>
  <si>
    <t>Cora 31</t>
  </si>
  <si>
    <t>Absentee</t>
  </si>
  <si>
    <t>District 5 Total</t>
  </si>
  <si>
    <t>Leg. Dist. 6</t>
  </si>
  <si>
    <t>Lewis</t>
  </si>
  <si>
    <t>001 Nezperce</t>
  </si>
  <si>
    <t>002 West Kamiah</t>
  </si>
  <si>
    <t>003 East Kamiah</t>
  </si>
  <si>
    <t>004 Craigmont</t>
  </si>
  <si>
    <t>005 Winchester</t>
  </si>
  <si>
    <t>006 Reubens</t>
  </si>
  <si>
    <t>007 Mohler</t>
  </si>
  <si>
    <t>008 Slickpoo</t>
  </si>
  <si>
    <t>Nez Perce</t>
  </si>
  <si>
    <t>Lewiston 1</t>
  </si>
  <si>
    <t>Lewiston 2</t>
  </si>
  <si>
    <t>Lewiston 3</t>
  </si>
  <si>
    <t>Lewiston 4</t>
  </si>
  <si>
    <t>Lewiston 5</t>
  </si>
  <si>
    <t>Lewiston 6</t>
  </si>
  <si>
    <t>Lewiston 7</t>
  </si>
  <si>
    <t>Lewiston 8</t>
  </si>
  <si>
    <t>Lewiston 9</t>
  </si>
  <si>
    <t>Lewiston 10</t>
  </si>
  <si>
    <t>Lewiston 11</t>
  </si>
  <si>
    <t>Lewiston 12</t>
  </si>
  <si>
    <t>Lewiston 13</t>
  </si>
  <si>
    <t>Lewiston 14</t>
  </si>
  <si>
    <t>Lewiston 15</t>
  </si>
  <si>
    <t>Lewiston 16</t>
  </si>
  <si>
    <t>Lewiston 17</t>
  </si>
  <si>
    <t>Lewiston 18</t>
  </si>
  <si>
    <t>Lewiston 19</t>
  </si>
  <si>
    <t>Lewiston 20</t>
  </si>
  <si>
    <t>Lewiston 21</t>
  </si>
  <si>
    <t>Lewiston 22</t>
  </si>
  <si>
    <t>Rimrock 23</t>
  </si>
  <si>
    <t>Foothills 24</t>
  </si>
  <si>
    <t>Tammany 25</t>
  </si>
  <si>
    <t>Leland 27</t>
  </si>
  <si>
    <t>Lenore 28</t>
  </si>
  <si>
    <t>Peck 29</t>
  </si>
  <si>
    <t>Gifford 30</t>
  </si>
  <si>
    <t>Culdesac 31</t>
  </si>
  <si>
    <t>Webb 32</t>
  </si>
  <si>
    <t>District 6 Total</t>
  </si>
  <si>
    <t>Leg. Dist. 7</t>
  </si>
  <si>
    <t>District 7 Total</t>
  </si>
  <si>
    <t>5 Careywood</t>
  </si>
  <si>
    <t>28 South Side</t>
  </si>
  <si>
    <t>Clearwater</t>
  </si>
  <si>
    <t>1 Orofino</t>
  </si>
  <si>
    <t>2 Orofino</t>
  </si>
  <si>
    <t>3 Orofino</t>
  </si>
  <si>
    <t>4 Orofino</t>
  </si>
  <si>
    <t>5 Orofino</t>
  </si>
  <si>
    <t>6 Fraser</t>
  </si>
  <si>
    <t>7 Greer</t>
  </si>
  <si>
    <t>8 Teakean</t>
  </si>
  <si>
    <t>9 Weippe</t>
  </si>
  <si>
    <t>10 Headquarters</t>
  </si>
  <si>
    <t>11 Ahsahka</t>
  </si>
  <si>
    <t>12 Pierce</t>
  </si>
  <si>
    <t>13 Elk River</t>
  </si>
  <si>
    <t>14 Grangemont</t>
  </si>
  <si>
    <t>Idaho</t>
  </si>
  <si>
    <t>001 Big Butte</t>
  </si>
  <si>
    <t>002 Clearwater</t>
  </si>
  <si>
    <t>003 Cottonwood 1</t>
  </si>
  <si>
    <t>004 Cottonwood 2</t>
  </si>
  <si>
    <t>005 Elk City</t>
  </si>
  <si>
    <t>007 Ferdinand</t>
  </si>
  <si>
    <t>008 Greencreek</t>
  </si>
  <si>
    <t>009 Glover</t>
  </si>
  <si>
    <t>010 Grangeville 1</t>
  </si>
  <si>
    <t>011 Grangeville 2</t>
  </si>
  <si>
    <t>012 Grangeville 3</t>
  </si>
  <si>
    <t>013 Grangeville 4</t>
  </si>
  <si>
    <t>014 Grangeville 5</t>
  </si>
  <si>
    <t>015 Harpster</t>
  </si>
  <si>
    <t>016 Joseph</t>
  </si>
  <si>
    <t>017 Kamiah</t>
  </si>
  <si>
    <t>019 Kooskia</t>
  </si>
  <si>
    <t>020 Lowell</t>
  </si>
  <si>
    <t>021 Pollock</t>
  </si>
  <si>
    <t>022 Riggins</t>
  </si>
  <si>
    <t>023 Slate Creek I</t>
  </si>
  <si>
    <t>024 Stites</t>
  </si>
  <si>
    <t>025 White Bird</t>
  </si>
  <si>
    <t>026 Woodland</t>
  </si>
  <si>
    <t>027 Slate Creek II</t>
  </si>
  <si>
    <t>Shoshone</t>
  </si>
  <si>
    <t>01 Murray</t>
  </si>
  <si>
    <t>02 Mullan</t>
  </si>
  <si>
    <t>03 Wallace</t>
  </si>
  <si>
    <t>04 Silverton</t>
  </si>
  <si>
    <t>05 Osburn</t>
  </si>
  <si>
    <t>06 Kellogg</t>
  </si>
  <si>
    <t>07 Wardner</t>
  </si>
  <si>
    <t>08 Smelterville</t>
  </si>
  <si>
    <t>09 Pinehurst</t>
  </si>
  <si>
    <t>10 Kingston</t>
  </si>
  <si>
    <t>11 Calder</t>
  </si>
  <si>
    <t>12 Clarkia</t>
  </si>
  <si>
    <t>13 Avery</t>
  </si>
  <si>
    <t>Leg. Dist. 8</t>
  </si>
  <si>
    <t>District 8 Total</t>
  </si>
  <si>
    <t>Boise</t>
  </si>
  <si>
    <t>30 Garden Valley</t>
  </si>
  <si>
    <t>40 Horseshoe Bend</t>
  </si>
  <si>
    <t>50 Idaho City</t>
  </si>
  <si>
    <t>60 Lowman</t>
  </si>
  <si>
    <t>70 Mores Creek</t>
  </si>
  <si>
    <t>80 Placerville</t>
  </si>
  <si>
    <t>Custer</t>
  </si>
  <si>
    <t>Challis</t>
  </si>
  <si>
    <t>Round Valley 1</t>
  </si>
  <si>
    <t>Round Valley 2</t>
  </si>
  <si>
    <t>Mackay</t>
  </si>
  <si>
    <t>Leslie</t>
  </si>
  <si>
    <t>Battleground</t>
  </si>
  <si>
    <t>Sunol</t>
  </si>
  <si>
    <t>Clayton</t>
  </si>
  <si>
    <t>Stanley</t>
  </si>
  <si>
    <t>Gem</t>
  </si>
  <si>
    <t>01 Central</t>
  </si>
  <si>
    <t>02 North Emmett</t>
  </si>
  <si>
    <t>03 Butteview</t>
  </si>
  <si>
    <t>04 South Emmett</t>
  </si>
  <si>
    <t>05 West Emmett</t>
  </si>
  <si>
    <t>06 Emerson</t>
  </si>
  <si>
    <t>07 Lincoln</t>
  </si>
  <si>
    <t>08 Letha</t>
  </si>
  <si>
    <t>09 Hanna</t>
  </si>
  <si>
    <t>10 Brick</t>
  </si>
  <si>
    <t>11 Bench</t>
  </si>
  <si>
    <t>12 Sweet/Montour</t>
  </si>
  <si>
    <t>13 Ola</t>
  </si>
  <si>
    <t>Lemhi</t>
  </si>
  <si>
    <t>001 - Salmon</t>
  </si>
  <si>
    <t>002 - Depot</t>
  </si>
  <si>
    <t>003 - Brooklyn</t>
  </si>
  <si>
    <t>004 - North Fork</t>
  </si>
  <si>
    <t>005 - Mineral Hill</t>
  </si>
  <si>
    <t>006 - Iron Creek</t>
  </si>
  <si>
    <t>007 - Pahsimeroi</t>
  </si>
  <si>
    <t>008 - Lemhi</t>
  </si>
  <si>
    <t>009 - Junction</t>
  </si>
  <si>
    <t>Valley</t>
  </si>
  <si>
    <t>Alpha</t>
  </si>
  <si>
    <t>Cascade</t>
  </si>
  <si>
    <t>Donnelly</t>
  </si>
  <si>
    <t>McCall</t>
  </si>
  <si>
    <t>Payette</t>
  </si>
  <si>
    <t>Roseberry</t>
  </si>
  <si>
    <t>West Mountain</t>
  </si>
  <si>
    <t>Yellow Pine</t>
  </si>
  <si>
    <t>Leg. Dist. 9</t>
  </si>
  <si>
    <t>Adams</t>
  </si>
  <si>
    <t>001 Indian Valley</t>
  </si>
  <si>
    <t>002 Council</t>
  </si>
  <si>
    <t>003 No. Council</t>
  </si>
  <si>
    <t>004 Bear</t>
  </si>
  <si>
    <t>005 New Meadows</t>
  </si>
  <si>
    <t>006 Little Salmon River</t>
  </si>
  <si>
    <t>Canyon</t>
  </si>
  <si>
    <t>01-09</t>
  </si>
  <si>
    <t>02-09</t>
  </si>
  <si>
    <t>03-09</t>
  </si>
  <si>
    <t>Washington</t>
  </si>
  <si>
    <t>01 Eaton Hale</t>
  </si>
  <si>
    <t>02 West Weiser</t>
  </si>
  <si>
    <t>03 South Weiser</t>
  </si>
  <si>
    <t>04 Weiser</t>
  </si>
  <si>
    <t>05 Middle Weiser</t>
  </si>
  <si>
    <t>06 East Weiser</t>
  </si>
  <si>
    <t>07 Midvale</t>
  </si>
  <si>
    <t>08 Cambridge</t>
  </si>
  <si>
    <t>09 Pioneer</t>
  </si>
  <si>
    <t>10 Sunnyside</t>
  </si>
  <si>
    <t>11 Mineral</t>
  </si>
  <si>
    <t>District 9 Total</t>
  </si>
  <si>
    <t>Leg. Dist. 10</t>
  </si>
  <si>
    <t>District 10 Total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</si>
  <si>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</si>
  <si>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</si>
  <si>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</si>
  <si>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</si>
  <si>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</si>
  <si>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</si>
  <si>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</si>
  <si>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</si>
  <si>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</si>
  <si>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</si>
  <si>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</si>
  <si>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</si>
  <si>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</si>
  <si>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</si>
  <si>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Leg. Dist. 11</t>
  </si>
  <si>
    <t>District 11 Total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</si>
  <si>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</si>
  <si>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</si>
  <si>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</si>
  <si>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</si>
  <si>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</si>
  <si>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</si>
  <si>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</si>
  <si>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</si>
  <si>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</si>
  <si>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</si>
  <si>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</si>
  <si>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</si>
  <si>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</si>
  <si>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</si>
  <si>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</si>
  <si>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</si>
  <si>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</si>
  <si>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</si>
  <si>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</si>
  <si>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Leg. Dist. 12</t>
  </si>
  <si>
    <t>District 12 Total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</si>
  <si>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</si>
  <si>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</si>
  <si>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</si>
  <si>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</si>
  <si>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</si>
  <si>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</si>
  <si>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</si>
  <si>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</si>
  <si>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</si>
  <si>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</si>
  <si>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</si>
  <si>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</si>
  <si>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</si>
  <si>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</si>
  <si>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Leg. Dist. 13</t>
  </si>
  <si>
    <t>District 13 Total</t>
  </si>
  <si>
    <t>69-13</t>
  </si>
  <si>
    <t>70-13</t>
  </si>
  <si>
    <t>71-13</t>
  </si>
  <si>
    <t>72-13</t>
  </si>
  <si>
    <t>73-13</t>
  </si>
  <si>
    <t>74-13</t>
  </si>
  <si>
    <t>75-13</t>
  </si>
  <si>
    <t>76-13</t>
  </si>
  <si>
    <t>77-13</t>
  </si>
  <si>
    <t>78-13</t>
  </si>
  <si>
    <t>79-13</t>
  </si>
  <si>
    <t>80-13</t>
  </si>
  <si>
    <t>81-13</t>
  </si>
  <si>
    <t>82-13</t>
  </si>
  <si>
    <t>Leg. Dist. 14</t>
  </si>
  <si>
    <t>District 14 Total</t>
  </si>
  <si>
    <t>Ada</t>
  </si>
  <si>
    <t>Leg. Dist. 15</t>
  </si>
  <si>
    <t>District 15 Total</t>
  </si>
  <si>
    <t>Leg. Dist. 16</t>
  </si>
  <si>
    <t>District 16 Total</t>
  </si>
  <si>
    <t>Leg. Dist. 17</t>
  </si>
  <si>
    <t>District 17 Total</t>
  </si>
  <si>
    <t>Leg. Dist. 18</t>
  </si>
  <si>
    <t>District 18 Total</t>
  </si>
  <si>
    <t>Leg. Dist. 19</t>
  </si>
  <si>
    <t>District 19 Total</t>
  </si>
  <si>
    <t>Leg. Dist. 20</t>
  </si>
  <si>
    <t>District 20 Total</t>
  </si>
  <si>
    <t>Leg. Dist. 21</t>
  </si>
  <si>
    <t>District 21 Total</t>
  </si>
  <si>
    <t>Leg. Dist. 22</t>
  </si>
  <si>
    <t>District 22 Total</t>
  </si>
  <si>
    <t>Leg. Dist. 23</t>
  </si>
  <si>
    <t>Elmore</t>
  </si>
  <si>
    <t>Mountain Home 1</t>
  </si>
  <si>
    <t>Mountain Home 2</t>
  </si>
  <si>
    <t>Mountain Home 3</t>
  </si>
  <si>
    <t>Mountain Home 4</t>
  </si>
  <si>
    <t>Mountain Home 5</t>
  </si>
  <si>
    <t>Mountain Home 6</t>
  </si>
  <si>
    <t>Mountain Home 7</t>
  </si>
  <si>
    <t>Mountain Home 8</t>
  </si>
  <si>
    <t>Mountain Home 9</t>
  </si>
  <si>
    <t>Atlanta</t>
  </si>
  <si>
    <t>Chattin Flats</t>
  </si>
  <si>
    <t>Glenns Ferry</t>
  </si>
  <si>
    <t>Hammett</t>
  </si>
  <si>
    <t>King Hill</t>
  </si>
  <si>
    <t>Mayfield</t>
  </si>
  <si>
    <t>Pine</t>
  </si>
  <si>
    <t>Prairie</t>
  </si>
  <si>
    <t>Owyhee</t>
  </si>
  <si>
    <t>001 North Homedale</t>
  </si>
  <si>
    <t>002 South Homedale</t>
  </si>
  <si>
    <t>003 North Marsing</t>
  </si>
  <si>
    <t>004 South Marsing</t>
  </si>
  <si>
    <t>005 Pleasant Valley</t>
  </si>
  <si>
    <t>006 Wilson</t>
  </si>
  <si>
    <t>007 Murphy</t>
  </si>
  <si>
    <t>008 Oreana</t>
  </si>
  <si>
    <t>009 Grand View</t>
  </si>
  <si>
    <t>010 Bruneau</t>
  </si>
  <si>
    <t>011 Riddle</t>
  </si>
  <si>
    <t>012 Three Creek</t>
  </si>
  <si>
    <t>Twin Falls</t>
  </si>
  <si>
    <t>Buhl 1</t>
  </si>
  <si>
    <t>Buhl 2</t>
  </si>
  <si>
    <t>Castleford</t>
  </si>
  <si>
    <t>Deep Creek</t>
  </si>
  <si>
    <t>Maroa</t>
  </si>
  <si>
    <t>Leg. Dist. 24</t>
  </si>
  <si>
    <t>District 23 Total</t>
  </si>
  <si>
    <t>District 24 Total</t>
  </si>
  <si>
    <t>Twin Falls 1</t>
  </si>
  <si>
    <t>Twin Falls 2</t>
  </si>
  <si>
    <t>Twin Falls 3</t>
  </si>
  <si>
    <t>Twin Falls 4</t>
  </si>
  <si>
    <t>Twin Falls 5</t>
  </si>
  <si>
    <t>Twin Falls 6</t>
  </si>
  <si>
    <t>Twin Falls 7</t>
  </si>
  <si>
    <t>Twin Falls 8</t>
  </si>
  <si>
    <t>Twin Falls 9</t>
  </si>
  <si>
    <t>Twin Falls 10</t>
  </si>
  <si>
    <t>Twin Falls 11</t>
  </si>
  <si>
    <t>Twin Falls 12</t>
  </si>
  <si>
    <t>Twin Falls 13</t>
  </si>
  <si>
    <t>Twin Falls 14</t>
  </si>
  <si>
    <t>Twin Falls 15</t>
  </si>
  <si>
    <t>Twin Falls 16</t>
  </si>
  <si>
    <t>Twin Falls 17</t>
  </si>
  <si>
    <t>Twin Falls 18</t>
  </si>
  <si>
    <t>Twin Falls 19</t>
  </si>
  <si>
    <t>Twin Falls 20</t>
  </si>
  <si>
    <t>Twin Falls 21</t>
  </si>
  <si>
    <t>Twin Falls 22</t>
  </si>
  <si>
    <t>Twin Falls 23</t>
  </si>
  <si>
    <t>District 25 Total</t>
  </si>
  <si>
    <t>Leg. Dist. 25</t>
  </si>
  <si>
    <t>Jerome</t>
  </si>
  <si>
    <t>1 Bishop-Court</t>
  </si>
  <si>
    <t>2 Canyonside</t>
  </si>
  <si>
    <t>3 Eden</t>
  </si>
  <si>
    <t>4 Falls City</t>
  </si>
  <si>
    <t>5 Hazelton</t>
  </si>
  <si>
    <t>6 Northeast</t>
  </si>
  <si>
    <t>7 Northwest</t>
  </si>
  <si>
    <t>8 Shepherd-View</t>
  </si>
  <si>
    <t>9 Southeast</t>
  </si>
  <si>
    <t>10 Southwest</t>
  </si>
  <si>
    <t>Buhl 3</t>
  </si>
  <si>
    <t>Buhl 4</t>
  </si>
  <si>
    <t>Buhl 5</t>
  </si>
  <si>
    <t>Filer 1</t>
  </si>
  <si>
    <t>Filer 2</t>
  </si>
  <si>
    <t>Filer 3</t>
  </si>
  <si>
    <t>Hansen</t>
  </si>
  <si>
    <t>Kimberly 1</t>
  </si>
  <si>
    <t>Kimberly 2</t>
  </si>
  <si>
    <t>Kimberly 3</t>
  </si>
  <si>
    <t>Kimberly 4</t>
  </si>
  <si>
    <t>Hollister</t>
  </si>
  <si>
    <t>Murtaugh</t>
  </si>
  <si>
    <t>Twin Falls 24</t>
  </si>
  <si>
    <t>Twin Falls 25</t>
  </si>
  <si>
    <t>Twin Falls 26</t>
  </si>
  <si>
    <t>Leg. Dist. 26</t>
  </si>
  <si>
    <t>District 26 Total</t>
  </si>
  <si>
    <t>Blaine</t>
  </si>
  <si>
    <t>001 N Blaine County</t>
  </si>
  <si>
    <t>002 Sun Valley</t>
  </si>
  <si>
    <t>003 N Ketchum</t>
  </si>
  <si>
    <t>004 S Ketchum</t>
  </si>
  <si>
    <t>005 Quigley</t>
  </si>
  <si>
    <t>006 Deer Creek</t>
  </si>
  <si>
    <t>007 NW Hailey</t>
  </si>
  <si>
    <t>008 NE Hailey</t>
  </si>
  <si>
    <t>009 SW Hailey</t>
  </si>
  <si>
    <t>010 NW Woodside</t>
  </si>
  <si>
    <t>011 SE Woodside</t>
  </si>
  <si>
    <t>013 Bellevue</t>
  </si>
  <si>
    <t>014 Carey</t>
  </si>
  <si>
    <t>015 Gannett/Picabo</t>
  </si>
  <si>
    <t>016 Yale</t>
  </si>
  <si>
    <t>Camas</t>
  </si>
  <si>
    <t>#1</t>
  </si>
  <si>
    <t>#2</t>
  </si>
  <si>
    <t>Gooding</t>
  </si>
  <si>
    <t>2 Gooding City</t>
  </si>
  <si>
    <t>3 Gooding Rural</t>
  </si>
  <si>
    <t>4 Wendell City</t>
  </si>
  <si>
    <t>5 Wendell Rural</t>
  </si>
  <si>
    <t>6 Bliss</t>
  </si>
  <si>
    <t>7 Hagerman</t>
  </si>
  <si>
    <t>Lincoln</t>
  </si>
  <si>
    <t>1 Shoshone</t>
  </si>
  <si>
    <t>3 North Shoshone</t>
  </si>
  <si>
    <t>4 Richfield</t>
  </si>
  <si>
    <t>5 Dietrich</t>
  </si>
  <si>
    <t>6 Kimama</t>
  </si>
  <si>
    <t>Leg. Dist. 27</t>
  </si>
  <si>
    <t>District 27 Total</t>
  </si>
  <si>
    <t>Cassia</t>
  </si>
  <si>
    <t>101 Burley 1</t>
  </si>
  <si>
    <t>102 Burley 2</t>
  </si>
  <si>
    <t>103 Burley 3</t>
  </si>
  <si>
    <t>104 Burley 4</t>
  </si>
  <si>
    <t>105 Burley 5</t>
  </si>
  <si>
    <t>106 Burley 6</t>
  </si>
  <si>
    <t>107 Albion</t>
  </si>
  <si>
    <t>108 Almo</t>
  </si>
  <si>
    <t>109 Bridge</t>
  </si>
  <si>
    <t>110 Declo</t>
  </si>
  <si>
    <t>112 Grandview</t>
  </si>
  <si>
    <t>113 Heglar-Yale</t>
  </si>
  <si>
    <t>114 Jackson</t>
  </si>
  <si>
    <t>115 Malta</t>
  </si>
  <si>
    <t>116 Oakley 1</t>
  </si>
  <si>
    <t>117 Oakley 2</t>
  </si>
  <si>
    <t>118 Parsons</t>
  </si>
  <si>
    <t>119 Pella</t>
  </si>
  <si>
    <t>120 Springdale</t>
  </si>
  <si>
    <t>121 Starrh's Ferry</t>
  </si>
  <si>
    <t>122 Sublett</t>
  </si>
  <si>
    <t>123 Unity</t>
  </si>
  <si>
    <t>124 View</t>
  </si>
  <si>
    <t>Minidoka</t>
  </si>
  <si>
    <t>1 Acequia</t>
  </si>
  <si>
    <t>2 Emerson</t>
  </si>
  <si>
    <t>3 Heyburn 1</t>
  </si>
  <si>
    <t>4 Heyburn 2</t>
  </si>
  <si>
    <t>5 Paul</t>
  </si>
  <si>
    <t>6 Pioneer</t>
  </si>
  <si>
    <t>7 Rupert 1</t>
  </si>
  <si>
    <t>8 Rupert 2</t>
  </si>
  <si>
    <t>9 Rupert 3</t>
  </si>
  <si>
    <t>10 Rupert 4</t>
  </si>
  <si>
    <t>11 Rupert 5</t>
  </si>
  <si>
    <t>Leg. Dist. 28</t>
  </si>
  <si>
    <t>District 28 Total</t>
  </si>
  <si>
    <t>Bannock</t>
  </si>
  <si>
    <t>Pocatello 34</t>
  </si>
  <si>
    <t>Pocatello 35</t>
  </si>
  <si>
    <t>Pocatello 36</t>
  </si>
  <si>
    <t>Pocatello 37</t>
  </si>
  <si>
    <t>Pocatello 38</t>
  </si>
  <si>
    <t>Pocatello 39</t>
  </si>
  <si>
    <t>Pocatello 40</t>
  </si>
  <si>
    <t>Pocatello 41</t>
  </si>
  <si>
    <t>Pocatello 42</t>
  </si>
  <si>
    <t>Pocatello 43</t>
  </si>
  <si>
    <t>Chubbuck 50</t>
  </si>
  <si>
    <t>Chubbuck 51</t>
  </si>
  <si>
    <t>Chubbuck 52</t>
  </si>
  <si>
    <t>Chubbuck 53</t>
  </si>
  <si>
    <t>Chubbuck 54</t>
  </si>
  <si>
    <t>Chubbuck 55</t>
  </si>
  <si>
    <t>Chubbuck 56</t>
  </si>
  <si>
    <t>Chubbuck 57</t>
  </si>
  <si>
    <t>Chubbuck 58</t>
  </si>
  <si>
    <t>Chubbuck 59</t>
  </si>
  <si>
    <t>Chubbuck 60</t>
  </si>
  <si>
    <t>Arimo 61</t>
  </si>
  <si>
    <t>Downey 62</t>
  </si>
  <si>
    <t>Inkom 63</t>
  </si>
  <si>
    <t>Lava Hot Springs 64</t>
  </si>
  <si>
    <t>McCammon 65</t>
  </si>
  <si>
    <t>Mink Creek 66</t>
  </si>
  <si>
    <t>Pebble Creek 67</t>
  </si>
  <si>
    <t>Swan Lake 68</t>
  </si>
  <si>
    <t>Power</t>
  </si>
  <si>
    <t>Leg. Dist. 29</t>
  </si>
  <si>
    <t>District 29 Total</t>
  </si>
  <si>
    <t>Pocatello 1</t>
  </si>
  <si>
    <t>Pocatello 2</t>
  </si>
  <si>
    <t>Pocatello 3</t>
  </si>
  <si>
    <t>Pocatello 4</t>
  </si>
  <si>
    <t>Pocatello 5</t>
  </si>
  <si>
    <t>Pocatello 6</t>
  </si>
  <si>
    <t>Pocatello 7</t>
  </si>
  <si>
    <t>Pocatello 8</t>
  </si>
  <si>
    <t>Pocatello 9</t>
  </si>
  <si>
    <t>Pocatello 10</t>
  </si>
  <si>
    <t>Pocatello 11</t>
  </si>
  <si>
    <t>Pocatello 12</t>
  </si>
  <si>
    <t>Pocatello 13</t>
  </si>
  <si>
    <t>Pocatello 14</t>
  </si>
  <si>
    <t>Pocatello 15</t>
  </si>
  <si>
    <t>Pocatello 17</t>
  </si>
  <si>
    <t>Pocatello 18</t>
  </si>
  <si>
    <t>Pocatello 19</t>
  </si>
  <si>
    <t>Pocatello 20</t>
  </si>
  <si>
    <t>Pocatello 21</t>
  </si>
  <si>
    <t>Pocatello 22</t>
  </si>
  <si>
    <t>Pocatello 23</t>
  </si>
  <si>
    <t>Pocatello 24</t>
  </si>
  <si>
    <t>Pocatello 25</t>
  </si>
  <si>
    <t>Pocatello 26</t>
  </si>
  <si>
    <t>Pocatello 27</t>
  </si>
  <si>
    <t>Pocatello 28</t>
  </si>
  <si>
    <t>Pocatello 31</t>
  </si>
  <si>
    <t>Pocatello 32</t>
  </si>
  <si>
    <t>Leg. Dist. 30</t>
  </si>
  <si>
    <t>District 30 Total</t>
  </si>
  <si>
    <t>Bonneville</t>
  </si>
  <si>
    <t>Leg. Dist. 31</t>
  </si>
  <si>
    <t>District 31 Total</t>
  </si>
  <si>
    <t>Bingham</t>
  </si>
  <si>
    <t>Blackfoot 1</t>
  </si>
  <si>
    <t>Blackfoot 2</t>
  </si>
  <si>
    <t>Blackfoot 3</t>
  </si>
  <si>
    <t>Blackfoot 4</t>
  </si>
  <si>
    <t>Blackfoot 5</t>
  </si>
  <si>
    <t>Blackfoot 6</t>
  </si>
  <si>
    <t>Firth 7</t>
  </si>
  <si>
    <t>Firth 8</t>
  </si>
  <si>
    <t>Groveland 9</t>
  </si>
  <si>
    <t>Jameston 10</t>
  </si>
  <si>
    <t>Moreland 11</t>
  </si>
  <si>
    <t>Rockford 12</t>
  </si>
  <si>
    <t>Shelley 13</t>
  </si>
  <si>
    <t>Shelley 14</t>
  </si>
  <si>
    <t>Aberdeen 15</t>
  </si>
  <si>
    <t>Springfield 16</t>
  </si>
  <si>
    <t>Riverside 17</t>
  </si>
  <si>
    <t>Pingree 18</t>
  </si>
  <si>
    <t>Wapello 19</t>
  </si>
  <si>
    <t>Fort Hall 20</t>
  </si>
  <si>
    <t>Shelley 21</t>
  </si>
  <si>
    <t>Blackfoot 23</t>
  </si>
  <si>
    <t>Riverside 24</t>
  </si>
  <si>
    <t>Moreland 25</t>
  </si>
  <si>
    <t>Atomic City 26</t>
  </si>
  <si>
    <t>Bonneville 27</t>
  </si>
  <si>
    <t>Morgan's Pasture 28</t>
  </si>
  <si>
    <t>Leg. Dist. 32</t>
  </si>
  <si>
    <t>District 32 Total</t>
  </si>
  <si>
    <t>Bear Lake</t>
  </si>
  <si>
    <t>#1 Montpelier</t>
  </si>
  <si>
    <t>#2 Montpelier</t>
  </si>
  <si>
    <t>#3 Montpelier</t>
  </si>
  <si>
    <t>#5 Bennington</t>
  </si>
  <si>
    <t>#6 Bern</t>
  </si>
  <si>
    <t>#7 Bloomington</t>
  </si>
  <si>
    <t>#8 Dingle</t>
  </si>
  <si>
    <t>#9 Fish Haven</t>
  </si>
  <si>
    <t>#10 Geneva/Pegram</t>
  </si>
  <si>
    <t>#11 Georgetown</t>
  </si>
  <si>
    <t>#12 Liberty</t>
  </si>
  <si>
    <t>#13 Paris</t>
  </si>
  <si>
    <t>#15 St. Charles</t>
  </si>
  <si>
    <t>#16 Bailey Creek</t>
  </si>
  <si>
    <t>Caribou</t>
  </si>
  <si>
    <t>Bancroft</t>
  </si>
  <si>
    <t>Freedom</t>
  </si>
  <si>
    <t>Grace #1</t>
  </si>
  <si>
    <t>Grace #2</t>
  </si>
  <si>
    <t>Soda #1</t>
  </si>
  <si>
    <t>Soda #2</t>
  </si>
  <si>
    <t>Soda #3</t>
  </si>
  <si>
    <t>Soda #4</t>
  </si>
  <si>
    <t>Wayan</t>
  </si>
  <si>
    <t>Franklin</t>
  </si>
  <si>
    <t>Preston #1</t>
  </si>
  <si>
    <t>Preston #2</t>
  </si>
  <si>
    <t>Preston #3</t>
  </si>
  <si>
    <t>Preston #4</t>
  </si>
  <si>
    <t>Preston #5</t>
  </si>
  <si>
    <t>Banida #6</t>
  </si>
  <si>
    <t>Clifton #7</t>
  </si>
  <si>
    <t>Dayton #8</t>
  </si>
  <si>
    <t>Fairview #9</t>
  </si>
  <si>
    <t>Franklin #10</t>
  </si>
  <si>
    <t>Mapleton #11</t>
  </si>
  <si>
    <t>Mink Creek #12</t>
  </si>
  <si>
    <t>Thatcher #13</t>
  </si>
  <si>
    <t>Riverdale #14</t>
  </si>
  <si>
    <t>Weston #15</t>
  </si>
  <si>
    <t>Whitney #16</t>
  </si>
  <si>
    <t>Worm Creek #17</t>
  </si>
  <si>
    <t>Oneida</t>
  </si>
  <si>
    <t>Teton</t>
  </si>
  <si>
    <t>Leg. Dist. 33</t>
  </si>
  <si>
    <t>District 33 Total</t>
  </si>
  <si>
    <t>Leg. Dist. 34</t>
  </si>
  <si>
    <t>District 34 Total</t>
  </si>
  <si>
    <t>Leg. Dist. 35</t>
  </si>
  <si>
    <t>Madison</t>
  </si>
  <si>
    <t>#1 Plano</t>
  </si>
  <si>
    <t>#2 Burton</t>
  </si>
  <si>
    <t>#3 Hibbard</t>
  </si>
  <si>
    <t>#4 Salem</t>
  </si>
  <si>
    <t>#5 Fairgrounds</t>
  </si>
  <si>
    <t>#6 Sugar City</t>
  </si>
  <si>
    <t>#7 Adams</t>
  </si>
  <si>
    <t>#8 Pioneer West</t>
  </si>
  <si>
    <t>#9 Pioneer East</t>
  </si>
  <si>
    <t>#10 Porter Park</t>
  </si>
  <si>
    <t>#11 City Center</t>
  </si>
  <si>
    <t>#12 4th South</t>
  </si>
  <si>
    <t>#13 University</t>
  </si>
  <si>
    <t>#14 Rexburg Hill</t>
  </si>
  <si>
    <t>#15 Poleline</t>
  </si>
  <si>
    <t>#16 Lincoln</t>
  </si>
  <si>
    <t>#17 Moody</t>
  </si>
  <si>
    <t>#18 Union/Lyman</t>
  </si>
  <si>
    <t>#19 Archer</t>
  </si>
  <si>
    <t>Butte</t>
  </si>
  <si>
    <t>Arco 1</t>
  </si>
  <si>
    <t>Arco 2</t>
  </si>
  <si>
    <t>Moore</t>
  </si>
  <si>
    <t>Howe</t>
  </si>
  <si>
    <t>Clark</t>
  </si>
  <si>
    <t>#3</t>
  </si>
  <si>
    <t>Fremont</t>
  </si>
  <si>
    <t>Jefferson</t>
  </si>
  <si>
    <t>1 Annis</t>
  </si>
  <si>
    <t>2 Clark</t>
  </si>
  <si>
    <t>3 Garfield</t>
  </si>
  <si>
    <t>4 Grant</t>
  </si>
  <si>
    <t>5 Hamer</t>
  </si>
  <si>
    <t>6 Labelle</t>
  </si>
  <si>
    <t>7 Lewisville</t>
  </si>
  <si>
    <t>8 Lorenzo</t>
  </si>
  <si>
    <t>9 Menan</t>
  </si>
  <si>
    <t>10 Monteview</t>
  </si>
  <si>
    <t>11 Rigby 1</t>
  </si>
  <si>
    <t>12 Rigby 2</t>
  </si>
  <si>
    <t>13 Rigby 3</t>
  </si>
  <si>
    <t>14 Rigby 4</t>
  </si>
  <si>
    <t>15 Ririe</t>
  </si>
  <si>
    <t>16 Roberts</t>
  </si>
  <si>
    <t>17 Terreton</t>
  </si>
  <si>
    <t>District 35 Total</t>
  </si>
  <si>
    <t>24 Priest River West City</t>
  </si>
  <si>
    <t>Bovill 32</t>
  </si>
  <si>
    <t>Lapwai 26</t>
  </si>
  <si>
    <t>006 Fenn</t>
  </si>
  <si>
    <t>018 Keuterville</t>
  </si>
  <si>
    <t>012 Poverty Flat</t>
  </si>
  <si>
    <t>111 Elba</t>
  </si>
  <si>
    <t>Groveland 22</t>
  </si>
  <si>
    <t>Absentee 71</t>
  </si>
  <si>
    <t>Absentee 72</t>
  </si>
  <si>
    <t>Absentee 73</t>
  </si>
  <si>
    <t>Absentee 36</t>
  </si>
  <si>
    <t>15 Absentee</t>
  </si>
  <si>
    <t>028 Absentee</t>
  </si>
  <si>
    <t>14 Absentee</t>
  </si>
  <si>
    <t>90 Absentee</t>
  </si>
  <si>
    <t>Absentee 23</t>
  </si>
  <si>
    <t>013 Absentee</t>
  </si>
  <si>
    <t>Absentee 24</t>
  </si>
  <si>
    <t>11 Absentee</t>
  </si>
  <si>
    <t>Absentee 25</t>
  </si>
  <si>
    <t>12 Absentee</t>
  </si>
  <si>
    <t>Absentee L28</t>
  </si>
  <si>
    <t>Absentee L29</t>
  </si>
  <si>
    <t>Absentee 30</t>
  </si>
  <si>
    <t>Absentee 31</t>
  </si>
  <si>
    <t>Absentee 32</t>
  </si>
  <si>
    <t>8 Absentee</t>
  </si>
  <si>
    <t>Absentee 33</t>
  </si>
  <si>
    <t>Absentee 34</t>
  </si>
  <si>
    <t>18 Absentee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</si>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</sst>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49" fontId="3" fillId="0" borderId="0" xfId="0" applyNumberFormat="1" applyFont="1"/>
    <xf numFmtId="49" fontId="1" fillId="0" borderId="0" xfId="0" quotePrefix="1" applyNumberFormat="1" applyFont="1"/>
    <xf numFmtId="3" fontId="1" fillId="0" borderId="0" xfId="0" applyNumberFormat="1" applyFont="1" applyBorder="1" applyAlignme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/>
    <xf numFmtId="10" fontId="1" fillId="0" borderId="0" xfId="0" applyNumberFormat="1" applyFont="1" applyBorder="1" applyAlignment="1">
      <alignment horizontal="right"/>
    </xf>
    <xf numFmtId="10" fontId="1" fillId="0" borderId="0" xfId="0" applyNumberFormat="1" applyFont="1" applyBorder="1"/>
    <xf numFmtId="10" fontId="2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3" fontId="1" fillId="2" borderId="0" xfId="0" applyNumberFormat="1" applyFont="1" applyFill="1" applyBorder="1"/>
    <xf numFmtId="10" fontId="1" fillId="2" borderId="0" xfId="0" applyNumberFormat="1" applyFont="1" applyFill="1" applyBorder="1"/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10" fontId="4" fillId="0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9"/>
  <sheetViews>
    <sheetView tabSelected="1" zoomScaleNormal="100" workbookViewId="0">
      <pane ySplit="1" topLeftCell="A985" activePane="bottomLeft" state="frozen"/>
      <selection pane="bottomLeft" activeCell="E999" sqref="E999"/>
    </sheetView>
  </sheetViews>
  <sheetFormatPr defaultRowHeight="13.8" x14ac:dyDescent="0.3"/>
  <cols>
    <col min="1" max="1" width="20" style="3" bestFit="1" customWidth="1"/>
    <col min="2" max="5" width="10.77734375" style="7" customWidth="1"/>
    <col min="6" max="6" width="10.77734375" style="13" customWidth="1"/>
    <col min="7" max="16384" width="8.88671875" style="1"/>
  </cols>
  <sheetData>
    <row r="1" spans="1:6" ht="90.6" customHeight="1" x14ac:dyDescent="0.3">
      <c r="B1" s="18" t="s">
        <v>824</v>
      </c>
      <c r="C1" s="18" t="s">
        <v>825</v>
      </c>
      <c r="D1" s="18" t="s">
        <v>826</v>
      </c>
      <c r="E1" s="18" t="s">
        <v>827</v>
      </c>
      <c r="F1" s="19" t="s">
        <v>828</v>
      </c>
    </row>
    <row r="2" spans="1:6" x14ac:dyDescent="0.3">
      <c r="A2" s="2" t="s">
        <v>40</v>
      </c>
      <c r="B2" s="6"/>
      <c r="C2" s="6"/>
      <c r="D2" s="6"/>
      <c r="E2" s="6"/>
      <c r="F2" s="11"/>
    </row>
    <row r="3" spans="1:6" x14ac:dyDescent="0.3">
      <c r="B3" s="8"/>
      <c r="C3" s="8"/>
      <c r="D3" s="8"/>
      <c r="E3" s="8"/>
      <c r="F3" s="12"/>
    </row>
    <row r="4" spans="1:6" x14ac:dyDescent="0.3">
      <c r="A4" s="4" t="s">
        <v>0</v>
      </c>
    </row>
    <row r="5" spans="1:6" x14ac:dyDescent="0.3">
      <c r="A5" s="3" t="s">
        <v>1</v>
      </c>
      <c r="B5" s="7">
        <v>1046</v>
      </c>
      <c r="C5" s="7">
        <v>146</v>
      </c>
      <c r="D5" s="7">
        <v>1192</v>
      </c>
      <c r="E5" s="7">
        <v>977</v>
      </c>
      <c r="F5" s="13">
        <f>E5/D5</f>
        <v>0.81963087248322153</v>
      </c>
    </row>
    <row r="6" spans="1:6" x14ac:dyDescent="0.3">
      <c r="A6" s="3" t="s">
        <v>2</v>
      </c>
      <c r="B6" s="7">
        <v>843</v>
      </c>
      <c r="C6" s="7">
        <v>105</v>
      </c>
      <c r="D6" s="7">
        <v>948</v>
      </c>
      <c r="E6" s="7">
        <v>767</v>
      </c>
      <c r="F6" s="13">
        <f t="shared" ref="F6:F33" si="0">E6/D6</f>
        <v>0.80907172995780585</v>
      </c>
    </row>
    <row r="7" spans="1:6" x14ac:dyDescent="0.3">
      <c r="A7" s="3" t="s">
        <v>3</v>
      </c>
      <c r="B7" s="7">
        <v>1124</v>
      </c>
      <c r="C7" s="7">
        <v>167</v>
      </c>
      <c r="D7" s="7">
        <v>1291</v>
      </c>
      <c r="E7" s="7">
        <v>1042</v>
      </c>
      <c r="F7" s="13">
        <f t="shared" si="0"/>
        <v>0.80712625871417509</v>
      </c>
    </row>
    <row r="8" spans="1:6" x14ac:dyDescent="0.3">
      <c r="A8" s="3" t="s">
        <v>4</v>
      </c>
      <c r="B8" s="7">
        <v>427</v>
      </c>
      <c r="C8" s="7">
        <v>42</v>
      </c>
      <c r="D8" s="7">
        <v>469</v>
      </c>
      <c r="E8" s="7">
        <v>389</v>
      </c>
      <c r="F8" s="13">
        <f t="shared" si="0"/>
        <v>0.82942430703624737</v>
      </c>
    </row>
    <row r="9" spans="1:6" x14ac:dyDescent="0.3">
      <c r="A9" s="3" t="s">
        <v>5</v>
      </c>
      <c r="B9" s="7">
        <v>547</v>
      </c>
      <c r="C9" s="7">
        <v>72</v>
      </c>
      <c r="D9" s="7">
        <v>619</v>
      </c>
      <c r="E9" s="7">
        <v>495</v>
      </c>
      <c r="F9" s="13">
        <f t="shared" si="0"/>
        <v>0.79967689822294019</v>
      </c>
    </row>
    <row r="10" spans="1:6" x14ac:dyDescent="0.3">
      <c r="A10" s="3" t="s">
        <v>6</v>
      </c>
      <c r="B10" s="7">
        <v>461</v>
      </c>
      <c r="C10" s="7">
        <v>60</v>
      </c>
      <c r="D10" s="7">
        <v>521</v>
      </c>
      <c r="E10" s="7">
        <v>433</v>
      </c>
      <c r="F10" s="13">
        <f t="shared" si="0"/>
        <v>0.83109404990403069</v>
      </c>
    </row>
    <row r="11" spans="1:6" x14ac:dyDescent="0.3">
      <c r="A11" s="3" t="s">
        <v>7</v>
      </c>
      <c r="B11" s="7">
        <v>920</v>
      </c>
      <c r="C11" s="7">
        <v>129</v>
      </c>
      <c r="D11" s="7">
        <v>1049</v>
      </c>
      <c r="E11" s="7">
        <v>850</v>
      </c>
      <c r="F11" s="13">
        <f t="shared" si="0"/>
        <v>0.81029551954242141</v>
      </c>
    </row>
    <row r="12" spans="1:6" x14ac:dyDescent="0.3">
      <c r="A12" s="3" t="s">
        <v>8</v>
      </c>
      <c r="B12" s="7">
        <v>457</v>
      </c>
      <c r="C12" s="7">
        <v>46</v>
      </c>
      <c r="D12" s="7">
        <v>503</v>
      </c>
      <c r="E12" s="7">
        <v>422</v>
      </c>
      <c r="F12" s="13">
        <f t="shared" si="0"/>
        <v>0.83896620278330025</v>
      </c>
    </row>
    <row r="13" spans="1:6" x14ac:dyDescent="0.3">
      <c r="A13" s="3" t="s">
        <v>9</v>
      </c>
      <c r="B13" s="7">
        <v>799</v>
      </c>
      <c r="C13" s="7">
        <v>92</v>
      </c>
      <c r="D13" s="7">
        <v>891</v>
      </c>
      <c r="E13" s="7">
        <v>654</v>
      </c>
      <c r="F13" s="13">
        <f t="shared" si="0"/>
        <v>0.734006734006734</v>
      </c>
    </row>
    <row r="14" spans="1:6" x14ac:dyDescent="0.3">
      <c r="A14" s="3" t="s">
        <v>10</v>
      </c>
      <c r="B14" s="7">
        <v>1157</v>
      </c>
      <c r="C14" s="7">
        <v>192</v>
      </c>
      <c r="D14" s="7">
        <v>1349</v>
      </c>
      <c r="E14" s="7">
        <v>1098</v>
      </c>
      <c r="F14" s="13">
        <f t="shared" si="0"/>
        <v>0.81393624907338769</v>
      </c>
    </row>
    <row r="15" spans="1:6" x14ac:dyDescent="0.3">
      <c r="A15" s="3" t="s">
        <v>12</v>
      </c>
      <c r="B15" s="7">
        <v>677</v>
      </c>
      <c r="C15" s="7">
        <v>66</v>
      </c>
      <c r="D15" s="7">
        <v>743</v>
      </c>
      <c r="E15" s="7">
        <v>634</v>
      </c>
      <c r="F15" s="13">
        <f t="shared" si="0"/>
        <v>0.85329744279946163</v>
      </c>
    </row>
    <row r="16" spans="1:6" x14ac:dyDescent="0.3">
      <c r="A16" s="3" t="s">
        <v>13</v>
      </c>
      <c r="B16" s="7">
        <v>688</v>
      </c>
      <c r="C16" s="7">
        <v>52</v>
      </c>
      <c r="D16" s="7">
        <v>740</v>
      </c>
      <c r="E16" s="7">
        <v>633</v>
      </c>
      <c r="F16" s="13">
        <f t="shared" si="0"/>
        <v>0.85540540540540544</v>
      </c>
    </row>
    <row r="17" spans="1:6" x14ac:dyDescent="0.3">
      <c r="A17" s="3" t="s">
        <v>14</v>
      </c>
      <c r="B17" s="7">
        <v>983</v>
      </c>
      <c r="C17" s="7">
        <v>186</v>
      </c>
      <c r="D17" s="7">
        <v>1169</v>
      </c>
      <c r="E17" s="7">
        <v>869</v>
      </c>
      <c r="F17" s="13">
        <f t="shared" si="0"/>
        <v>0.74337040205303684</v>
      </c>
    </row>
    <row r="18" spans="1:6" x14ac:dyDescent="0.3">
      <c r="A18" s="3" t="s">
        <v>15</v>
      </c>
      <c r="B18" s="7">
        <v>174</v>
      </c>
      <c r="C18" s="7">
        <v>24</v>
      </c>
      <c r="D18" s="7">
        <v>198</v>
      </c>
      <c r="E18" s="7">
        <v>161</v>
      </c>
      <c r="F18" s="13">
        <f t="shared" si="0"/>
        <v>0.81313131313131315</v>
      </c>
    </row>
    <row r="19" spans="1:6" x14ac:dyDescent="0.3">
      <c r="A19" s="3" t="s">
        <v>16</v>
      </c>
      <c r="B19" s="7">
        <v>1717</v>
      </c>
      <c r="C19" s="7">
        <v>241</v>
      </c>
      <c r="D19" s="7">
        <v>1958</v>
      </c>
      <c r="E19" s="7">
        <v>1504</v>
      </c>
      <c r="F19" s="13">
        <f t="shared" si="0"/>
        <v>0.76813074565883555</v>
      </c>
    </row>
    <row r="20" spans="1:6" x14ac:dyDescent="0.3">
      <c r="A20" s="3" t="s">
        <v>17</v>
      </c>
      <c r="B20" s="7">
        <v>407</v>
      </c>
      <c r="C20" s="7">
        <v>36</v>
      </c>
      <c r="D20" s="7">
        <v>443</v>
      </c>
      <c r="E20" s="7">
        <v>354</v>
      </c>
      <c r="F20" s="13">
        <f t="shared" si="0"/>
        <v>0.79909706546275394</v>
      </c>
    </row>
    <row r="21" spans="1:6" x14ac:dyDescent="0.3">
      <c r="A21" s="3" t="s">
        <v>19</v>
      </c>
      <c r="B21" s="7">
        <v>441</v>
      </c>
      <c r="C21" s="7">
        <v>23</v>
      </c>
      <c r="D21" s="7">
        <v>464</v>
      </c>
      <c r="E21" s="7">
        <v>356</v>
      </c>
      <c r="F21" s="13">
        <f t="shared" si="0"/>
        <v>0.76724137931034486</v>
      </c>
    </row>
    <row r="22" spans="1:6" x14ac:dyDescent="0.3">
      <c r="A22" s="3" t="s">
        <v>20</v>
      </c>
      <c r="B22" s="7">
        <v>503</v>
      </c>
      <c r="C22" s="7">
        <v>56</v>
      </c>
      <c r="D22" s="7">
        <v>559</v>
      </c>
      <c r="E22" s="7">
        <v>483</v>
      </c>
      <c r="F22" s="13">
        <f t="shared" si="0"/>
        <v>0.86404293381037567</v>
      </c>
    </row>
    <row r="23" spans="1:6" x14ac:dyDescent="0.3">
      <c r="A23" s="3" t="s">
        <v>21</v>
      </c>
      <c r="B23" s="7">
        <v>1097</v>
      </c>
      <c r="C23" s="7">
        <v>155</v>
      </c>
      <c r="D23" s="7">
        <v>1252</v>
      </c>
      <c r="E23" s="7">
        <v>976</v>
      </c>
      <c r="F23" s="13">
        <f t="shared" si="0"/>
        <v>0.7795527156549521</v>
      </c>
    </row>
    <row r="24" spans="1:6" x14ac:dyDescent="0.3">
      <c r="A24" s="3" t="s">
        <v>22</v>
      </c>
      <c r="B24" s="7">
        <v>198</v>
      </c>
      <c r="C24" s="7">
        <v>10</v>
      </c>
      <c r="D24" s="7">
        <v>208</v>
      </c>
      <c r="E24" s="7">
        <v>161</v>
      </c>
      <c r="F24" s="13">
        <f t="shared" si="0"/>
        <v>0.77403846153846156</v>
      </c>
    </row>
    <row r="25" spans="1:6" x14ac:dyDescent="0.3">
      <c r="A25" s="3" t="s">
        <v>793</v>
      </c>
      <c r="B25" s="7">
        <v>257</v>
      </c>
      <c r="C25" s="7">
        <v>59</v>
      </c>
      <c r="D25" s="7">
        <v>316</v>
      </c>
      <c r="E25" s="7">
        <v>244</v>
      </c>
      <c r="F25" s="13">
        <f t="shared" si="0"/>
        <v>0.77215189873417722</v>
      </c>
    </row>
    <row r="26" spans="1:6" x14ac:dyDescent="0.3">
      <c r="A26" s="3" t="s">
        <v>24</v>
      </c>
      <c r="B26" s="7">
        <v>953</v>
      </c>
      <c r="C26" s="7">
        <v>133</v>
      </c>
      <c r="D26" s="7">
        <v>1086</v>
      </c>
      <c r="E26" s="7">
        <v>854</v>
      </c>
      <c r="F26" s="13">
        <f t="shared" si="0"/>
        <v>0.78637200736648249</v>
      </c>
    </row>
    <row r="27" spans="1:6" x14ac:dyDescent="0.3">
      <c r="A27" s="3" t="s">
        <v>25</v>
      </c>
      <c r="B27" s="7">
        <v>803</v>
      </c>
      <c r="C27" s="7">
        <v>78</v>
      </c>
      <c r="D27" s="7">
        <v>881</v>
      </c>
      <c r="E27" s="7">
        <v>731</v>
      </c>
      <c r="F27" s="13">
        <f t="shared" si="0"/>
        <v>0.82973893303064694</v>
      </c>
    </row>
    <row r="28" spans="1:6" x14ac:dyDescent="0.3">
      <c r="A28" s="3" t="s">
        <v>26</v>
      </c>
      <c r="B28" s="7">
        <v>920</v>
      </c>
      <c r="C28" s="7">
        <v>142</v>
      </c>
      <c r="D28" s="7">
        <v>1062</v>
      </c>
      <c r="E28" s="7">
        <v>849</v>
      </c>
      <c r="F28" s="13">
        <f t="shared" si="0"/>
        <v>0.79943502824858759</v>
      </c>
    </row>
    <row r="29" spans="1:6" x14ac:dyDescent="0.3">
      <c r="A29" s="3" t="s">
        <v>27</v>
      </c>
      <c r="B29" s="7">
        <v>1423</v>
      </c>
      <c r="C29" s="7">
        <v>148</v>
      </c>
      <c r="D29" s="7">
        <v>1571</v>
      </c>
      <c r="E29" s="7">
        <v>1233</v>
      </c>
      <c r="F29" s="13">
        <f t="shared" si="0"/>
        <v>0.78485041374920428</v>
      </c>
    </row>
    <row r="30" spans="1:6" x14ac:dyDescent="0.3">
      <c r="A30" s="3" t="s">
        <v>28</v>
      </c>
      <c r="B30" s="7">
        <v>841</v>
      </c>
      <c r="C30" s="7">
        <v>91</v>
      </c>
      <c r="D30" s="7">
        <v>932</v>
      </c>
      <c r="E30" s="7">
        <v>784</v>
      </c>
      <c r="F30" s="13">
        <f t="shared" si="0"/>
        <v>0.84120171673819744</v>
      </c>
    </row>
    <row r="31" spans="1:6" x14ac:dyDescent="0.3">
      <c r="A31" s="3" t="s">
        <v>29</v>
      </c>
      <c r="B31" s="7">
        <v>404</v>
      </c>
      <c r="C31" s="7">
        <v>38</v>
      </c>
      <c r="D31" s="7">
        <v>442</v>
      </c>
      <c r="E31" s="7">
        <v>356</v>
      </c>
      <c r="F31" s="13">
        <f t="shared" si="0"/>
        <v>0.80542986425339369</v>
      </c>
    </row>
    <row r="32" spans="1:6" x14ac:dyDescent="0.3">
      <c r="A32" s="3" t="s">
        <v>30</v>
      </c>
      <c r="B32" s="7">
        <v>313</v>
      </c>
      <c r="C32" s="7">
        <v>25</v>
      </c>
      <c r="D32" s="7">
        <v>338</v>
      </c>
      <c r="E32" s="7">
        <v>276</v>
      </c>
      <c r="F32" s="13">
        <f t="shared" si="0"/>
        <v>0.81656804733727806</v>
      </c>
    </row>
    <row r="33" spans="1:6" x14ac:dyDescent="0.3">
      <c r="A33" s="2" t="s">
        <v>31</v>
      </c>
      <c r="B33" s="9">
        <f t="shared" ref="B33:E33" si="1">SUM(B5:B32)</f>
        <v>20580</v>
      </c>
      <c r="C33" s="9">
        <f t="shared" si="1"/>
        <v>2614</v>
      </c>
      <c r="D33" s="9">
        <f t="shared" si="1"/>
        <v>23194</v>
      </c>
      <c r="E33" s="9">
        <f t="shared" si="1"/>
        <v>18585</v>
      </c>
      <c r="F33" s="14">
        <f t="shared" si="0"/>
        <v>0.80128481503837201</v>
      </c>
    </row>
    <row r="35" spans="1:6" x14ac:dyDescent="0.3">
      <c r="A35" s="4" t="s">
        <v>32</v>
      </c>
    </row>
    <row r="36" spans="1:6" x14ac:dyDescent="0.3">
      <c r="A36" s="3" t="s">
        <v>33</v>
      </c>
      <c r="B36" s="7">
        <v>900</v>
      </c>
      <c r="C36" s="7">
        <v>74</v>
      </c>
      <c r="D36" s="7">
        <v>974</v>
      </c>
      <c r="E36" s="7">
        <v>573</v>
      </c>
      <c r="F36" s="13">
        <f>E36/D36</f>
        <v>0.5882956878850103</v>
      </c>
    </row>
    <row r="37" spans="1:6" x14ac:dyDescent="0.3">
      <c r="A37" s="3" t="s">
        <v>34</v>
      </c>
      <c r="B37" s="7">
        <v>588</v>
      </c>
      <c r="C37" s="7">
        <v>46</v>
      </c>
      <c r="D37" s="7">
        <v>634</v>
      </c>
      <c r="E37" s="7">
        <v>391</v>
      </c>
      <c r="F37" s="13">
        <f t="shared" ref="F37:F43" si="2">E37/D37</f>
        <v>0.61671924290220825</v>
      </c>
    </row>
    <row r="38" spans="1:6" x14ac:dyDescent="0.3">
      <c r="A38" s="3" t="s">
        <v>35</v>
      </c>
      <c r="B38" s="7">
        <v>1382</v>
      </c>
      <c r="C38" s="7">
        <v>141</v>
      </c>
      <c r="D38" s="7">
        <v>1523</v>
      </c>
      <c r="E38" s="7">
        <v>964</v>
      </c>
      <c r="F38" s="13">
        <f t="shared" si="2"/>
        <v>0.6329612606697308</v>
      </c>
    </row>
    <row r="39" spans="1:6" x14ac:dyDescent="0.3">
      <c r="A39" s="3" t="s">
        <v>36</v>
      </c>
      <c r="B39" s="7">
        <v>1045</v>
      </c>
      <c r="C39" s="7">
        <v>121</v>
      </c>
      <c r="D39" s="7">
        <v>1166</v>
      </c>
      <c r="E39" s="7">
        <v>752</v>
      </c>
      <c r="F39" s="13">
        <f t="shared" si="2"/>
        <v>0.6449399656946827</v>
      </c>
    </row>
    <row r="40" spans="1:6" x14ac:dyDescent="0.3">
      <c r="A40" s="3" t="s">
        <v>37</v>
      </c>
      <c r="B40" s="7">
        <v>1099</v>
      </c>
      <c r="C40" s="7">
        <v>98</v>
      </c>
      <c r="D40" s="7">
        <v>1197</v>
      </c>
      <c r="E40" s="7">
        <v>700</v>
      </c>
      <c r="F40" s="13">
        <f t="shared" si="2"/>
        <v>0.58479532163742687</v>
      </c>
    </row>
    <row r="41" spans="1:6" x14ac:dyDescent="0.3">
      <c r="A41" s="3" t="s">
        <v>38</v>
      </c>
      <c r="B41" s="7">
        <v>844</v>
      </c>
      <c r="C41" s="7">
        <v>73</v>
      </c>
      <c r="D41" s="7">
        <v>917</v>
      </c>
      <c r="E41" s="7">
        <v>527</v>
      </c>
      <c r="F41" s="13">
        <f t="shared" si="2"/>
        <v>0.57470010905125413</v>
      </c>
    </row>
    <row r="42" spans="1:6" x14ac:dyDescent="0.3">
      <c r="A42" s="3" t="s">
        <v>163</v>
      </c>
      <c r="B42" s="16"/>
      <c r="C42" s="16"/>
      <c r="D42" s="16"/>
      <c r="E42" s="7">
        <v>1441</v>
      </c>
      <c r="F42" s="17"/>
    </row>
    <row r="43" spans="1:6" x14ac:dyDescent="0.3">
      <c r="A43" s="2" t="s">
        <v>31</v>
      </c>
      <c r="B43" s="9">
        <f t="shared" ref="B43:E43" si="3">SUM(B36:B42)</f>
        <v>5858</v>
      </c>
      <c r="C43" s="9">
        <f t="shared" si="3"/>
        <v>553</v>
      </c>
      <c r="D43" s="9">
        <f t="shared" si="3"/>
        <v>6411</v>
      </c>
      <c r="E43" s="9">
        <f t="shared" si="3"/>
        <v>5348</v>
      </c>
      <c r="F43" s="14">
        <f t="shared" si="2"/>
        <v>0.83419123381687721</v>
      </c>
    </row>
    <row r="45" spans="1:6" x14ac:dyDescent="0.3">
      <c r="A45" s="2" t="s">
        <v>39</v>
      </c>
      <c r="B45" s="9">
        <f>B43+B33</f>
        <v>26438</v>
      </c>
      <c r="C45" s="9">
        <f>C43+C33</f>
        <v>3167</v>
      </c>
      <c r="D45" s="9">
        <f>D43+D33</f>
        <v>29605</v>
      </c>
      <c r="E45" s="9">
        <f>E43+E33</f>
        <v>23933</v>
      </c>
      <c r="F45" s="14">
        <f>F43+F33</f>
        <v>1.6354760488552493</v>
      </c>
    </row>
    <row r="47" spans="1:6" x14ac:dyDescent="0.3">
      <c r="A47" s="2" t="s">
        <v>41</v>
      </c>
      <c r="B47" s="10"/>
      <c r="C47" s="6"/>
      <c r="D47" s="6"/>
      <c r="E47" s="6"/>
      <c r="F47" s="11"/>
    </row>
    <row r="48" spans="1:6" x14ac:dyDescent="0.3">
      <c r="B48" s="8"/>
      <c r="C48" s="8"/>
      <c r="D48" s="8"/>
      <c r="E48" s="8"/>
      <c r="F48" s="12"/>
    </row>
    <row r="49" spans="1:6" x14ac:dyDescent="0.3">
      <c r="A49" s="4" t="s">
        <v>42</v>
      </c>
    </row>
    <row r="50" spans="1:6" x14ac:dyDescent="0.3">
      <c r="A50" s="5" t="s">
        <v>43</v>
      </c>
      <c r="B50" s="7">
        <v>1179</v>
      </c>
      <c r="C50" s="7">
        <v>185</v>
      </c>
      <c r="D50" s="7">
        <v>1364</v>
      </c>
      <c r="E50" s="7">
        <v>890</v>
      </c>
      <c r="F50" s="13">
        <f>E50/D50</f>
        <v>0.65249266862170086</v>
      </c>
    </row>
    <row r="51" spans="1:6" x14ac:dyDescent="0.3">
      <c r="A51" s="5" t="s">
        <v>44</v>
      </c>
      <c r="B51" s="7">
        <v>1274</v>
      </c>
      <c r="C51" s="7">
        <v>181</v>
      </c>
      <c r="D51" s="7">
        <v>1455</v>
      </c>
      <c r="E51" s="7">
        <v>881</v>
      </c>
      <c r="F51" s="13">
        <f t="shared" ref="F51:F74" si="4">E51/D51</f>
        <v>0.60549828178694154</v>
      </c>
    </row>
    <row r="52" spans="1:6" x14ac:dyDescent="0.3">
      <c r="A52" s="3" t="s">
        <v>45</v>
      </c>
      <c r="B52" s="7">
        <v>1364</v>
      </c>
      <c r="C52" s="7">
        <v>196</v>
      </c>
      <c r="D52" s="7">
        <v>1560</v>
      </c>
      <c r="E52" s="7">
        <v>970</v>
      </c>
      <c r="F52" s="13">
        <f t="shared" si="4"/>
        <v>0.62179487179487181</v>
      </c>
    </row>
    <row r="53" spans="1:6" x14ac:dyDescent="0.3">
      <c r="A53" s="3" t="s">
        <v>46</v>
      </c>
      <c r="B53" s="7">
        <v>935</v>
      </c>
      <c r="C53" s="7">
        <v>110</v>
      </c>
      <c r="D53" s="7">
        <v>1045</v>
      </c>
      <c r="E53" s="7">
        <v>648</v>
      </c>
      <c r="F53" s="13">
        <f t="shared" si="4"/>
        <v>0.62009569377990426</v>
      </c>
    </row>
    <row r="54" spans="1:6" x14ac:dyDescent="0.3">
      <c r="A54" s="3" t="s">
        <v>47</v>
      </c>
      <c r="B54" s="7">
        <v>1606</v>
      </c>
      <c r="C54" s="7">
        <v>160</v>
      </c>
      <c r="D54" s="7">
        <v>1766</v>
      </c>
      <c r="E54" s="7">
        <v>1054</v>
      </c>
      <c r="F54" s="13">
        <f t="shared" si="4"/>
        <v>0.59682899207248019</v>
      </c>
    </row>
    <row r="55" spans="1:6" x14ac:dyDescent="0.3">
      <c r="A55" s="3" t="s">
        <v>48</v>
      </c>
      <c r="B55" s="7">
        <v>1817</v>
      </c>
      <c r="C55" s="7">
        <v>226</v>
      </c>
      <c r="D55" s="7">
        <v>2043</v>
      </c>
      <c r="E55" s="7">
        <v>1174</v>
      </c>
      <c r="F55" s="13">
        <f t="shared" si="4"/>
        <v>0.57464512971120896</v>
      </c>
    </row>
    <row r="56" spans="1:6" x14ac:dyDescent="0.3">
      <c r="A56" s="3" t="s">
        <v>49</v>
      </c>
      <c r="B56" s="7">
        <v>1763</v>
      </c>
      <c r="C56" s="7">
        <v>216</v>
      </c>
      <c r="D56" s="7">
        <v>1979</v>
      </c>
      <c r="E56" s="7">
        <v>1100</v>
      </c>
      <c r="F56" s="13">
        <f t="shared" si="4"/>
        <v>0.55583628094997473</v>
      </c>
    </row>
    <row r="57" spans="1:6" x14ac:dyDescent="0.3">
      <c r="A57" s="3" t="s">
        <v>50</v>
      </c>
      <c r="B57" s="7">
        <v>653</v>
      </c>
      <c r="C57" s="7">
        <v>90</v>
      </c>
      <c r="D57" s="7">
        <v>743</v>
      </c>
      <c r="E57" s="7">
        <v>471</v>
      </c>
      <c r="F57" s="13">
        <f t="shared" si="4"/>
        <v>0.63391655450874829</v>
      </c>
    </row>
    <row r="58" spans="1:6" x14ac:dyDescent="0.3">
      <c r="A58" s="3" t="s">
        <v>51</v>
      </c>
      <c r="B58" s="7">
        <v>621</v>
      </c>
      <c r="C58" s="7">
        <v>51</v>
      </c>
      <c r="D58" s="7">
        <v>672</v>
      </c>
      <c r="E58" s="7">
        <v>328</v>
      </c>
      <c r="F58" s="13">
        <f t="shared" si="4"/>
        <v>0.48809523809523808</v>
      </c>
    </row>
    <row r="59" spans="1:6" x14ac:dyDescent="0.3">
      <c r="A59" s="3" t="s">
        <v>52</v>
      </c>
      <c r="B59" s="7">
        <v>1249</v>
      </c>
      <c r="C59" s="7">
        <v>150</v>
      </c>
      <c r="D59" s="7">
        <v>1399</v>
      </c>
      <c r="E59" s="7">
        <v>689</v>
      </c>
      <c r="F59" s="13">
        <f t="shared" si="4"/>
        <v>0.49249463902787705</v>
      </c>
    </row>
    <row r="60" spans="1:6" x14ac:dyDescent="0.3">
      <c r="A60" s="3" t="s">
        <v>53</v>
      </c>
      <c r="B60" s="7">
        <v>1521</v>
      </c>
      <c r="C60" s="7">
        <v>172</v>
      </c>
      <c r="D60" s="7">
        <v>1693</v>
      </c>
      <c r="E60" s="7">
        <v>883</v>
      </c>
      <c r="F60" s="13">
        <f t="shared" si="4"/>
        <v>0.52155936207914944</v>
      </c>
    </row>
    <row r="61" spans="1:6" x14ac:dyDescent="0.3">
      <c r="A61" s="3" t="s">
        <v>54</v>
      </c>
      <c r="B61" s="7">
        <v>1644</v>
      </c>
      <c r="C61" s="7">
        <v>115</v>
      </c>
      <c r="D61" s="7">
        <v>1759</v>
      </c>
      <c r="E61" s="7">
        <v>907</v>
      </c>
      <c r="F61" s="13">
        <f t="shared" si="4"/>
        <v>0.5156338828880046</v>
      </c>
    </row>
    <row r="62" spans="1:6" x14ac:dyDescent="0.3">
      <c r="A62" s="3" t="s">
        <v>55</v>
      </c>
      <c r="B62" s="7">
        <v>894</v>
      </c>
      <c r="C62" s="7">
        <v>111</v>
      </c>
      <c r="D62" s="7">
        <v>1005</v>
      </c>
      <c r="E62" s="7">
        <v>587</v>
      </c>
      <c r="F62" s="13">
        <f t="shared" si="4"/>
        <v>0.58407960199004971</v>
      </c>
    </row>
    <row r="63" spans="1:6" x14ac:dyDescent="0.3">
      <c r="A63" s="3" t="s">
        <v>56</v>
      </c>
      <c r="B63" s="7">
        <v>1706</v>
      </c>
      <c r="C63" s="7">
        <v>253</v>
      </c>
      <c r="D63" s="7">
        <v>1959</v>
      </c>
      <c r="E63" s="7">
        <v>1020</v>
      </c>
      <c r="F63" s="13">
        <f t="shared" si="4"/>
        <v>0.52067381316998473</v>
      </c>
    </row>
    <row r="64" spans="1:6" x14ac:dyDescent="0.3">
      <c r="A64" s="3" t="s">
        <v>57</v>
      </c>
      <c r="B64" s="7">
        <v>1224</v>
      </c>
      <c r="C64" s="7">
        <v>119</v>
      </c>
      <c r="D64" s="7">
        <v>1343</v>
      </c>
      <c r="E64" s="7">
        <v>714</v>
      </c>
      <c r="F64" s="13">
        <f t="shared" si="4"/>
        <v>0.53164556962025311</v>
      </c>
    </row>
    <row r="65" spans="1:6" x14ac:dyDescent="0.3">
      <c r="A65" s="3" t="s">
        <v>58</v>
      </c>
      <c r="B65" s="7">
        <v>1838</v>
      </c>
      <c r="C65" s="7">
        <v>193</v>
      </c>
      <c r="D65" s="7">
        <v>2031</v>
      </c>
      <c r="E65" s="7">
        <v>878</v>
      </c>
      <c r="F65" s="13">
        <f t="shared" si="4"/>
        <v>0.43229935992122109</v>
      </c>
    </row>
    <row r="66" spans="1:6" x14ac:dyDescent="0.3">
      <c r="A66" s="3" t="s">
        <v>59</v>
      </c>
      <c r="B66" s="7">
        <v>1018</v>
      </c>
      <c r="C66" s="7">
        <v>97</v>
      </c>
      <c r="D66" s="7">
        <v>1115</v>
      </c>
      <c r="E66" s="7">
        <v>559</v>
      </c>
      <c r="F66" s="13">
        <f t="shared" si="4"/>
        <v>0.50134529147982065</v>
      </c>
    </row>
    <row r="67" spans="1:6" x14ac:dyDescent="0.3">
      <c r="A67" s="3" t="s">
        <v>60</v>
      </c>
      <c r="B67" s="7">
        <v>1435</v>
      </c>
      <c r="C67" s="7">
        <v>107</v>
      </c>
      <c r="D67" s="7">
        <v>1542</v>
      </c>
      <c r="E67" s="7">
        <v>723</v>
      </c>
      <c r="F67" s="13">
        <f t="shared" si="4"/>
        <v>0.4688715953307393</v>
      </c>
    </row>
    <row r="68" spans="1:6" x14ac:dyDescent="0.3">
      <c r="A68" s="3" t="s">
        <v>61</v>
      </c>
      <c r="B68" s="7">
        <v>1097</v>
      </c>
      <c r="C68" s="7">
        <v>127</v>
      </c>
      <c r="D68" s="7">
        <v>1224</v>
      </c>
      <c r="E68" s="7">
        <v>723</v>
      </c>
      <c r="F68" s="13">
        <f t="shared" si="4"/>
        <v>0.59068627450980393</v>
      </c>
    </row>
    <row r="69" spans="1:6" x14ac:dyDescent="0.3">
      <c r="A69" s="3" t="s">
        <v>62</v>
      </c>
      <c r="B69" s="7">
        <v>1572</v>
      </c>
      <c r="C69" s="7">
        <v>140</v>
      </c>
      <c r="D69" s="7">
        <v>1712</v>
      </c>
      <c r="E69" s="7">
        <v>821</v>
      </c>
      <c r="F69" s="13">
        <f t="shared" si="4"/>
        <v>0.47955607476635514</v>
      </c>
    </row>
    <row r="70" spans="1:6" x14ac:dyDescent="0.3">
      <c r="A70" s="3" t="s">
        <v>63</v>
      </c>
      <c r="B70" s="7">
        <v>542</v>
      </c>
      <c r="C70" s="7">
        <v>16</v>
      </c>
      <c r="D70" s="7">
        <v>558</v>
      </c>
      <c r="E70" s="7">
        <v>268</v>
      </c>
      <c r="F70" s="13">
        <f t="shared" si="4"/>
        <v>0.48028673835125446</v>
      </c>
    </row>
    <row r="71" spans="1:6" x14ac:dyDescent="0.3">
      <c r="A71" s="3" t="s">
        <v>64</v>
      </c>
      <c r="B71" s="7">
        <v>766</v>
      </c>
      <c r="C71" s="7">
        <v>67</v>
      </c>
      <c r="D71" s="7">
        <v>833</v>
      </c>
      <c r="E71" s="7">
        <v>542</v>
      </c>
      <c r="F71" s="13">
        <f t="shared" si="4"/>
        <v>0.65066026410564226</v>
      </c>
    </row>
    <row r="72" spans="1:6" x14ac:dyDescent="0.3">
      <c r="A72" s="3" t="s">
        <v>65</v>
      </c>
      <c r="B72" s="7">
        <v>589</v>
      </c>
      <c r="C72" s="7">
        <v>61</v>
      </c>
      <c r="D72" s="7">
        <v>650</v>
      </c>
      <c r="E72" s="7">
        <v>396</v>
      </c>
      <c r="F72" s="13">
        <f t="shared" si="4"/>
        <v>0.60923076923076924</v>
      </c>
    </row>
    <row r="73" spans="1:6" x14ac:dyDescent="0.3">
      <c r="A73" s="3" t="s">
        <v>801</v>
      </c>
      <c r="B73" s="16"/>
      <c r="C73" s="16"/>
      <c r="D73" s="16"/>
      <c r="E73" s="7">
        <v>7703</v>
      </c>
      <c r="F73" s="17"/>
    </row>
    <row r="74" spans="1:6" x14ac:dyDescent="0.3">
      <c r="A74" s="2" t="s">
        <v>66</v>
      </c>
      <c r="B74" s="9">
        <f>SUM(B50:B73)</f>
        <v>28307</v>
      </c>
      <c r="C74" s="9">
        <f>SUM(C50:C73)</f>
        <v>3143</v>
      </c>
      <c r="D74" s="9">
        <f>SUM(D50:D73)</f>
        <v>31450</v>
      </c>
      <c r="E74" s="9">
        <f>SUM(E50:E73)</f>
        <v>24929</v>
      </c>
      <c r="F74" s="14">
        <f t="shared" si="4"/>
        <v>0.79265500794912558</v>
      </c>
    </row>
    <row r="76" spans="1:6" x14ac:dyDescent="0.3">
      <c r="A76" s="2" t="s">
        <v>67</v>
      </c>
      <c r="B76" s="10"/>
      <c r="C76" s="10"/>
      <c r="D76" s="10"/>
    </row>
    <row r="77" spans="1:6" x14ac:dyDescent="0.3">
      <c r="B77" s="8"/>
      <c r="C77" s="8"/>
      <c r="D77" s="8"/>
    </row>
    <row r="78" spans="1:6" x14ac:dyDescent="0.3">
      <c r="A78" s="4" t="s">
        <v>42</v>
      </c>
    </row>
    <row r="79" spans="1:6" x14ac:dyDescent="0.3">
      <c r="A79" s="3" t="s">
        <v>68</v>
      </c>
      <c r="B79" s="7">
        <v>1955</v>
      </c>
      <c r="C79" s="7">
        <v>347</v>
      </c>
      <c r="D79" s="7">
        <v>2302</v>
      </c>
      <c r="E79" s="7">
        <v>1346</v>
      </c>
      <c r="F79" s="13">
        <f>E79/D79</f>
        <v>0.58470894874022594</v>
      </c>
    </row>
    <row r="80" spans="1:6" x14ac:dyDescent="0.3">
      <c r="A80" s="3" t="s">
        <v>69</v>
      </c>
      <c r="B80" s="7">
        <v>1766</v>
      </c>
      <c r="C80" s="7">
        <v>358</v>
      </c>
      <c r="D80" s="7">
        <v>2124</v>
      </c>
      <c r="E80" s="7">
        <v>1299</v>
      </c>
      <c r="F80" s="13">
        <f t="shared" ref="F80:F103" si="5">E80/D80</f>
        <v>0.6115819209039548</v>
      </c>
    </row>
    <row r="81" spans="1:6" x14ac:dyDescent="0.3">
      <c r="A81" s="3" t="s">
        <v>70</v>
      </c>
      <c r="B81" s="7">
        <v>449</v>
      </c>
      <c r="C81" s="7">
        <v>83</v>
      </c>
      <c r="D81" s="7">
        <v>532</v>
      </c>
      <c r="E81" s="7">
        <v>330</v>
      </c>
      <c r="F81" s="13">
        <f t="shared" si="5"/>
        <v>0.62030075187969924</v>
      </c>
    </row>
    <row r="82" spans="1:6" x14ac:dyDescent="0.3">
      <c r="A82" s="3" t="s">
        <v>71</v>
      </c>
      <c r="B82" s="7">
        <v>1019</v>
      </c>
      <c r="C82" s="7">
        <v>188</v>
      </c>
      <c r="D82" s="7">
        <v>1207</v>
      </c>
      <c r="E82" s="7">
        <v>700</v>
      </c>
      <c r="F82" s="13">
        <f t="shared" si="5"/>
        <v>0.57995028997514497</v>
      </c>
    </row>
    <row r="83" spans="1:6" x14ac:dyDescent="0.3">
      <c r="A83" s="3" t="s">
        <v>72</v>
      </c>
      <c r="B83" s="7">
        <v>1060</v>
      </c>
      <c r="C83" s="7">
        <v>208</v>
      </c>
      <c r="D83" s="7">
        <v>1268</v>
      </c>
      <c r="E83" s="7">
        <v>742</v>
      </c>
      <c r="F83" s="13">
        <f t="shared" si="5"/>
        <v>0.58517350157728709</v>
      </c>
    </row>
    <row r="84" spans="1:6" x14ac:dyDescent="0.3">
      <c r="A84" s="3" t="s">
        <v>73</v>
      </c>
      <c r="B84" s="7">
        <v>758</v>
      </c>
      <c r="C84" s="7">
        <v>142</v>
      </c>
      <c r="D84" s="7">
        <v>900</v>
      </c>
      <c r="E84" s="7">
        <v>559</v>
      </c>
      <c r="F84" s="13">
        <f t="shared" si="5"/>
        <v>0.62111111111111106</v>
      </c>
    </row>
    <row r="85" spans="1:6" x14ac:dyDescent="0.3">
      <c r="A85" s="3" t="s">
        <v>74</v>
      </c>
      <c r="B85" s="7">
        <v>1411</v>
      </c>
      <c r="C85" s="7">
        <v>266</v>
      </c>
      <c r="D85" s="7">
        <v>1677</v>
      </c>
      <c r="E85" s="7">
        <v>945</v>
      </c>
      <c r="F85" s="13">
        <f t="shared" si="5"/>
        <v>0.56350626118067981</v>
      </c>
    </row>
    <row r="86" spans="1:6" x14ac:dyDescent="0.3">
      <c r="A86" s="3" t="s">
        <v>75</v>
      </c>
      <c r="B86" s="7">
        <v>715</v>
      </c>
      <c r="C86" s="7">
        <v>120</v>
      </c>
      <c r="D86" s="7">
        <v>835</v>
      </c>
      <c r="E86" s="7">
        <v>514</v>
      </c>
      <c r="F86" s="13">
        <f t="shared" si="5"/>
        <v>0.61556886227544905</v>
      </c>
    </row>
    <row r="87" spans="1:6" x14ac:dyDescent="0.3">
      <c r="A87" s="3" t="s">
        <v>76</v>
      </c>
      <c r="B87" s="7">
        <v>672</v>
      </c>
      <c r="C87" s="7">
        <v>96</v>
      </c>
      <c r="D87" s="7">
        <v>768</v>
      </c>
      <c r="E87" s="7">
        <v>423</v>
      </c>
      <c r="F87" s="13">
        <f t="shared" si="5"/>
        <v>0.55078125</v>
      </c>
    </row>
    <row r="88" spans="1:6" x14ac:dyDescent="0.3">
      <c r="A88" s="3" t="s">
        <v>77</v>
      </c>
      <c r="B88" s="7">
        <v>2226</v>
      </c>
      <c r="C88" s="7">
        <v>418</v>
      </c>
      <c r="D88" s="7">
        <v>2644</v>
      </c>
      <c r="E88" s="7">
        <v>1524</v>
      </c>
      <c r="F88" s="13">
        <f t="shared" si="5"/>
        <v>0.57639939485627834</v>
      </c>
    </row>
    <row r="89" spans="1:6" x14ac:dyDescent="0.3">
      <c r="A89" s="3" t="s">
        <v>78</v>
      </c>
      <c r="B89" s="7">
        <v>742</v>
      </c>
      <c r="C89" s="7">
        <v>127</v>
      </c>
      <c r="D89" s="7">
        <v>869</v>
      </c>
      <c r="E89" s="7">
        <v>536</v>
      </c>
      <c r="F89" s="13">
        <f t="shared" si="5"/>
        <v>0.61680092059838898</v>
      </c>
    </row>
    <row r="90" spans="1:6" x14ac:dyDescent="0.3">
      <c r="A90" s="3" t="s">
        <v>79</v>
      </c>
      <c r="B90" s="7">
        <v>1439</v>
      </c>
      <c r="C90" s="7">
        <v>210</v>
      </c>
      <c r="D90" s="7">
        <v>1649</v>
      </c>
      <c r="E90" s="7">
        <v>797</v>
      </c>
      <c r="F90" s="13">
        <f t="shared" si="5"/>
        <v>0.48332322619769558</v>
      </c>
    </row>
    <row r="91" spans="1:6" x14ac:dyDescent="0.3">
      <c r="A91" s="3" t="s">
        <v>80</v>
      </c>
      <c r="B91" s="7">
        <v>389</v>
      </c>
      <c r="C91" s="7">
        <v>54</v>
      </c>
      <c r="D91" s="7">
        <v>443</v>
      </c>
      <c r="E91" s="7">
        <v>222</v>
      </c>
      <c r="F91" s="13">
        <f t="shared" si="5"/>
        <v>0.50112866817155755</v>
      </c>
    </row>
    <row r="92" spans="1:6" x14ac:dyDescent="0.3">
      <c r="A92" s="3" t="s">
        <v>81</v>
      </c>
      <c r="B92" s="7">
        <v>1017</v>
      </c>
      <c r="C92" s="7">
        <v>165</v>
      </c>
      <c r="D92" s="7">
        <v>1182</v>
      </c>
      <c r="E92" s="7">
        <v>695</v>
      </c>
      <c r="F92" s="13">
        <f t="shared" si="5"/>
        <v>0.58798646362098139</v>
      </c>
    </row>
    <row r="93" spans="1:6" x14ac:dyDescent="0.3">
      <c r="A93" s="3" t="s">
        <v>82</v>
      </c>
      <c r="B93" s="7">
        <v>612</v>
      </c>
      <c r="C93" s="7">
        <v>93</v>
      </c>
      <c r="D93" s="7">
        <v>705</v>
      </c>
      <c r="E93" s="7">
        <v>385</v>
      </c>
      <c r="F93" s="13">
        <f t="shared" si="5"/>
        <v>0.54609929078014185</v>
      </c>
    </row>
    <row r="94" spans="1:6" x14ac:dyDescent="0.3">
      <c r="A94" s="3" t="s">
        <v>83</v>
      </c>
      <c r="B94" s="7">
        <v>1322</v>
      </c>
      <c r="C94" s="7">
        <v>161</v>
      </c>
      <c r="D94" s="7">
        <v>1483</v>
      </c>
      <c r="E94" s="7">
        <v>784</v>
      </c>
      <c r="F94" s="13">
        <f t="shared" si="5"/>
        <v>0.52865812542144297</v>
      </c>
    </row>
    <row r="95" spans="1:6" x14ac:dyDescent="0.3">
      <c r="A95" s="3" t="s">
        <v>84</v>
      </c>
      <c r="B95" s="7">
        <v>746</v>
      </c>
      <c r="C95" s="7">
        <v>110</v>
      </c>
      <c r="D95" s="7">
        <v>856</v>
      </c>
      <c r="E95" s="7">
        <v>437</v>
      </c>
      <c r="F95" s="13">
        <f t="shared" si="5"/>
        <v>0.51051401869158874</v>
      </c>
    </row>
    <row r="96" spans="1:6" x14ac:dyDescent="0.3">
      <c r="A96" s="3" t="s">
        <v>85</v>
      </c>
      <c r="B96" s="7">
        <v>683</v>
      </c>
      <c r="C96" s="7">
        <v>89</v>
      </c>
      <c r="D96" s="7">
        <v>772</v>
      </c>
      <c r="E96" s="7">
        <v>398</v>
      </c>
      <c r="F96" s="13">
        <f t="shared" si="5"/>
        <v>0.51554404145077726</v>
      </c>
    </row>
    <row r="97" spans="1:6" x14ac:dyDescent="0.3">
      <c r="A97" s="3" t="s">
        <v>86</v>
      </c>
      <c r="B97" s="7">
        <v>1196</v>
      </c>
      <c r="C97" s="7">
        <v>112</v>
      </c>
      <c r="D97" s="7">
        <v>1308</v>
      </c>
      <c r="E97" s="7">
        <v>754</v>
      </c>
      <c r="F97" s="13">
        <f t="shared" si="5"/>
        <v>0.57645259938837923</v>
      </c>
    </row>
    <row r="98" spans="1:6" x14ac:dyDescent="0.3">
      <c r="A98" s="3" t="s">
        <v>87</v>
      </c>
      <c r="B98" s="7">
        <v>691</v>
      </c>
      <c r="C98" s="7">
        <v>78</v>
      </c>
      <c r="D98" s="7">
        <v>769</v>
      </c>
      <c r="E98" s="7">
        <v>393</v>
      </c>
      <c r="F98" s="13">
        <f t="shared" si="5"/>
        <v>0.51105331599479842</v>
      </c>
    </row>
    <row r="99" spans="1:6" x14ac:dyDescent="0.3">
      <c r="A99" s="3" t="s">
        <v>88</v>
      </c>
      <c r="B99" s="7">
        <v>937</v>
      </c>
      <c r="C99" s="7">
        <v>54</v>
      </c>
      <c r="D99" s="7">
        <v>991</v>
      </c>
      <c r="E99" s="7">
        <v>538</v>
      </c>
      <c r="F99" s="13">
        <f t="shared" si="5"/>
        <v>0.54288597376387482</v>
      </c>
    </row>
    <row r="100" spans="1:6" x14ac:dyDescent="0.3">
      <c r="A100" s="3" t="s">
        <v>89</v>
      </c>
      <c r="B100" s="7">
        <v>926</v>
      </c>
      <c r="C100" s="7">
        <v>67</v>
      </c>
      <c r="D100" s="7">
        <v>993</v>
      </c>
      <c r="E100" s="7">
        <v>593</v>
      </c>
      <c r="F100" s="13">
        <f t="shared" si="5"/>
        <v>0.5971802618328298</v>
      </c>
    </row>
    <row r="101" spans="1:6" x14ac:dyDescent="0.3">
      <c r="A101" s="3" t="s">
        <v>90</v>
      </c>
      <c r="B101" s="7">
        <v>1020</v>
      </c>
      <c r="C101" s="7">
        <v>89</v>
      </c>
      <c r="D101" s="7">
        <f t="shared" ref="D101" si="6">B101+C101</f>
        <v>1109</v>
      </c>
      <c r="E101" s="7">
        <v>536</v>
      </c>
      <c r="F101" s="13">
        <f t="shared" si="5"/>
        <v>0.48331830477908028</v>
      </c>
    </row>
    <row r="102" spans="1:6" x14ac:dyDescent="0.3">
      <c r="A102" s="3" t="s">
        <v>802</v>
      </c>
      <c r="B102" s="16"/>
      <c r="C102" s="16"/>
      <c r="D102" s="16"/>
      <c r="E102" s="7">
        <v>5532</v>
      </c>
      <c r="F102" s="17"/>
    </row>
    <row r="103" spans="1:6" x14ac:dyDescent="0.3">
      <c r="A103" s="2" t="s">
        <v>91</v>
      </c>
      <c r="B103" s="9">
        <f>SUM(B79:B102)</f>
        <v>23751</v>
      </c>
      <c r="C103" s="9">
        <f>SUM(C79:C102)</f>
        <v>3635</v>
      </c>
      <c r="D103" s="9">
        <f>SUM(D79:D102)</f>
        <v>27386</v>
      </c>
      <c r="E103" s="9">
        <f>SUM(E79:E102)</f>
        <v>20982</v>
      </c>
      <c r="F103" s="14">
        <f t="shared" si="5"/>
        <v>0.76615789089315711</v>
      </c>
    </row>
    <row r="105" spans="1:6" x14ac:dyDescent="0.3">
      <c r="A105" s="2" t="s">
        <v>92</v>
      </c>
      <c r="B105" s="6"/>
      <c r="C105" s="6"/>
      <c r="D105" s="6"/>
      <c r="E105" s="6"/>
      <c r="F105" s="11"/>
    </row>
    <row r="106" spans="1:6" x14ac:dyDescent="0.3">
      <c r="B106" s="8"/>
      <c r="C106" s="8"/>
      <c r="D106" s="8"/>
      <c r="E106" s="8"/>
      <c r="F106" s="12"/>
    </row>
    <row r="107" spans="1:6" x14ac:dyDescent="0.3">
      <c r="A107" s="4" t="s">
        <v>42</v>
      </c>
    </row>
    <row r="108" spans="1:6" x14ac:dyDescent="0.3">
      <c r="A108" s="3" t="s">
        <v>93</v>
      </c>
      <c r="B108" s="7">
        <v>1295</v>
      </c>
      <c r="C108" s="7">
        <v>218</v>
      </c>
      <c r="D108" s="7">
        <v>1513</v>
      </c>
      <c r="E108" s="7">
        <v>823</v>
      </c>
      <c r="F108" s="13">
        <f>E108/D108</f>
        <v>0.5439524124256444</v>
      </c>
    </row>
    <row r="109" spans="1:6" x14ac:dyDescent="0.3">
      <c r="A109" s="3" t="s">
        <v>94</v>
      </c>
      <c r="B109" s="7">
        <v>1264</v>
      </c>
      <c r="C109" s="7">
        <v>171</v>
      </c>
      <c r="D109" s="7">
        <v>1435</v>
      </c>
      <c r="E109" s="7">
        <v>771</v>
      </c>
      <c r="F109" s="13">
        <f t="shared" ref="F109:F133" si="7">E109/D109</f>
        <v>0.53728222996515684</v>
      </c>
    </row>
    <row r="110" spans="1:6" x14ac:dyDescent="0.3">
      <c r="A110" s="3" t="s">
        <v>95</v>
      </c>
      <c r="B110" s="7">
        <v>2033</v>
      </c>
      <c r="C110" s="7">
        <v>356</v>
      </c>
      <c r="D110" s="7">
        <v>2389</v>
      </c>
      <c r="E110" s="7">
        <v>1206</v>
      </c>
      <c r="F110" s="13">
        <f t="shared" si="7"/>
        <v>0.50481372959397242</v>
      </c>
    </row>
    <row r="111" spans="1:6" x14ac:dyDescent="0.3">
      <c r="A111" s="3" t="s">
        <v>96</v>
      </c>
      <c r="B111" s="7">
        <v>1572</v>
      </c>
      <c r="C111" s="7">
        <v>277</v>
      </c>
      <c r="D111" s="7">
        <v>1849</v>
      </c>
      <c r="E111" s="7">
        <v>847</v>
      </c>
      <c r="F111" s="13">
        <f t="shared" si="7"/>
        <v>0.45808545159545699</v>
      </c>
    </row>
    <row r="112" spans="1:6" x14ac:dyDescent="0.3">
      <c r="A112" s="3" t="s">
        <v>97</v>
      </c>
      <c r="B112" s="7">
        <v>1373</v>
      </c>
      <c r="C112" s="7">
        <v>127</v>
      </c>
      <c r="D112" s="7">
        <v>1500</v>
      </c>
      <c r="E112" s="7">
        <v>666</v>
      </c>
      <c r="F112" s="13">
        <f t="shared" si="7"/>
        <v>0.44400000000000001</v>
      </c>
    </row>
    <row r="113" spans="1:6" x14ac:dyDescent="0.3">
      <c r="A113" s="3" t="s">
        <v>98</v>
      </c>
      <c r="B113" s="7">
        <v>1154</v>
      </c>
      <c r="C113" s="7">
        <v>213</v>
      </c>
      <c r="D113" s="7">
        <v>1367</v>
      </c>
      <c r="E113" s="7">
        <v>640</v>
      </c>
      <c r="F113" s="13">
        <f t="shared" si="7"/>
        <v>0.46817849305047549</v>
      </c>
    </row>
    <row r="114" spans="1:6" x14ac:dyDescent="0.3">
      <c r="A114" s="3" t="s">
        <v>99</v>
      </c>
      <c r="B114" s="7">
        <v>1346</v>
      </c>
      <c r="C114" s="7">
        <v>160</v>
      </c>
      <c r="D114" s="7">
        <v>1506</v>
      </c>
      <c r="E114" s="7">
        <v>743</v>
      </c>
      <c r="F114" s="13">
        <f t="shared" si="7"/>
        <v>0.49335989375830014</v>
      </c>
    </row>
    <row r="115" spans="1:6" x14ac:dyDescent="0.3">
      <c r="A115" s="3" t="s">
        <v>100</v>
      </c>
      <c r="B115" s="7">
        <v>1348</v>
      </c>
      <c r="C115" s="7">
        <v>162</v>
      </c>
      <c r="D115" s="7">
        <v>1510</v>
      </c>
      <c r="E115" s="7">
        <v>692</v>
      </c>
      <c r="F115" s="13">
        <f t="shared" si="7"/>
        <v>0.45827814569536424</v>
      </c>
    </row>
    <row r="116" spans="1:6" x14ac:dyDescent="0.3">
      <c r="A116" s="3" t="s">
        <v>101</v>
      </c>
      <c r="B116" s="7">
        <v>1491</v>
      </c>
      <c r="C116" s="7">
        <v>111</v>
      </c>
      <c r="D116" s="7">
        <v>1602</v>
      </c>
      <c r="E116" s="7">
        <v>720</v>
      </c>
      <c r="F116" s="13">
        <f t="shared" si="7"/>
        <v>0.449438202247191</v>
      </c>
    </row>
    <row r="117" spans="1:6" x14ac:dyDescent="0.3">
      <c r="A117" s="3" t="s">
        <v>102</v>
      </c>
      <c r="B117" s="7">
        <v>1679</v>
      </c>
      <c r="C117" s="7">
        <v>168</v>
      </c>
      <c r="D117" s="7">
        <v>1847</v>
      </c>
      <c r="E117" s="7">
        <v>877</v>
      </c>
      <c r="F117" s="13">
        <f t="shared" si="7"/>
        <v>0.47482403898213321</v>
      </c>
    </row>
    <row r="118" spans="1:6" x14ac:dyDescent="0.3">
      <c r="A118" s="3" t="s">
        <v>103</v>
      </c>
      <c r="B118" s="7">
        <v>716</v>
      </c>
      <c r="C118" s="7">
        <v>124</v>
      </c>
      <c r="D118" s="7">
        <v>840</v>
      </c>
      <c r="E118" s="7">
        <v>392</v>
      </c>
      <c r="F118" s="13">
        <f t="shared" si="7"/>
        <v>0.46666666666666667</v>
      </c>
    </row>
    <row r="119" spans="1:6" x14ac:dyDescent="0.3">
      <c r="A119" s="3" t="s">
        <v>104</v>
      </c>
      <c r="B119" s="7">
        <v>889</v>
      </c>
      <c r="C119" s="7">
        <v>133</v>
      </c>
      <c r="D119" s="7">
        <v>1022</v>
      </c>
      <c r="E119" s="7">
        <v>497</v>
      </c>
      <c r="F119" s="13">
        <f t="shared" si="7"/>
        <v>0.4863013698630137</v>
      </c>
    </row>
    <row r="120" spans="1:6" x14ac:dyDescent="0.3">
      <c r="A120" s="3" t="s">
        <v>105</v>
      </c>
      <c r="B120" s="7">
        <v>735</v>
      </c>
      <c r="C120" s="7">
        <v>79</v>
      </c>
      <c r="D120" s="7">
        <v>814</v>
      </c>
      <c r="E120" s="7">
        <v>387</v>
      </c>
      <c r="F120" s="13">
        <f t="shared" si="7"/>
        <v>0.47542997542997545</v>
      </c>
    </row>
    <row r="121" spans="1:6" x14ac:dyDescent="0.3">
      <c r="A121" s="3" t="s">
        <v>106</v>
      </c>
      <c r="B121" s="7">
        <v>1194</v>
      </c>
      <c r="C121" s="7">
        <v>216</v>
      </c>
      <c r="D121" s="7">
        <v>1410</v>
      </c>
      <c r="E121" s="7">
        <v>547</v>
      </c>
      <c r="F121" s="13">
        <f t="shared" si="7"/>
        <v>0.38794326241134752</v>
      </c>
    </row>
    <row r="122" spans="1:6" x14ac:dyDescent="0.3">
      <c r="A122" s="3" t="s">
        <v>107</v>
      </c>
      <c r="B122" s="7">
        <v>734</v>
      </c>
      <c r="C122" s="7">
        <v>113</v>
      </c>
      <c r="D122" s="7">
        <v>847</v>
      </c>
      <c r="E122" s="7">
        <v>438</v>
      </c>
      <c r="F122" s="13">
        <f t="shared" si="7"/>
        <v>0.51711924439197166</v>
      </c>
    </row>
    <row r="123" spans="1:6" x14ac:dyDescent="0.3">
      <c r="A123" s="3" t="s">
        <v>108</v>
      </c>
      <c r="B123" s="7">
        <v>969</v>
      </c>
      <c r="C123" s="7">
        <v>156</v>
      </c>
      <c r="D123" s="7">
        <v>1125</v>
      </c>
      <c r="E123" s="7">
        <v>554</v>
      </c>
      <c r="F123" s="13">
        <f t="shared" si="7"/>
        <v>0.49244444444444446</v>
      </c>
    </row>
    <row r="124" spans="1:6" x14ac:dyDescent="0.3">
      <c r="A124" s="3" t="s">
        <v>109</v>
      </c>
      <c r="B124" s="7">
        <v>1019</v>
      </c>
      <c r="C124" s="7">
        <v>121</v>
      </c>
      <c r="D124" s="7">
        <v>1140</v>
      </c>
      <c r="E124" s="7">
        <v>458</v>
      </c>
      <c r="F124" s="13">
        <f t="shared" si="7"/>
        <v>0.40175438596491231</v>
      </c>
    </row>
    <row r="125" spans="1:6" x14ac:dyDescent="0.3">
      <c r="A125" s="3" t="s">
        <v>110</v>
      </c>
      <c r="B125" s="7">
        <v>746</v>
      </c>
      <c r="C125" s="7">
        <v>113</v>
      </c>
      <c r="D125" s="7">
        <v>859</v>
      </c>
      <c r="E125" s="7">
        <v>382</v>
      </c>
      <c r="F125" s="13">
        <f t="shared" si="7"/>
        <v>0.44470314318975551</v>
      </c>
    </row>
    <row r="126" spans="1:6" x14ac:dyDescent="0.3">
      <c r="A126" s="3" t="s">
        <v>111</v>
      </c>
      <c r="B126" s="7">
        <v>662</v>
      </c>
      <c r="C126" s="7">
        <v>77</v>
      </c>
      <c r="D126" s="7">
        <v>739</v>
      </c>
      <c r="E126" s="7">
        <v>372</v>
      </c>
      <c r="F126" s="13">
        <f t="shared" si="7"/>
        <v>0.50338294993234101</v>
      </c>
    </row>
    <row r="127" spans="1:6" x14ac:dyDescent="0.3">
      <c r="A127" s="3" t="s">
        <v>112</v>
      </c>
      <c r="B127" s="7">
        <v>831</v>
      </c>
      <c r="C127" s="7">
        <v>113</v>
      </c>
      <c r="D127" s="7">
        <v>944</v>
      </c>
      <c r="E127" s="7">
        <v>468</v>
      </c>
      <c r="F127" s="13">
        <f t="shared" si="7"/>
        <v>0.49576271186440679</v>
      </c>
    </row>
    <row r="128" spans="1:6" x14ac:dyDescent="0.3">
      <c r="A128" s="3" t="s">
        <v>113</v>
      </c>
      <c r="B128" s="7">
        <v>1002</v>
      </c>
      <c r="C128" s="7">
        <v>89</v>
      </c>
      <c r="D128" s="7">
        <v>1091</v>
      </c>
      <c r="E128" s="7">
        <v>517</v>
      </c>
      <c r="F128" s="13">
        <f t="shared" si="7"/>
        <v>0.47387717690192482</v>
      </c>
    </row>
    <row r="129" spans="1:6" x14ac:dyDescent="0.3">
      <c r="A129" s="3" t="s">
        <v>114</v>
      </c>
      <c r="B129" s="7">
        <v>587</v>
      </c>
      <c r="C129" s="7">
        <v>92</v>
      </c>
      <c r="D129" s="7">
        <v>679</v>
      </c>
      <c r="E129" s="7">
        <v>327</v>
      </c>
      <c r="F129" s="13">
        <f t="shared" si="7"/>
        <v>0.48159057437407954</v>
      </c>
    </row>
    <row r="130" spans="1:6" x14ac:dyDescent="0.3">
      <c r="A130" s="3" t="s">
        <v>115</v>
      </c>
      <c r="B130" s="7">
        <v>541</v>
      </c>
      <c r="C130" s="7">
        <v>66</v>
      </c>
      <c r="D130" s="7">
        <v>607</v>
      </c>
      <c r="E130" s="7">
        <v>309</v>
      </c>
      <c r="F130" s="13">
        <f t="shared" si="7"/>
        <v>0.50906095551894559</v>
      </c>
    </row>
    <row r="131" spans="1:6" x14ac:dyDescent="0.3">
      <c r="A131" s="3" t="s">
        <v>116</v>
      </c>
      <c r="B131" s="7">
        <v>647</v>
      </c>
      <c r="C131" s="7">
        <v>68</v>
      </c>
      <c r="D131" s="7">
        <v>715</v>
      </c>
      <c r="E131" s="7">
        <v>331</v>
      </c>
      <c r="F131" s="13">
        <f t="shared" si="7"/>
        <v>0.46293706293706294</v>
      </c>
    </row>
    <row r="132" spans="1:6" x14ac:dyDescent="0.3">
      <c r="A132" s="3" t="s">
        <v>803</v>
      </c>
      <c r="B132" s="16"/>
      <c r="C132" s="16"/>
      <c r="D132" s="16"/>
      <c r="E132" s="7">
        <v>8077</v>
      </c>
      <c r="F132" s="17"/>
    </row>
    <row r="133" spans="1:6" x14ac:dyDescent="0.3">
      <c r="A133" s="2" t="s">
        <v>117</v>
      </c>
      <c r="B133" s="9">
        <f>SUM(B108:B132)</f>
        <v>25827</v>
      </c>
      <c r="C133" s="9">
        <f>SUM(C108:C132)</f>
        <v>3523</v>
      </c>
      <c r="D133" s="9">
        <f>SUM(D108:D132)</f>
        <v>29350</v>
      </c>
      <c r="E133" s="9">
        <f>SUM(E108:E132)</f>
        <v>22041</v>
      </c>
      <c r="F133" s="14">
        <f t="shared" si="7"/>
        <v>0.75097103918228281</v>
      </c>
    </row>
    <row r="135" spans="1:6" ht="14.4" customHeight="1" x14ac:dyDescent="0.3">
      <c r="A135" s="2" t="s">
        <v>118</v>
      </c>
      <c r="B135" s="6"/>
      <c r="C135" s="6"/>
      <c r="D135" s="6"/>
      <c r="E135" s="6"/>
      <c r="F135" s="11"/>
    </row>
    <row r="136" spans="1:6" x14ac:dyDescent="0.3">
      <c r="B136" s="8"/>
      <c r="C136" s="8"/>
      <c r="D136" s="8"/>
      <c r="E136" s="8"/>
      <c r="F136" s="12"/>
    </row>
    <row r="137" spans="1:6" x14ac:dyDescent="0.3">
      <c r="A137" s="4" t="s">
        <v>119</v>
      </c>
    </row>
    <row r="138" spans="1:6" x14ac:dyDescent="0.3">
      <c r="A138" s="3" t="s">
        <v>120</v>
      </c>
      <c r="B138" s="7">
        <v>185</v>
      </c>
      <c r="C138" s="7">
        <v>23</v>
      </c>
      <c r="D138" s="7">
        <v>208</v>
      </c>
      <c r="E138" s="7">
        <v>175</v>
      </c>
      <c r="F138" s="13">
        <f>E138/D138</f>
        <v>0.84134615384615385</v>
      </c>
    </row>
    <row r="139" spans="1:6" x14ac:dyDescent="0.3">
      <c r="A139" s="3" t="s">
        <v>121</v>
      </c>
      <c r="B139" s="7">
        <v>511</v>
      </c>
      <c r="C139" s="7">
        <v>44</v>
      </c>
      <c r="D139" s="7">
        <v>555</v>
      </c>
      <c r="E139" s="7">
        <v>468</v>
      </c>
      <c r="F139" s="13">
        <f t="shared" ref="F139:F149" si="8">E139/D139</f>
        <v>0.84324324324324329</v>
      </c>
    </row>
    <row r="140" spans="1:6" x14ac:dyDescent="0.3">
      <c r="A140" s="3" t="s">
        <v>122</v>
      </c>
      <c r="B140" s="7">
        <v>510</v>
      </c>
      <c r="C140" s="7">
        <v>42</v>
      </c>
      <c r="D140" s="7">
        <v>552</v>
      </c>
      <c r="E140" s="7">
        <v>446</v>
      </c>
      <c r="F140" s="13">
        <f t="shared" si="8"/>
        <v>0.80797101449275366</v>
      </c>
    </row>
    <row r="141" spans="1:6" x14ac:dyDescent="0.3">
      <c r="A141" s="3" t="s">
        <v>123</v>
      </c>
      <c r="B141" s="7">
        <v>212</v>
      </c>
      <c r="C141" s="7">
        <v>24</v>
      </c>
      <c r="D141" s="7">
        <v>236</v>
      </c>
      <c r="E141" s="7">
        <v>190</v>
      </c>
      <c r="F141" s="13">
        <f t="shared" si="8"/>
        <v>0.80508474576271183</v>
      </c>
    </row>
    <row r="142" spans="1:6" x14ac:dyDescent="0.3">
      <c r="A142" s="3" t="s">
        <v>124</v>
      </c>
      <c r="B142" s="7">
        <v>300</v>
      </c>
      <c r="C142" s="7">
        <v>27</v>
      </c>
      <c r="D142" s="7">
        <v>327</v>
      </c>
      <c r="E142" s="7">
        <v>250</v>
      </c>
      <c r="F142" s="13">
        <f t="shared" si="8"/>
        <v>0.76452599388379205</v>
      </c>
    </row>
    <row r="143" spans="1:6" x14ac:dyDescent="0.3">
      <c r="A143" s="3" t="s">
        <v>125</v>
      </c>
      <c r="B143" s="7">
        <v>880</v>
      </c>
      <c r="C143" s="7">
        <v>57</v>
      </c>
      <c r="D143" s="7">
        <v>937</v>
      </c>
      <c r="E143" s="7">
        <v>684</v>
      </c>
      <c r="F143" s="13">
        <f t="shared" si="8"/>
        <v>0.72998932764140878</v>
      </c>
    </row>
    <row r="144" spans="1:6" x14ac:dyDescent="0.3">
      <c r="A144" s="3" t="s">
        <v>126</v>
      </c>
      <c r="B144" s="7">
        <v>324</v>
      </c>
      <c r="C144" s="7">
        <v>32</v>
      </c>
      <c r="D144" s="7">
        <v>356</v>
      </c>
      <c r="E144" s="7">
        <v>273</v>
      </c>
      <c r="F144" s="13">
        <f t="shared" si="8"/>
        <v>0.7668539325842697</v>
      </c>
    </row>
    <row r="145" spans="1:6" x14ac:dyDescent="0.3">
      <c r="A145" s="3" t="s">
        <v>127</v>
      </c>
      <c r="B145" s="7">
        <v>55</v>
      </c>
      <c r="C145" s="7">
        <v>3</v>
      </c>
      <c r="D145" s="7">
        <v>58</v>
      </c>
      <c r="E145" s="7">
        <v>52</v>
      </c>
      <c r="F145" s="13">
        <f t="shared" si="8"/>
        <v>0.89655172413793105</v>
      </c>
    </row>
    <row r="146" spans="1:6" x14ac:dyDescent="0.3">
      <c r="A146" s="3" t="s">
        <v>128</v>
      </c>
      <c r="B146" s="7">
        <v>877</v>
      </c>
      <c r="C146" s="7">
        <v>103</v>
      </c>
      <c r="D146" s="7">
        <v>980</v>
      </c>
      <c r="E146" s="7">
        <v>821</v>
      </c>
      <c r="F146" s="13">
        <f t="shared" si="8"/>
        <v>0.83775510204081638</v>
      </c>
    </row>
    <row r="147" spans="1:6" x14ac:dyDescent="0.3">
      <c r="A147" s="3" t="s">
        <v>129</v>
      </c>
      <c r="B147" s="7">
        <v>420</v>
      </c>
      <c r="C147" s="7">
        <v>41</v>
      </c>
      <c r="D147" s="7">
        <v>461</v>
      </c>
      <c r="E147" s="7">
        <v>344</v>
      </c>
      <c r="F147" s="13">
        <f t="shared" si="8"/>
        <v>0.74620390455531449</v>
      </c>
    </row>
    <row r="148" spans="1:6" x14ac:dyDescent="0.3">
      <c r="A148" s="3" t="s">
        <v>130</v>
      </c>
      <c r="B148" s="7">
        <v>692</v>
      </c>
      <c r="C148" s="7">
        <v>84</v>
      </c>
      <c r="D148" s="7">
        <v>776</v>
      </c>
      <c r="E148" s="7">
        <v>617</v>
      </c>
      <c r="F148" s="13">
        <f t="shared" si="8"/>
        <v>0.79510309278350511</v>
      </c>
    </row>
    <row r="149" spans="1:6" x14ac:dyDescent="0.3">
      <c r="A149" s="2" t="s">
        <v>31</v>
      </c>
      <c r="B149" s="9">
        <f>SUM(B138:B148)</f>
        <v>4966</v>
      </c>
      <c r="C149" s="9">
        <f>SUM(C138:C148)</f>
        <v>480</v>
      </c>
      <c r="D149" s="9">
        <f t="shared" ref="D149:E149" si="9">SUM(D138:D148)</f>
        <v>5446</v>
      </c>
      <c r="E149" s="9">
        <f t="shared" si="9"/>
        <v>4320</v>
      </c>
      <c r="F149" s="14">
        <f t="shared" si="8"/>
        <v>0.79324274697025343</v>
      </c>
    </row>
    <row r="151" spans="1:6" x14ac:dyDescent="0.3">
      <c r="A151" s="4" t="s">
        <v>131</v>
      </c>
    </row>
    <row r="152" spans="1:6" x14ac:dyDescent="0.3">
      <c r="A152" s="3" t="s">
        <v>132</v>
      </c>
      <c r="B152" s="7">
        <v>293</v>
      </c>
      <c r="C152" s="7">
        <v>140</v>
      </c>
      <c r="D152" s="7">
        <v>433</v>
      </c>
      <c r="E152" s="7">
        <v>230</v>
      </c>
      <c r="F152" s="13">
        <f>E152/D152</f>
        <v>0.53117782909930711</v>
      </c>
    </row>
    <row r="153" spans="1:6" x14ac:dyDescent="0.3">
      <c r="A153" s="3" t="s">
        <v>133</v>
      </c>
      <c r="B153" s="7">
        <v>1053</v>
      </c>
      <c r="C153" s="7">
        <v>289</v>
      </c>
      <c r="D153" s="7">
        <v>1342</v>
      </c>
      <c r="E153" s="7">
        <v>688</v>
      </c>
      <c r="F153" s="13">
        <f t="shared" ref="F153:F185" si="10">E153/D153</f>
        <v>0.51266766020864385</v>
      </c>
    </row>
    <row r="154" spans="1:6" x14ac:dyDescent="0.3">
      <c r="A154" s="3" t="s">
        <v>134</v>
      </c>
      <c r="B154" s="7">
        <v>993</v>
      </c>
      <c r="C154" s="7">
        <v>158</v>
      </c>
      <c r="D154" s="7">
        <v>1151</v>
      </c>
      <c r="E154" s="7">
        <v>549</v>
      </c>
      <c r="F154" s="13">
        <f t="shared" si="10"/>
        <v>0.47697654213727192</v>
      </c>
    </row>
    <row r="155" spans="1:6" x14ac:dyDescent="0.3">
      <c r="A155" s="3" t="s">
        <v>135</v>
      </c>
      <c r="B155" s="7">
        <v>901</v>
      </c>
      <c r="C155" s="7">
        <v>90</v>
      </c>
      <c r="D155" s="7">
        <v>991</v>
      </c>
      <c r="E155" s="7">
        <v>475</v>
      </c>
      <c r="F155" s="13">
        <f t="shared" si="10"/>
        <v>0.47931382441977799</v>
      </c>
    </row>
    <row r="156" spans="1:6" x14ac:dyDescent="0.3">
      <c r="A156" s="3" t="s">
        <v>136</v>
      </c>
      <c r="B156" s="7">
        <v>918</v>
      </c>
      <c r="C156" s="7">
        <v>135</v>
      </c>
      <c r="D156" s="7">
        <v>1053</v>
      </c>
      <c r="E156" s="7">
        <v>469</v>
      </c>
      <c r="F156" s="13">
        <f t="shared" si="10"/>
        <v>0.44539411206077872</v>
      </c>
    </row>
    <row r="157" spans="1:6" x14ac:dyDescent="0.3">
      <c r="A157" s="3" t="s">
        <v>137</v>
      </c>
      <c r="B157" s="7">
        <v>911</v>
      </c>
      <c r="C157" s="7">
        <v>243</v>
      </c>
      <c r="D157" s="7">
        <v>1154</v>
      </c>
      <c r="E157" s="7">
        <v>500</v>
      </c>
      <c r="F157" s="13">
        <f t="shared" si="10"/>
        <v>0.43327556325823224</v>
      </c>
    </row>
    <row r="158" spans="1:6" x14ac:dyDescent="0.3">
      <c r="A158" s="3" t="s">
        <v>138</v>
      </c>
      <c r="B158" s="7">
        <v>826</v>
      </c>
      <c r="C158" s="7">
        <v>201</v>
      </c>
      <c r="D158" s="7">
        <v>1027</v>
      </c>
      <c r="E158" s="7">
        <v>474</v>
      </c>
      <c r="F158" s="13">
        <f t="shared" si="10"/>
        <v>0.46153846153846156</v>
      </c>
    </row>
    <row r="159" spans="1:6" x14ac:dyDescent="0.3">
      <c r="A159" s="3" t="s">
        <v>139</v>
      </c>
      <c r="B159" s="7">
        <v>947</v>
      </c>
      <c r="C159" s="7">
        <v>677</v>
      </c>
      <c r="D159" s="7">
        <v>1624</v>
      </c>
      <c r="E159" s="7">
        <v>856</v>
      </c>
      <c r="F159" s="13">
        <f t="shared" si="10"/>
        <v>0.52709359605911332</v>
      </c>
    </row>
    <row r="160" spans="1:6" x14ac:dyDescent="0.3">
      <c r="A160" s="3" t="s">
        <v>140</v>
      </c>
      <c r="B160" s="7">
        <v>940</v>
      </c>
      <c r="C160" s="7">
        <v>94</v>
      </c>
      <c r="D160" s="7">
        <v>1034</v>
      </c>
      <c r="E160" s="7">
        <v>490</v>
      </c>
      <c r="F160" s="13">
        <f t="shared" si="10"/>
        <v>0.4738878143133462</v>
      </c>
    </row>
    <row r="161" spans="1:6" x14ac:dyDescent="0.3">
      <c r="A161" s="3" t="s">
        <v>141</v>
      </c>
      <c r="B161" s="7">
        <v>954</v>
      </c>
      <c r="C161" s="7">
        <v>131</v>
      </c>
      <c r="D161" s="7">
        <v>1085</v>
      </c>
      <c r="E161" s="7">
        <v>511</v>
      </c>
      <c r="F161" s="13">
        <f t="shared" si="10"/>
        <v>0.47096774193548385</v>
      </c>
    </row>
    <row r="162" spans="1:6" x14ac:dyDescent="0.3">
      <c r="A162" s="3" t="s">
        <v>142</v>
      </c>
      <c r="B162" s="7">
        <v>861</v>
      </c>
      <c r="C162" s="7">
        <v>137</v>
      </c>
      <c r="D162" s="7">
        <v>998</v>
      </c>
      <c r="E162" s="7">
        <v>450</v>
      </c>
      <c r="F162" s="13">
        <f t="shared" si="10"/>
        <v>0.45090180360721444</v>
      </c>
    </row>
    <row r="163" spans="1:6" x14ac:dyDescent="0.3">
      <c r="A163" s="3" t="s">
        <v>143</v>
      </c>
      <c r="B163" s="7">
        <v>937</v>
      </c>
      <c r="C163" s="7">
        <v>138</v>
      </c>
      <c r="D163" s="7">
        <v>1075</v>
      </c>
      <c r="E163" s="7">
        <v>529</v>
      </c>
      <c r="F163" s="13">
        <f t="shared" si="10"/>
        <v>0.49209302325581394</v>
      </c>
    </row>
    <row r="164" spans="1:6" x14ac:dyDescent="0.3">
      <c r="A164" s="3" t="s">
        <v>144</v>
      </c>
      <c r="B164" s="7">
        <v>682</v>
      </c>
      <c r="C164" s="7">
        <v>96</v>
      </c>
      <c r="D164" s="7">
        <v>778</v>
      </c>
      <c r="E164" s="7">
        <v>336</v>
      </c>
      <c r="F164" s="13">
        <f t="shared" si="10"/>
        <v>0.43187660668380462</v>
      </c>
    </row>
    <row r="165" spans="1:6" x14ac:dyDescent="0.3">
      <c r="A165" s="3" t="s">
        <v>145</v>
      </c>
      <c r="B165" s="7">
        <v>942</v>
      </c>
      <c r="C165" s="7">
        <v>234</v>
      </c>
      <c r="D165" s="7">
        <v>1176</v>
      </c>
      <c r="E165" s="7">
        <v>496</v>
      </c>
      <c r="F165" s="13">
        <f t="shared" si="10"/>
        <v>0.42176870748299322</v>
      </c>
    </row>
    <row r="166" spans="1:6" x14ac:dyDescent="0.3">
      <c r="A166" s="3" t="s">
        <v>146</v>
      </c>
      <c r="B166" s="7">
        <v>855</v>
      </c>
      <c r="C166" s="7">
        <v>133</v>
      </c>
      <c r="D166" s="7">
        <v>988</v>
      </c>
      <c r="E166" s="7">
        <v>422</v>
      </c>
      <c r="F166" s="13">
        <f t="shared" si="10"/>
        <v>0.42712550607287447</v>
      </c>
    </row>
    <row r="167" spans="1:6" x14ac:dyDescent="0.3">
      <c r="A167" s="3" t="s">
        <v>147</v>
      </c>
      <c r="B167" s="7">
        <v>906</v>
      </c>
      <c r="C167" s="7">
        <v>418</v>
      </c>
      <c r="D167" s="7">
        <v>1324</v>
      </c>
      <c r="E167" s="7">
        <v>653</v>
      </c>
      <c r="F167" s="13">
        <f t="shared" si="10"/>
        <v>0.49320241691842898</v>
      </c>
    </row>
    <row r="168" spans="1:6" x14ac:dyDescent="0.3">
      <c r="A168" s="3" t="s">
        <v>148</v>
      </c>
      <c r="B168" s="7">
        <v>905</v>
      </c>
      <c r="C168" s="7">
        <v>120</v>
      </c>
      <c r="D168" s="7">
        <v>1025</v>
      </c>
      <c r="E168" s="7">
        <v>483</v>
      </c>
      <c r="F168" s="13">
        <f t="shared" si="10"/>
        <v>0.47121951219512193</v>
      </c>
    </row>
    <row r="169" spans="1:6" x14ac:dyDescent="0.3">
      <c r="A169" s="3" t="s">
        <v>149</v>
      </c>
      <c r="B169" s="7">
        <v>763</v>
      </c>
      <c r="C169" s="7">
        <v>331</v>
      </c>
      <c r="D169" s="7">
        <v>1094</v>
      </c>
      <c r="E169" s="7">
        <v>549</v>
      </c>
      <c r="F169" s="13">
        <f t="shared" si="10"/>
        <v>0.5018281535648994</v>
      </c>
    </row>
    <row r="170" spans="1:6" x14ac:dyDescent="0.3">
      <c r="A170" s="3" t="s">
        <v>150</v>
      </c>
      <c r="B170" s="7">
        <v>791</v>
      </c>
      <c r="C170" s="7">
        <v>94</v>
      </c>
      <c r="D170" s="7">
        <v>885</v>
      </c>
      <c r="E170" s="7">
        <v>605</v>
      </c>
      <c r="F170" s="13">
        <f t="shared" si="10"/>
        <v>0.68361581920903958</v>
      </c>
    </row>
    <row r="171" spans="1:6" x14ac:dyDescent="0.3">
      <c r="A171" s="3" t="s">
        <v>151</v>
      </c>
      <c r="B171" s="7">
        <v>26</v>
      </c>
      <c r="C171" s="7">
        <v>3</v>
      </c>
      <c r="D171" s="7">
        <v>29</v>
      </c>
      <c r="E171" s="7">
        <v>29</v>
      </c>
      <c r="F171" s="13">
        <f t="shared" si="10"/>
        <v>1</v>
      </c>
    </row>
    <row r="172" spans="1:6" x14ac:dyDescent="0.3">
      <c r="A172" s="3" t="s">
        <v>152</v>
      </c>
      <c r="B172" s="7">
        <v>883</v>
      </c>
      <c r="C172" s="7">
        <v>113</v>
      </c>
      <c r="D172" s="7">
        <v>996</v>
      </c>
      <c r="E172" s="7">
        <v>609</v>
      </c>
      <c r="F172" s="13">
        <f t="shared" si="10"/>
        <v>0.61144578313253017</v>
      </c>
    </row>
    <row r="173" spans="1:6" x14ac:dyDescent="0.3">
      <c r="A173" s="3" t="s">
        <v>153</v>
      </c>
      <c r="B173" s="7">
        <v>243</v>
      </c>
      <c r="C173" s="7">
        <v>17</v>
      </c>
      <c r="D173" s="7">
        <v>260</v>
      </c>
      <c r="E173" s="7">
        <v>169</v>
      </c>
      <c r="F173" s="13">
        <f t="shared" si="10"/>
        <v>0.65</v>
      </c>
    </row>
    <row r="174" spans="1:6" x14ac:dyDescent="0.3">
      <c r="A174" s="3" t="s">
        <v>154</v>
      </c>
      <c r="B174" s="7">
        <v>358</v>
      </c>
      <c r="C174" s="7">
        <v>51</v>
      </c>
      <c r="D174" s="7">
        <v>409</v>
      </c>
      <c r="E174" s="7">
        <v>288</v>
      </c>
      <c r="F174" s="13">
        <f t="shared" si="10"/>
        <v>0.70415647921760394</v>
      </c>
    </row>
    <row r="175" spans="1:6" x14ac:dyDescent="0.3">
      <c r="A175" s="3" t="s">
        <v>155</v>
      </c>
      <c r="B175" s="7">
        <v>299</v>
      </c>
      <c r="C175" s="7">
        <v>51</v>
      </c>
      <c r="D175" s="7">
        <v>350</v>
      </c>
      <c r="E175" s="7">
        <v>258</v>
      </c>
      <c r="F175" s="13">
        <f t="shared" si="10"/>
        <v>0.7371428571428571</v>
      </c>
    </row>
    <row r="176" spans="1:6" x14ac:dyDescent="0.3">
      <c r="A176" s="3" t="s">
        <v>156</v>
      </c>
      <c r="B176" s="7">
        <v>81</v>
      </c>
      <c r="C176" s="7">
        <v>7</v>
      </c>
      <c r="D176" s="7">
        <v>88</v>
      </c>
      <c r="E176" s="7">
        <v>70</v>
      </c>
      <c r="F176" s="13">
        <f t="shared" si="10"/>
        <v>0.79545454545454541</v>
      </c>
    </row>
    <row r="177" spans="1:6" x14ac:dyDescent="0.3">
      <c r="A177" s="3" t="s">
        <v>157</v>
      </c>
      <c r="B177" s="7">
        <v>298</v>
      </c>
      <c r="C177" s="7">
        <v>22</v>
      </c>
      <c r="D177" s="7">
        <v>320</v>
      </c>
      <c r="E177" s="7">
        <v>202</v>
      </c>
      <c r="F177" s="13">
        <f t="shared" si="10"/>
        <v>0.63124999999999998</v>
      </c>
    </row>
    <row r="178" spans="1:6" x14ac:dyDescent="0.3">
      <c r="A178" s="3" t="s">
        <v>158</v>
      </c>
      <c r="B178" s="7">
        <v>789</v>
      </c>
      <c r="C178" s="7">
        <v>98</v>
      </c>
      <c r="D178" s="7">
        <v>887</v>
      </c>
      <c r="E178" s="7">
        <v>586</v>
      </c>
      <c r="F178" s="13">
        <f t="shared" si="10"/>
        <v>0.66065388951521986</v>
      </c>
    </row>
    <row r="179" spans="1:6" x14ac:dyDescent="0.3">
      <c r="A179" s="3" t="s">
        <v>159</v>
      </c>
      <c r="B179" s="7">
        <v>418</v>
      </c>
      <c r="C179" s="7">
        <v>44</v>
      </c>
      <c r="D179" s="7">
        <v>462</v>
      </c>
      <c r="E179" s="7">
        <v>347</v>
      </c>
      <c r="F179" s="13">
        <f t="shared" si="10"/>
        <v>0.75108225108225113</v>
      </c>
    </row>
    <row r="180" spans="1:6" x14ac:dyDescent="0.3">
      <c r="A180" s="3" t="s">
        <v>160</v>
      </c>
      <c r="B180" s="7">
        <v>1325</v>
      </c>
      <c r="C180" s="7">
        <v>103</v>
      </c>
      <c r="D180" s="7">
        <v>1428</v>
      </c>
      <c r="E180" s="7">
        <v>865</v>
      </c>
      <c r="F180" s="13">
        <f t="shared" si="10"/>
        <v>0.60574229691876746</v>
      </c>
    </row>
    <row r="181" spans="1:6" x14ac:dyDescent="0.3">
      <c r="A181" s="3" t="s">
        <v>161</v>
      </c>
      <c r="B181" s="7">
        <v>358</v>
      </c>
      <c r="C181" s="7">
        <v>32</v>
      </c>
      <c r="D181" s="7">
        <v>390</v>
      </c>
      <c r="E181" s="7">
        <v>247</v>
      </c>
      <c r="F181" s="13">
        <f t="shared" si="10"/>
        <v>0.6333333333333333</v>
      </c>
    </row>
    <row r="182" spans="1:6" x14ac:dyDescent="0.3">
      <c r="A182" s="3" t="s">
        <v>162</v>
      </c>
      <c r="B182" s="7">
        <v>222</v>
      </c>
      <c r="C182" s="7">
        <v>21</v>
      </c>
      <c r="D182" s="7">
        <v>243</v>
      </c>
      <c r="E182" s="7">
        <v>179</v>
      </c>
      <c r="F182" s="13">
        <f t="shared" si="10"/>
        <v>0.73662551440329216</v>
      </c>
    </row>
    <row r="183" spans="1:6" x14ac:dyDescent="0.3">
      <c r="A183" s="3" t="s">
        <v>794</v>
      </c>
      <c r="B183" s="7">
        <v>139</v>
      </c>
      <c r="C183" s="7">
        <v>13</v>
      </c>
      <c r="D183" s="7">
        <v>152</v>
      </c>
      <c r="E183" s="7">
        <v>103</v>
      </c>
      <c r="F183" s="13">
        <f t="shared" si="10"/>
        <v>0.67763157894736847</v>
      </c>
    </row>
    <row r="184" spans="1:6" x14ac:dyDescent="0.3">
      <c r="A184" s="3" t="s">
        <v>804</v>
      </c>
      <c r="B184" s="16"/>
      <c r="C184" s="16"/>
      <c r="D184" s="16"/>
      <c r="E184" s="7">
        <v>5204</v>
      </c>
      <c r="F184" s="17"/>
    </row>
    <row r="185" spans="1:6" x14ac:dyDescent="0.3">
      <c r="A185" s="2" t="s">
        <v>31</v>
      </c>
      <c r="B185" s="9">
        <f>SUM(B152:B184)</f>
        <v>21817</v>
      </c>
      <c r="C185" s="9">
        <f>SUM(C152:C184)</f>
        <v>4434</v>
      </c>
      <c r="D185" s="9">
        <f>SUM(D152:D184)</f>
        <v>26251</v>
      </c>
      <c r="E185" s="9">
        <f>SUM(E152:E184)</f>
        <v>18921</v>
      </c>
      <c r="F185" s="14">
        <f t="shared" si="10"/>
        <v>0.72077254199840002</v>
      </c>
    </row>
    <row r="187" spans="1:6" x14ac:dyDescent="0.3">
      <c r="A187" s="2" t="s">
        <v>164</v>
      </c>
      <c r="B187" s="9">
        <f>B185+B149</f>
        <v>26783</v>
      </c>
      <c r="C187" s="9">
        <f>C185+C149</f>
        <v>4914</v>
      </c>
      <c r="D187" s="9">
        <f>D185+D149</f>
        <v>31697</v>
      </c>
      <c r="E187" s="9">
        <f>E185+E149</f>
        <v>23241</v>
      </c>
      <c r="F187" s="14">
        <f>F185+F149</f>
        <v>1.5140152889686536</v>
      </c>
    </row>
    <row r="189" spans="1:6" x14ac:dyDescent="0.3">
      <c r="A189" s="2" t="s">
        <v>165</v>
      </c>
      <c r="B189" s="10"/>
      <c r="C189" s="6"/>
      <c r="D189" s="6"/>
      <c r="E189" s="6"/>
      <c r="F189" s="11"/>
    </row>
    <row r="190" spans="1:6" x14ac:dyDescent="0.3">
      <c r="B190" s="8"/>
      <c r="C190" s="8"/>
      <c r="D190" s="8"/>
      <c r="E190" s="8"/>
      <c r="F190" s="12"/>
    </row>
    <row r="191" spans="1:6" x14ac:dyDescent="0.3">
      <c r="A191" s="4" t="s">
        <v>166</v>
      </c>
    </row>
    <row r="192" spans="1:6" x14ac:dyDescent="0.3">
      <c r="A192" s="3" t="s">
        <v>167</v>
      </c>
      <c r="B192" s="7">
        <v>422</v>
      </c>
      <c r="C192" s="7">
        <v>27</v>
      </c>
      <c r="D192" s="7">
        <v>449</v>
      </c>
      <c r="E192" s="7">
        <v>361</v>
      </c>
      <c r="F192" s="13">
        <f>E192/D192</f>
        <v>0.80400890868596886</v>
      </c>
    </row>
    <row r="193" spans="1:6" x14ac:dyDescent="0.3">
      <c r="A193" s="3" t="s">
        <v>168</v>
      </c>
      <c r="B193" s="7">
        <v>589</v>
      </c>
      <c r="C193" s="7">
        <v>62</v>
      </c>
      <c r="D193" s="7">
        <v>651</v>
      </c>
      <c r="E193" s="7">
        <v>442</v>
      </c>
      <c r="F193" s="13">
        <f t="shared" ref="F193:F200" si="11">E193/D193</f>
        <v>0.67895545314900152</v>
      </c>
    </row>
    <row r="194" spans="1:6" x14ac:dyDescent="0.3">
      <c r="A194" s="3" t="s">
        <v>169</v>
      </c>
      <c r="B194" s="7">
        <v>164</v>
      </c>
      <c r="C194" s="7">
        <v>32</v>
      </c>
      <c r="D194" s="7">
        <v>196</v>
      </c>
      <c r="E194" s="7">
        <v>155</v>
      </c>
      <c r="F194" s="13">
        <f t="shared" si="11"/>
        <v>0.79081632653061229</v>
      </c>
    </row>
    <row r="195" spans="1:6" x14ac:dyDescent="0.3">
      <c r="A195" s="3" t="s">
        <v>170</v>
      </c>
      <c r="B195" s="7">
        <v>383</v>
      </c>
      <c r="C195" s="7">
        <v>33</v>
      </c>
      <c r="D195" s="7">
        <v>416</v>
      </c>
      <c r="E195" s="7">
        <v>335</v>
      </c>
      <c r="F195" s="13">
        <f t="shared" si="11"/>
        <v>0.80528846153846156</v>
      </c>
    </row>
    <row r="196" spans="1:6" x14ac:dyDescent="0.3">
      <c r="A196" s="3" t="s">
        <v>171</v>
      </c>
      <c r="B196" s="7">
        <v>354</v>
      </c>
      <c r="C196" s="7">
        <v>36</v>
      </c>
      <c r="D196" s="7">
        <v>390</v>
      </c>
      <c r="E196" s="7">
        <v>277</v>
      </c>
      <c r="F196" s="13">
        <f t="shared" si="11"/>
        <v>0.71025641025641029</v>
      </c>
    </row>
    <row r="197" spans="1:6" x14ac:dyDescent="0.3">
      <c r="A197" s="3" t="s">
        <v>172</v>
      </c>
      <c r="B197" s="7">
        <v>39</v>
      </c>
      <c r="C197" s="7">
        <v>4</v>
      </c>
      <c r="D197" s="7">
        <v>43</v>
      </c>
      <c r="E197" s="7">
        <v>36</v>
      </c>
      <c r="F197" s="13">
        <f t="shared" si="11"/>
        <v>0.83720930232558144</v>
      </c>
    </row>
    <row r="198" spans="1:6" x14ac:dyDescent="0.3">
      <c r="A198" s="3" t="s">
        <v>173</v>
      </c>
      <c r="B198" s="7">
        <v>37</v>
      </c>
      <c r="C198" s="7">
        <v>4</v>
      </c>
      <c r="D198" s="7">
        <v>41</v>
      </c>
      <c r="E198" s="7">
        <v>35</v>
      </c>
      <c r="F198" s="13">
        <f t="shared" si="11"/>
        <v>0.85365853658536583</v>
      </c>
    </row>
    <row r="199" spans="1:6" x14ac:dyDescent="0.3">
      <c r="A199" s="3" t="s">
        <v>174</v>
      </c>
      <c r="B199" s="7">
        <v>8</v>
      </c>
      <c r="C199" s="7">
        <v>0</v>
      </c>
      <c r="D199" s="7">
        <v>8</v>
      </c>
      <c r="E199" s="7">
        <v>7</v>
      </c>
      <c r="F199" s="13">
        <f t="shared" si="11"/>
        <v>0.875</v>
      </c>
    </row>
    <row r="200" spans="1:6" x14ac:dyDescent="0.3">
      <c r="A200" s="2" t="s">
        <v>31</v>
      </c>
      <c r="B200" s="9">
        <f>SUM(B192:B199)</f>
        <v>1996</v>
      </c>
      <c r="C200" s="9">
        <f>SUM(C192:C199)</f>
        <v>198</v>
      </c>
      <c r="D200" s="9">
        <f>SUM(D192:D199)</f>
        <v>2194</v>
      </c>
      <c r="E200" s="9">
        <f>SUM(E192:E199)</f>
        <v>1648</v>
      </c>
      <c r="F200" s="14">
        <f t="shared" si="11"/>
        <v>0.75113947128532366</v>
      </c>
    </row>
    <row r="202" spans="1:6" x14ac:dyDescent="0.3">
      <c r="A202" s="4" t="s">
        <v>175</v>
      </c>
    </row>
    <row r="203" spans="1:6" x14ac:dyDescent="0.3">
      <c r="A203" s="3" t="s">
        <v>176</v>
      </c>
      <c r="B203" s="7">
        <v>575</v>
      </c>
      <c r="C203" s="7">
        <v>121</v>
      </c>
      <c r="D203" s="7">
        <v>696</v>
      </c>
      <c r="E203" s="7">
        <v>322</v>
      </c>
      <c r="F203" s="13">
        <f>E203/D203</f>
        <v>0.46264367816091956</v>
      </c>
    </row>
    <row r="204" spans="1:6" x14ac:dyDescent="0.3">
      <c r="A204" s="3" t="s">
        <v>177</v>
      </c>
      <c r="B204" s="7">
        <v>699</v>
      </c>
      <c r="C204" s="7">
        <v>112</v>
      </c>
      <c r="D204" s="7">
        <v>811</v>
      </c>
      <c r="E204" s="7">
        <v>384</v>
      </c>
      <c r="F204" s="13">
        <f>E204/D204</f>
        <v>0.47348951911220716</v>
      </c>
    </row>
    <row r="205" spans="1:6" x14ac:dyDescent="0.3">
      <c r="A205" s="3" t="s">
        <v>178</v>
      </c>
      <c r="B205" s="7">
        <v>847</v>
      </c>
      <c r="C205" s="7">
        <v>142</v>
      </c>
      <c r="D205" s="7">
        <v>989</v>
      </c>
      <c r="E205" s="7">
        <v>501</v>
      </c>
      <c r="F205" s="13">
        <f t="shared" ref="F205:F236" si="12">E205/D205</f>
        <v>0.50657229524772496</v>
      </c>
    </row>
    <row r="206" spans="1:6" x14ac:dyDescent="0.3">
      <c r="A206" s="3" t="s">
        <v>179</v>
      </c>
      <c r="B206" s="7">
        <v>663</v>
      </c>
      <c r="C206" s="7">
        <v>93</v>
      </c>
      <c r="D206" s="7">
        <v>756</v>
      </c>
      <c r="E206" s="7">
        <v>411</v>
      </c>
      <c r="F206" s="13">
        <f t="shared" si="12"/>
        <v>0.54365079365079361</v>
      </c>
    </row>
    <row r="207" spans="1:6" x14ac:dyDescent="0.3">
      <c r="A207" s="3" t="s">
        <v>180</v>
      </c>
      <c r="B207" s="7">
        <v>520</v>
      </c>
      <c r="C207" s="7">
        <v>113</v>
      </c>
      <c r="D207" s="7">
        <v>633</v>
      </c>
      <c r="E207" s="7">
        <v>357</v>
      </c>
      <c r="F207" s="13">
        <f t="shared" si="12"/>
        <v>0.56398104265402849</v>
      </c>
    </row>
    <row r="208" spans="1:6" x14ac:dyDescent="0.3">
      <c r="A208" s="3" t="s">
        <v>181</v>
      </c>
      <c r="B208" s="7">
        <v>919</v>
      </c>
      <c r="C208" s="7">
        <v>124</v>
      </c>
      <c r="D208" s="7">
        <v>1043</v>
      </c>
      <c r="E208" s="7">
        <v>502</v>
      </c>
      <c r="F208" s="13">
        <f t="shared" si="12"/>
        <v>0.48130393096836049</v>
      </c>
    </row>
    <row r="209" spans="1:6" x14ac:dyDescent="0.3">
      <c r="A209" s="3" t="s">
        <v>182</v>
      </c>
      <c r="B209" s="7">
        <v>589</v>
      </c>
      <c r="C209" s="7">
        <v>70</v>
      </c>
      <c r="D209" s="7">
        <v>659</v>
      </c>
      <c r="E209" s="7">
        <v>390</v>
      </c>
      <c r="F209" s="13">
        <f t="shared" si="12"/>
        <v>0.59180576631259485</v>
      </c>
    </row>
    <row r="210" spans="1:6" x14ac:dyDescent="0.3">
      <c r="A210" s="3" t="s">
        <v>183</v>
      </c>
      <c r="B210" s="7">
        <v>1025</v>
      </c>
      <c r="C210" s="7">
        <v>103</v>
      </c>
      <c r="D210" s="7">
        <v>1128</v>
      </c>
      <c r="E210" s="7">
        <v>619</v>
      </c>
      <c r="F210" s="13">
        <f t="shared" si="12"/>
        <v>0.54875886524822692</v>
      </c>
    </row>
    <row r="211" spans="1:6" x14ac:dyDescent="0.3">
      <c r="A211" s="3" t="s">
        <v>184</v>
      </c>
      <c r="B211" s="7">
        <v>1049</v>
      </c>
      <c r="C211" s="7">
        <v>154</v>
      </c>
      <c r="D211" s="7">
        <v>1203</v>
      </c>
      <c r="E211" s="7">
        <v>574</v>
      </c>
      <c r="F211" s="13">
        <f t="shared" si="12"/>
        <v>0.4771404821280133</v>
      </c>
    </row>
    <row r="212" spans="1:6" x14ac:dyDescent="0.3">
      <c r="A212" s="3" t="s">
        <v>185</v>
      </c>
      <c r="B212" s="7">
        <v>482</v>
      </c>
      <c r="C212" s="7">
        <v>100</v>
      </c>
      <c r="D212" s="7">
        <v>582</v>
      </c>
      <c r="E212" s="7">
        <v>311</v>
      </c>
      <c r="F212" s="13">
        <f t="shared" si="12"/>
        <v>0.53436426116838487</v>
      </c>
    </row>
    <row r="213" spans="1:6" x14ac:dyDescent="0.3">
      <c r="A213" s="3" t="s">
        <v>186</v>
      </c>
      <c r="B213" s="7">
        <v>950</v>
      </c>
      <c r="C213" s="7">
        <v>92</v>
      </c>
      <c r="D213" s="7">
        <v>1042</v>
      </c>
      <c r="E213" s="7">
        <v>404</v>
      </c>
      <c r="F213" s="13">
        <f t="shared" si="12"/>
        <v>0.38771593090211132</v>
      </c>
    </row>
    <row r="214" spans="1:6" x14ac:dyDescent="0.3">
      <c r="A214" s="3" t="s">
        <v>187</v>
      </c>
      <c r="B214" s="7">
        <v>360</v>
      </c>
      <c r="C214" s="7">
        <v>51</v>
      </c>
      <c r="D214" s="7">
        <v>411</v>
      </c>
      <c r="E214" s="7">
        <v>228</v>
      </c>
      <c r="F214" s="13">
        <f t="shared" si="12"/>
        <v>0.55474452554744524</v>
      </c>
    </row>
    <row r="215" spans="1:6" x14ac:dyDescent="0.3">
      <c r="A215" s="3" t="s">
        <v>188</v>
      </c>
      <c r="B215" s="7">
        <v>646</v>
      </c>
      <c r="C215" s="7">
        <v>86</v>
      </c>
      <c r="D215" s="7">
        <v>732</v>
      </c>
      <c r="E215" s="7">
        <v>377</v>
      </c>
      <c r="F215" s="13">
        <f t="shared" si="12"/>
        <v>0.51502732240437155</v>
      </c>
    </row>
    <row r="216" spans="1:6" x14ac:dyDescent="0.3">
      <c r="A216" s="3" t="s">
        <v>189</v>
      </c>
      <c r="B216" s="7">
        <v>646</v>
      </c>
      <c r="C216" s="7">
        <v>170</v>
      </c>
      <c r="D216" s="7">
        <v>816</v>
      </c>
      <c r="E216" s="7">
        <v>431</v>
      </c>
      <c r="F216" s="13">
        <f t="shared" si="12"/>
        <v>0.52818627450980393</v>
      </c>
    </row>
    <row r="217" spans="1:6" x14ac:dyDescent="0.3">
      <c r="A217" s="3" t="s">
        <v>190</v>
      </c>
      <c r="B217" s="7">
        <v>572</v>
      </c>
      <c r="C217" s="7">
        <v>78</v>
      </c>
      <c r="D217" s="7">
        <v>650</v>
      </c>
      <c r="E217" s="7">
        <v>351</v>
      </c>
      <c r="F217" s="13">
        <f t="shared" si="12"/>
        <v>0.54</v>
      </c>
    </row>
    <row r="218" spans="1:6" x14ac:dyDescent="0.3">
      <c r="A218" s="3" t="s">
        <v>191</v>
      </c>
      <c r="B218" s="7">
        <v>703</v>
      </c>
      <c r="C218" s="7">
        <v>91</v>
      </c>
      <c r="D218" s="7">
        <v>794</v>
      </c>
      <c r="E218" s="7">
        <v>390</v>
      </c>
      <c r="F218" s="13">
        <f t="shared" si="12"/>
        <v>0.49118387909319899</v>
      </c>
    </row>
    <row r="219" spans="1:6" x14ac:dyDescent="0.3">
      <c r="A219" s="3" t="s">
        <v>192</v>
      </c>
      <c r="B219" s="7">
        <v>850</v>
      </c>
      <c r="C219" s="7">
        <v>108</v>
      </c>
      <c r="D219" s="7">
        <v>958</v>
      </c>
      <c r="E219" s="7">
        <v>570</v>
      </c>
      <c r="F219" s="13">
        <f t="shared" si="12"/>
        <v>0.59498956158663885</v>
      </c>
    </row>
    <row r="220" spans="1:6" x14ac:dyDescent="0.3">
      <c r="A220" s="3" t="s">
        <v>193</v>
      </c>
      <c r="B220" s="7">
        <v>581</v>
      </c>
      <c r="C220" s="7">
        <v>94</v>
      </c>
      <c r="D220" s="7">
        <v>675</v>
      </c>
      <c r="E220" s="7">
        <v>395</v>
      </c>
      <c r="F220" s="13">
        <f t="shared" si="12"/>
        <v>0.58518518518518514</v>
      </c>
    </row>
    <row r="221" spans="1:6" x14ac:dyDescent="0.3">
      <c r="A221" s="3" t="s">
        <v>194</v>
      </c>
      <c r="B221" s="7">
        <v>833</v>
      </c>
      <c r="C221" s="7">
        <v>94</v>
      </c>
      <c r="D221" s="7">
        <v>927</v>
      </c>
      <c r="E221" s="7">
        <v>535</v>
      </c>
      <c r="F221" s="13">
        <f t="shared" si="12"/>
        <v>0.57713052858683922</v>
      </c>
    </row>
    <row r="222" spans="1:6" x14ac:dyDescent="0.3">
      <c r="A222" s="3" t="s">
        <v>195</v>
      </c>
      <c r="B222" s="7">
        <v>845</v>
      </c>
      <c r="C222" s="7">
        <v>85</v>
      </c>
      <c r="D222" s="7">
        <v>930</v>
      </c>
      <c r="E222" s="7">
        <v>527</v>
      </c>
      <c r="F222" s="13">
        <f t="shared" si="12"/>
        <v>0.56666666666666665</v>
      </c>
    </row>
    <row r="223" spans="1:6" x14ac:dyDescent="0.3">
      <c r="A223" s="3" t="s">
        <v>196</v>
      </c>
      <c r="B223" s="7">
        <v>998</v>
      </c>
      <c r="C223" s="7">
        <v>132</v>
      </c>
      <c r="D223" s="7">
        <v>1130</v>
      </c>
      <c r="E223" s="7">
        <v>629</v>
      </c>
      <c r="F223" s="13">
        <f t="shared" si="12"/>
        <v>0.55663716814159292</v>
      </c>
    </row>
    <row r="224" spans="1:6" x14ac:dyDescent="0.3">
      <c r="A224" s="3" t="s">
        <v>197</v>
      </c>
      <c r="B224" s="7">
        <v>880</v>
      </c>
      <c r="C224" s="7">
        <v>95</v>
      </c>
      <c r="D224" s="7">
        <v>975</v>
      </c>
      <c r="E224" s="7">
        <v>533</v>
      </c>
      <c r="F224" s="13">
        <f t="shared" si="12"/>
        <v>0.54666666666666663</v>
      </c>
    </row>
    <row r="225" spans="1:6" x14ac:dyDescent="0.3">
      <c r="A225" s="3" t="s">
        <v>198</v>
      </c>
      <c r="B225" s="7">
        <v>87</v>
      </c>
      <c r="C225" s="7">
        <v>8</v>
      </c>
      <c r="D225" s="7">
        <v>95</v>
      </c>
      <c r="E225" s="7">
        <v>86</v>
      </c>
      <c r="F225" s="13">
        <f t="shared" si="12"/>
        <v>0.90526315789473688</v>
      </c>
    </row>
    <row r="226" spans="1:6" x14ac:dyDescent="0.3">
      <c r="A226" s="3" t="s">
        <v>199</v>
      </c>
      <c r="B226" s="7">
        <v>753</v>
      </c>
      <c r="C226" s="7">
        <v>86</v>
      </c>
      <c r="D226" s="7">
        <v>839</v>
      </c>
      <c r="E226" s="7">
        <v>414</v>
      </c>
      <c r="F226" s="13">
        <f t="shared" si="12"/>
        <v>0.49344457687723481</v>
      </c>
    </row>
    <row r="227" spans="1:6" x14ac:dyDescent="0.3">
      <c r="A227" s="3" t="s">
        <v>200</v>
      </c>
      <c r="B227" s="7">
        <v>604</v>
      </c>
      <c r="C227" s="7">
        <v>57</v>
      </c>
      <c r="D227" s="7">
        <v>661</v>
      </c>
      <c r="E227" s="7">
        <v>365</v>
      </c>
      <c r="F227" s="13">
        <f t="shared" si="12"/>
        <v>0.5521936459909228</v>
      </c>
    </row>
    <row r="228" spans="1:6" x14ac:dyDescent="0.3">
      <c r="A228" s="3" t="s">
        <v>795</v>
      </c>
      <c r="B228" s="7">
        <v>889</v>
      </c>
      <c r="C228" s="7">
        <v>129</v>
      </c>
      <c r="D228" s="7">
        <v>1018</v>
      </c>
      <c r="E228" s="7">
        <v>498</v>
      </c>
      <c r="F228" s="13">
        <f t="shared" si="12"/>
        <v>0.48919449901768175</v>
      </c>
    </row>
    <row r="229" spans="1:6" x14ac:dyDescent="0.3">
      <c r="A229" s="3" t="s">
        <v>201</v>
      </c>
      <c r="B229" s="7">
        <v>235</v>
      </c>
      <c r="C229" s="7">
        <v>22</v>
      </c>
      <c r="D229" s="7">
        <v>257</v>
      </c>
      <c r="E229" s="7">
        <v>179</v>
      </c>
      <c r="F229" s="13">
        <f t="shared" si="12"/>
        <v>0.69649805447470814</v>
      </c>
    </row>
    <row r="230" spans="1:6" x14ac:dyDescent="0.3">
      <c r="A230" s="3" t="s">
        <v>202</v>
      </c>
      <c r="B230" s="7">
        <v>373</v>
      </c>
      <c r="C230" s="7">
        <v>28</v>
      </c>
      <c r="D230" s="7">
        <v>401</v>
      </c>
      <c r="E230" s="7">
        <v>251</v>
      </c>
      <c r="F230" s="13">
        <f t="shared" si="12"/>
        <v>0.62593516209476308</v>
      </c>
    </row>
    <row r="231" spans="1:6" x14ac:dyDescent="0.3">
      <c r="A231" s="3" t="s">
        <v>203</v>
      </c>
      <c r="B231" s="7">
        <v>224</v>
      </c>
      <c r="C231" s="7">
        <v>23</v>
      </c>
      <c r="D231" s="7">
        <v>247</v>
      </c>
      <c r="E231" s="7">
        <v>163</v>
      </c>
      <c r="F231" s="13">
        <f t="shared" si="12"/>
        <v>0.65991902834008098</v>
      </c>
    </row>
    <row r="232" spans="1:6" x14ac:dyDescent="0.3">
      <c r="A232" s="3" t="s">
        <v>204</v>
      </c>
      <c r="B232" s="7">
        <v>163</v>
      </c>
      <c r="C232" s="7">
        <v>15</v>
      </c>
      <c r="D232" s="7">
        <v>178</v>
      </c>
      <c r="E232" s="7">
        <v>117</v>
      </c>
      <c r="F232" s="13">
        <f t="shared" si="12"/>
        <v>0.65730337078651691</v>
      </c>
    </row>
    <row r="233" spans="1:6" x14ac:dyDescent="0.3">
      <c r="A233" s="3" t="s">
        <v>205</v>
      </c>
      <c r="B233" s="7">
        <v>384</v>
      </c>
      <c r="C233" s="7">
        <v>40</v>
      </c>
      <c r="D233" s="7">
        <v>424</v>
      </c>
      <c r="E233" s="7">
        <v>234</v>
      </c>
      <c r="F233" s="13">
        <f t="shared" si="12"/>
        <v>0.55188679245283023</v>
      </c>
    </row>
    <row r="234" spans="1:6" x14ac:dyDescent="0.3">
      <c r="A234" s="3" t="s">
        <v>206</v>
      </c>
      <c r="B234" s="7">
        <v>189</v>
      </c>
      <c r="C234" s="7">
        <v>23</v>
      </c>
      <c r="D234" s="7">
        <v>212</v>
      </c>
      <c r="E234" s="7">
        <v>134</v>
      </c>
      <c r="F234" s="13">
        <f t="shared" si="12"/>
        <v>0.63207547169811318</v>
      </c>
    </row>
    <row r="235" spans="1:6" x14ac:dyDescent="0.3">
      <c r="A235" s="3" t="s">
        <v>163</v>
      </c>
      <c r="B235" s="16"/>
      <c r="C235" s="16"/>
      <c r="D235" s="16"/>
      <c r="E235" s="7">
        <v>5610</v>
      </c>
      <c r="F235" s="17"/>
    </row>
    <row r="236" spans="1:6" x14ac:dyDescent="0.3">
      <c r="A236" s="2" t="s">
        <v>31</v>
      </c>
      <c r="B236" s="9">
        <f>SUM(B203:B235)</f>
        <v>20133</v>
      </c>
      <c r="C236" s="9">
        <f>SUM(C203:C235)</f>
        <v>2739</v>
      </c>
      <c r="D236" s="9">
        <f>SUM(D203:D235)</f>
        <v>22872</v>
      </c>
      <c r="E236" s="9">
        <f>SUM(E203:E235)</f>
        <v>17792</v>
      </c>
      <c r="F236" s="14">
        <f t="shared" si="12"/>
        <v>0.77789436866037076</v>
      </c>
    </row>
    <row r="238" spans="1:6" x14ac:dyDescent="0.3">
      <c r="A238" s="2" t="s">
        <v>207</v>
      </c>
      <c r="B238" s="9">
        <f>B236+B200</f>
        <v>22129</v>
      </c>
      <c r="C238" s="9">
        <f>C236+C200</f>
        <v>2937</v>
      </c>
      <c r="D238" s="9">
        <f>D236+D200</f>
        <v>25066</v>
      </c>
      <c r="E238" s="9">
        <f>E236+E200</f>
        <v>19440</v>
      </c>
      <c r="F238" s="14">
        <f>F236+F200</f>
        <v>1.5290338399456944</v>
      </c>
    </row>
    <row r="240" spans="1:6" x14ac:dyDescent="0.3">
      <c r="A240" s="2" t="s">
        <v>208</v>
      </c>
      <c r="B240" s="6"/>
      <c r="C240" s="6"/>
      <c r="D240" s="6"/>
      <c r="E240" s="6"/>
      <c r="F240" s="15"/>
    </row>
    <row r="241" spans="1:6" x14ac:dyDescent="0.3">
      <c r="B241" s="8"/>
      <c r="C241" s="8"/>
      <c r="D241" s="8"/>
      <c r="E241" s="8"/>
      <c r="F241" s="12"/>
    </row>
    <row r="242" spans="1:6" x14ac:dyDescent="0.3">
      <c r="A242" s="4" t="s">
        <v>0</v>
      </c>
    </row>
    <row r="243" spans="1:6" x14ac:dyDescent="0.3">
      <c r="A243" s="3" t="s">
        <v>210</v>
      </c>
      <c r="B243" s="7">
        <v>624</v>
      </c>
      <c r="C243" s="7">
        <v>92</v>
      </c>
      <c r="D243" s="7">
        <v>716</v>
      </c>
      <c r="E243" s="7">
        <v>591</v>
      </c>
      <c r="F243" s="13">
        <f>E243/D243</f>
        <v>0.82541899441340782</v>
      </c>
    </row>
    <row r="244" spans="1:6" x14ac:dyDescent="0.3">
      <c r="A244" s="3" t="s">
        <v>11</v>
      </c>
      <c r="B244" s="7">
        <v>551</v>
      </c>
      <c r="C244" s="7">
        <v>52</v>
      </c>
      <c r="D244" s="7">
        <v>603</v>
      </c>
      <c r="E244" s="7">
        <v>512</v>
      </c>
      <c r="F244" s="13">
        <f t="shared" ref="F244:F248" si="13">E244/D244</f>
        <v>0.84908789386401329</v>
      </c>
    </row>
    <row r="245" spans="1:6" x14ac:dyDescent="0.3">
      <c r="A245" s="3" t="s">
        <v>18</v>
      </c>
      <c r="B245" s="7">
        <v>213</v>
      </c>
      <c r="C245" s="7">
        <v>30</v>
      </c>
      <c r="D245" s="7">
        <v>243</v>
      </c>
      <c r="E245" s="7">
        <v>188</v>
      </c>
      <c r="F245" s="13">
        <f t="shared" si="13"/>
        <v>0.77366255144032925</v>
      </c>
    </row>
    <row r="246" spans="1:6" x14ac:dyDescent="0.3">
      <c r="A246" s="3" t="s">
        <v>23</v>
      </c>
      <c r="B246" s="7">
        <v>1175</v>
      </c>
      <c r="C246" s="7">
        <v>124</v>
      </c>
      <c r="D246" s="7">
        <v>1299</v>
      </c>
      <c r="E246" s="7">
        <v>1107</v>
      </c>
      <c r="F246" s="13">
        <f t="shared" si="13"/>
        <v>0.85219399538106233</v>
      </c>
    </row>
    <row r="247" spans="1:6" x14ac:dyDescent="0.3">
      <c r="A247" s="3" t="s">
        <v>211</v>
      </c>
      <c r="B247" s="7">
        <v>624</v>
      </c>
      <c r="C247" s="7">
        <v>81</v>
      </c>
      <c r="D247" s="7">
        <v>705</v>
      </c>
      <c r="E247" s="7">
        <v>603</v>
      </c>
      <c r="F247" s="13">
        <f t="shared" si="13"/>
        <v>0.85531914893617023</v>
      </c>
    </row>
    <row r="248" spans="1:6" x14ac:dyDescent="0.3">
      <c r="A248" s="2" t="s">
        <v>31</v>
      </c>
      <c r="B248" s="9">
        <f t="shared" ref="B248:E248" si="14">SUM(B243:B247)</f>
        <v>3187</v>
      </c>
      <c r="C248" s="9">
        <f t="shared" si="14"/>
        <v>379</v>
      </c>
      <c r="D248" s="9">
        <f t="shared" si="14"/>
        <v>3566</v>
      </c>
      <c r="E248" s="9">
        <f t="shared" si="14"/>
        <v>3001</v>
      </c>
      <c r="F248" s="14">
        <f t="shared" si="13"/>
        <v>0.84155916993830626</v>
      </c>
    </row>
    <row r="250" spans="1:6" x14ac:dyDescent="0.3">
      <c r="A250" s="4" t="s">
        <v>212</v>
      </c>
    </row>
    <row r="251" spans="1:6" x14ac:dyDescent="0.3">
      <c r="A251" s="3" t="s">
        <v>213</v>
      </c>
      <c r="B251" s="7">
        <v>607</v>
      </c>
      <c r="C251" s="7">
        <v>66</v>
      </c>
      <c r="D251" s="7">
        <v>673</v>
      </c>
      <c r="E251" s="7">
        <v>392</v>
      </c>
      <c r="F251" s="13">
        <f>E251/D251</f>
        <v>0.58246656760772664</v>
      </c>
    </row>
    <row r="252" spans="1:6" x14ac:dyDescent="0.3">
      <c r="A252" s="3" t="s">
        <v>214</v>
      </c>
      <c r="B252" s="7">
        <v>564</v>
      </c>
      <c r="C252" s="7">
        <v>53</v>
      </c>
      <c r="D252" s="7">
        <v>617</v>
      </c>
      <c r="E252" s="7">
        <v>373</v>
      </c>
      <c r="F252" s="13">
        <f t="shared" ref="F252:F266" si="15">E252/D252</f>
        <v>0.60453808752025928</v>
      </c>
    </row>
    <row r="253" spans="1:6" x14ac:dyDescent="0.3">
      <c r="A253" s="3" t="s">
        <v>215</v>
      </c>
      <c r="B253" s="7">
        <v>615</v>
      </c>
      <c r="C253" s="7">
        <v>88</v>
      </c>
      <c r="D253" s="7">
        <v>703</v>
      </c>
      <c r="E253" s="7">
        <v>448</v>
      </c>
      <c r="F253" s="13">
        <f t="shared" si="15"/>
        <v>0.63726884779516357</v>
      </c>
    </row>
    <row r="254" spans="1:6" x14ac:dyDescent="0.3">
      <c r="A254" s="3" t="s">
        <v>216</v>
      </c>
      <c r="B254" s="7">
        <v>378</v>
      </c>
      <c r="C254" s="7">
        <v>52</v>
      </c>
      <c r="D254" s="7">
        <v>430</v>
      </c>
      <c r="E254" s="7">
        <v>282</v>
      </c>
      <c r="F254" s="13">
        <f t="shared" si="15"/>
        <v>0.65581395348837213</v>
      </c>
    </row>
    <row r="255" spans="1:6" x14ac:dyDescent="0.3">
      <c r="A255" s="3" t="s">
        <v>217</v>
      </c>
      <c r="B255" s="7">
        <v>565</v>
      </c>
      <c r="C255" s="7">
        <v>81</v>
      </c>
      <c r="D255" s="7">
        <v>646</v>
      </c>
      <c r="E255" s="7">
        <v>387</v>
      </c>
      <c r="F255" s="13">
        <f t="shared" si="15"/>
        <v>0.59907120743034059</v>
      </c>
    </row>
    <row r="256" spans="1:6" x14ac:dyDescent="0.3">
      <c r="A256" s="3" t="s">
        <v>218</v>
      </c>
      <c r="B256" s="7">
        <v>80</v>
      </c>
      <c r="C256" s="7">
        <v>5</v>
      </c>
      <c r="D256" s="7">
        <v>85</v>
      </c>
      <c r="E256" s="7">
        <v>69</v>
      </c>
      <c r="F256" s="13">
        <f t="shared" si="15"/>
        <v>0.81176470588235294</v>
      </c>
    </row>
    <row r="257" spans="1:6" x14ac:dyDescent="0.3">
      <c r="A257" s="3" t="s">
        <v>219</v>
      </c>
      <c r="B257" s="7">
        <v>49</v>
      </c>
      <c r="C257" s="7">
        <v>0</v>
      </c>
      <c r="D257" s="7">
        <v>49</v>
      </c>
      <c r="E257" s="7">
        <v>39</v>
      </c>
      <c r="F257" s="13">
        <f t="shared" si="15"/>
        <v>0.79591836734693877</v>
      </c>
    </row>
    <row r="258" spans="1:6" x14ac:dyDescent="0.3">
      <c r="A258" s="3" t="s">
        <v>220</v>
      </c>
      <c r="B258" s="7">
        <v>202</v>
      </c>
      <c r="C258" s="7">
        <v>13</v>
      </c>
      <c r="D258" s="7">
        <v>215</v>
      </c>
      <c r="E258" s="7">
        <v>151</v>
      </c>
      <c r="F258" s="13">
        <f t="shared" si="15"/>
        <v>0.70232558139534884</v>
      </c>
    </row>
    <row r="259" spans="1:6" x14ac:dyDescent="0.3">
      <c r="A259" s="3" t="s">
        <v>221</v>
      </c>
      <c r="B259" s="7">
        <v>521</v>
      </c>
      <c r="C259" s="7">
        <v>52</v>
      </c>
      <c r="D259" s="7">
        <v>573</v>
      </c>
      <c r="E259" s="7">
        <v>382</v>
      </c>
      <c r="F259" s="13">
        <f t="shared" si="15"/>
        <v>0.66666666666666663</v>
      </c>
    </row>
    <row r="260" spans="1:6" x14ac:dyDescent="0.3">
      <c r="A260" s="3" t="s">
        <v>222</v>
      </c>
      <c r="B260" s="7">
        <v>23</v>
      </c>
      <c r="C260" s="7">
        <v>1</v>
      </c>
      <c r="D260" s="7">
        <v>24</v>
      </c>
      <c r="E260" s="7">
        <v>17</v>
      </c>
      <c r="F260" s="13">
        <f t="shared" si="15"/>
        <v>0.70833333333333337</v>
      </c>
    </row>
    <row r="261" spans="1:6" x14ac:dyDescent="0.3">
      <c r="A261" s="3" t="s">
        <v>223</v>
      </c>
      <c r="B261" s="7">
        <v>322</v>
      </c>
      <c r="C261" s="7">
        <v>36</v>
      </c>
      <c r="D261" s="7">
        <v>358</v>
      </c>
      <c r="E261" s="7">
        <v>205</v>
      </c>
      <c r="F261" s="13">
        <f t="shared" si="15"/>
        <v>0.57262569832402233</v>
      </c>
    </row>
    <row r="262" spans="1:6" x14ac:dyDescent="0.3">
      <c r="A262" s="3" t="s">
        <v>224</v>
      </c>
      <c r="B262" s="7">
        <v>372</v>
      </c>
      <c r="C262" s="7">
        <v>35</v>
      </c>
      <c r="D262" s="7">
        <v>407</v>
      </c>
      <c r="E262" s="7">
        <v>255</v>
      </c>
      <c r="F262" s="13">
        <f t="shared" si="15"/>
        <v>0.62653562653562656</v>
      </c>
    </row>
    <row r="263" spans="1:6" x14ac:dyDescent="0.3">
      <c r="A263" s="3" t="s">
        <v>225</v>
      </c>
      <c r="B263" s="7">
        <v>108</v>
      </c>
      <c r="C263" s="7">
        <v>2</v>
      </c>
      <c r="D263" s="7">
        <v>110</v>
      </c>
      <c r="E263" s="7">
        <v>86</v>
      </c>
      <c r="F263" s="13">
        <f t="shared" si="15"/>
        <v>0.78181818181818186</v>
      </c>
    </row>
    <row r="264" spans="1:6" x14ac:dyDescent="0.3">
      <c r="A264" s="3" t="s">
        <v>226</v>
      </c>
      <c r="B264" s="7">
        <v>108</v>
      </c>
      <c r="C264" s="7">
        <v>3</v>
      </c>
      <c r="D264" s="7">
        <v>111</v>
      </c>
      <c r="E264" s="7">
        <v>93</v>
      </c>
      <c r="F264" s="13">
        <f t="shared" si="15"/>
        <v>0.83783783783783783</v>
      </c>
    </row>
    <row r="265" spans="1:6" x14ac:dyDescent="0.3">
      <c r="A265" s="3" t="s">
        <v>805</v>
      </c>
      <c r="B265" s="16"/>
      <c r="C265" s="16"/>
      <c r="D265" s="16"/>
      <c r="E265" s="7">
        <v>686</v>
      </c>
      <c r="F265" s="17"/>
    </row>
    <row r="266" spans="1:6" x14ac:dyDescent="0.3">
      <c r="A266" s="2" t="s">
        <v>31</v>
      </c>
      <c r="B266" s="9">
        <f>SUM(B251:B265)</f>
        <v>4514</v>
      </c>
      <c r="C266" s="9">
        <f>SUM(C251:C265)</f>
        <v>487</v>
      </c>
      <c r="D266" s="9">
        <f>SUM(D251:D265)</f>
        <v>5001</v>
      </c>
      <c r="E266" s="9">
        <f>SUM(E251:E265)</f>
        <v>3865</v>
      </c>
      <c r="F266" s="14">
        <f t="shared" si="15"/>
        <v>0.77284543091381719</v>
      </c>
    </row>
    <row r="268" spans="1:6" x14ac:dyDescent="0.3">
      <c r="A268" s="4" t="s">
        <v>227</v>
      </c>
    </row>
    <row r="269" spans="1:6" x14ac:dyDescent="0.3">
      <c r="A269" s="3" t="s">
        <v>228</v>
      </c>
      <c r="B269" s="7">
        <v>81</v>
      </c>
      <c r="C269" s="7">
        <v>3</v>
      </c>
      <c r="D269" s="7">
        <v>84</v>
      </c>
      <c r="E269" s="7">
        <v>72</v>
      </c>
      <c r="F269" s="13">
        <f>E269/D269</f>
        <v>0.8571428571428571</v>
      </c>
    </row>
    <row r="270" spans="1:6" x14ac:dyDescent="0.3">
      <c r="A270" s="3" t="s">
        <v>229</v>
      </c>
      <c r="B270" s="7">
        <v>300</v>
      </c>
      <c r="C270" s="7">
        <v>29</v>
      </c>
      <c r="D270" s="7">
        <v>329</v>
      </c>
      <c r="E270" s="7">
        <v>211</v>
      </c>
      <c r="F270" s="13">
        <f t="shared" ref="F270:F297" si="16">E270/D270</f>
        <v>0.64133738601823709</v>
      </c>
    </row>
    <row r="271" spans="1:6" x14ac:dyDescent="0.3">
      <c r="A271" s="3" t="s">
        <v>230</v>
      </c>
      <c r="B271" s="7">
        <v>374</v>
      </c>
      <c r="C271" s="7">
        <v>28</v>
      </c>
      <c r="D271" s="7">
        <v>402</v>
      </c>
      <c r="E271" s="7">
        <v>277</v>
      </c>
      <c r="F271" s="13">
        <f t="shared" si="16"/>
        <v>0.68905472636815923</v>
      </c>
    </row>
    <row r="272" spans="1:6" x14ac:dyDescent="0.3">
      <c r="A272" s="3" t="s">
        <v>231</v>
      </c>
      <c r="B272" s="7">
        <v>332</v>
      </c>
      <c r="C272" s="7">
        <v>50</v>
      </c>
      <c r="D272" s="7">
        <v>382</v>
      </c>
      <c r="E272" s="7">
        <v>276</v>
      </c>
      <c r="F272" s="13">
        <f t="shared" si="16"/>
        <v>0.72251308900523559</v>
      </c>
    </row>
    <row r="273" spans="1:6" x14ac:dyDescent="0.3">
      <c r="A273" s="3" t="s">
        <v>232</v>
      </c>
      <c r="B273" s="7">
        <v>262</v>
      </c>
      <c r="C273" s="7">
        <v>14</v>
      </c>
      <c r="D273" s="7">
        <v>276</v>
      </c>
      <c r="E273" s="7">
        <v>115</v>
      </c>
      <c r="F273" s="13">
        <f t="shared" si="16"/>
        <v>0.41666666666666669</v>
      </c>
    </row>
    <row r="274" spans="1:6" x14ac:dyDescent="0.3">
      <c r="A274" s="3" t="s">
        <v>796</v>
      </c>
      <c r="B274" s="7">
        <v>162</v>
      </c>
      <c r="C274" s="7">
        <v>13</v>
      </c>
      <c r="D274" s="7">
        <v>175</v>
      </c>
      <c r="E274" s="7">
        <v>124</v>
      </c>
      <c r="F274" s="13">
        <f t="shared" si="16"/>
        <v>0.70857142857142852</v>
      </c>
    </row>
    <row r="275" spans="1:6" x14ac:dyDescent="0.3">
      <c r="A275" s="3" t="s">
        <v>233</v>
      </c>
      <c r="B275" s="7">
        <v>232</v>
      </c>
      <c r="C275" s="7">
        <v>21</v>
      </c>
      <c r="D275" s="7">
        <v>253</v>
      </c>
      <c r="E275" s="7">
        <v>191</v>
      </c>
      <c r="F275" s="13">
        <f t="shared" si="16"/>
        <v>0.75494071146245056</v>
      </c>
    </row>
    <row r="276" spans="1:6" x14ac:dyDescent="0.3">
      <c r="A276" s="3" t="s">
        <v>234</v>
      </c>
      <c r="B276" s="7">
        <v>190</v>
      </c>
      <c r="C276" s="7">
        <v>14</v>
      </c>
      <c r="D276" s="7">
        <v>204</v>
      </c>
      <c r="E276" s="7">
        <v>150</v>
      </c>
      <c r="F276" s="13">
        <f t="shared" si="16"/>
        <v>0.73529411764705888</v>
      </c>
    </row>
    <row r="277" spans="1:6" x14ac:dyDescent="0.3">
      <c r="A277" s="3" t="s">
        <v>235</v>
      </c>
      <c r="B277" s="7">
        <v>227</v>
      </c>
      <c r="C277" s="7">
        <v>22</v>
      </c>
      <c r="D277" s="7">
        <v>249</v>
      </c>
      <c r="E277" s="7">
        <v>158</v>
      </c>
      <c r="F277" s="13">
        <f t="shared" si="16"/>
        <v>0.63453815261044177</v>
      </c>
    </row>
    <row r="278" spans="1:6" x14ac:dyDescent="0.3">
      <c r="A278" s="3" t="s">
        <v>236</v>
      </c>
      <c r="B278" s="7">
        <v>518</v>
      </c>
      <c r="C278" s="7">
        <v>46</v>
      </c>
      <c r="D278" s="7">
        <v>564</v>
      </c>
      <c r="E278" s="7">
        <v>312</v>
      </c>
      <c r="F278" s="13">
        <f t="shared" si="16"/>
        <v>0.55319148936170215</v>
      </c>
    </row>
    <row r="279" spans="1:6" x14ac:dyDescent="0.3">
      <c r="A279" s="3" t="s">
        <v>237</v>
      </c>
      <c r="B279" s="7">
        <v>469</v>
      </c>
      <c r="C279" s="7">
        <v>51</v>
      </c>
      <c r="D279" s="7">
        <v>520</v>
      </c>
      <c r="E279" s="7">
        <v>291</v>
      </c>
      <c r="F279" s="13">
        <f t="shared" si="16"/>
        <v>0.55961538461538463</v>
      </c>
    </row>
    <row r="280" spans="1:6" x14ac:dyDescent="0.3">
      <c r="A280" s="3" t="s">
        <v>238</v>
      </c>
      <c r="B280" s="7">
        <v>468</v>
      </c>
      <c r="C280" s="7">
        <v>49</v>
      </c>
      <c r="D280" s="7">
        <v>517</v>
      </c>
      <c r="E280" s="7">
        <v>283</v>
      </c>
      <c r="F280" s="13">
        <f t="shared" si="16"/>
        <v>0.54738878143133463</v>
      </c>
    </row>
    <row r="281" spans="1:6" x14ac:dyDescent="0.3">
      <c r="A281" s="3" t="s">
        <v>239</v>
      </c>
      <c r="B281" s="7">
        <v>725</v>
      </c>
      <c r="C281" s="7">
        <v>49</v>
      </c>
      <c r="D281" s="7">
        <v>774</v>
      </c>
      <c r="E281" s="7">
        <v>399</v>
      </c>
      <c r="F281" s="13">
        <f t="shared" si="16"/>
        <v>0.51550387596899228</v>
      </c>
    </row>
    <row r="282" spans="1:6" x14ac:dyDescent="0.3">
      <c r="A282" s="3" t="s">
        <v>240</v>
      </c>
      <c r="B282" s="7">
        <v>817</v>
      </c>
      <c r="C282" s="7">
        <v>40</v>
      </c>
      <c r="D282" s="7">
        <v>857</v>
      </c>
      <c r="E282" s="7">
        <v>466</v>
      </c>
      <c r="F282" s="13">
        <f t="shared" si="16"/>
        <v>0.54375729288214703</v>
      </c>
    </row>
    <row r="283" spans="1:6" x14ac:dyDescent="0.3">
      <c r="A283" s="3" t="s">
        <v>241</v>
      </c>
      <c r="B283" s="7">
        <v>250</v>
      </c>
      <c r="C283" s="7">
        <v>16</v>
      </c>
      <c r="D283" s="7">
        <v>266</v>
      </c>
      <c r="E283" s="7">
        <v>166</v>
      </c>
      <c r="F283" s="13">
        <f t="shared" si="16"/>
        <v>0.62406015037593987</v>
      </c>
    </row>
    <row r="284" spans="1:6" x14ac:dyDescent="0.3">
      <c r="A284" s="3" t="s">
        <v>242</v>
      </c>
      <c r="B284" s="7">
        <v>19</v>
      </c>
      <c r="C284" s="7">
        <v>0</v>
      </c>
      <c r="D284" s="7">
        <v>19</v>
      </c>
      <c r="E284" s="7">
        <v>13</v>
      </c>
      <c r="F284" s="13">
        <f t="shared" si="16"/>
        <v>0.68421052631578949</v>
      </c>
    </row>
    <row r="285" spans="1:6" x14ac:dyDescent="0.3">
      <c r="A285" s="3" t="s">
        <v>243</v>
      </c>
      <c r="B285" s="7">
        <v>943</v>
      </c>
      <c r="C285" s="7">
        <v>75</v>
      </c>
      <c r="D285" s="7">
        <v>1018</v>
      </c>
      <c r="E285" s="7">
        <v>657</v>
      </c>
      <c r="F285" s="13">
        <f t="shared" si="16"/>
        <v>0.64538310412573674</v>
      </c>
    </row>
    <row r="286" spans="1:6" x14ac:dyDescent="0.3">
      <c r="A286" s="3" t="s">
        <v>797</v>
      </c>
      <c r="B286" s="7">
        <v>216</v>
      </c>
      <c r="C286" s="7">
        <v>19</v>
      </c>
      <c r="D286" s="7">
        <v>235</v>
      </c>
      <c r="E286" s="7">
        <v>159</v>
      </c>
      <c r="F286" s="13">
        <f t="shared" si="16"/>
        <v>0.67659574468085104</v>
      </c>
    </row>
    <row r="287" spans="1:6" x14ac:dyDescent="0.3">
      <c r="A287" s="3" t="s">
        <v>244</v>
      </c>
      <c r="B287" s="7">
        <v>1024</v>
      </c>
      <c r="C287" s="7">
        <v>97</v>
      </c>
      <c r="D287" s="7">
        <v>1121</v>
      </c>
      <c r="E287" s="7">
        <v>753</v>
      </c>
      <c r="F287" s="13">
        <f t="shared" si="16"/>
        <v>0.67172167707404107</v>
      </c>
    </row>
    <row r="288" spans="1:6" x14ac:dyDescent="0.3">
      <c r="A288" s="3" t="s">
        <v>245</v>
      </c>
      <c r="B288" s="7">
        <v>88</v>
      </c>
      <c r="C288" s="7">
        <v>1</v>
      </c>
      <c r="D288" s="7">
        <v>89</v>
      </c>
      <c r="E288" s="7">
        <v>78</v>
      </c>
      <c r="F288" s="13">
        <f t="shared" si="16"/>
        <v>0.8764044943820225</v>
      </c>
    </row>
    <row r="289" spans="1:6" x14ac:dyDescent="0.3">
      <c r="A289" s="3" t="s">
        <v>246</v>
      </c>
      <c r="B289" s="7">
        <v>360</v>
      </c>
      <c r="C289" s="7">
        <v>32</v>
      </c>
      <c r="D289" s="7">
        <v>392</v>
      </c>
      <c r="E289" s="7">
        <v>261</v>
      </c>
      <c r="F289" s="13">
        <f t="shared" si="16"/>
        <v>0.66581632653061229</v>
      </c>
    </row>
    <row r="290" spans="1:6" x14ac:dyDescent="0.3">
      <c r="A290" s="3" t="s">
        <v>247</v>
      </c>
      <c r="B290" s="7">
        <v>429</v>
      </c>
      <c r="C290" s="7">
        <v>52</v>
      </c>
      <c r="D290" s="7">
        <v>481</v>
      </c>
      <c r="E290" s="7">
        <v>338</v>
      </c>
      <c r="F290" s="13">
        <f t="shared" si="16"/>
        <v>0.70270270270270274</v>
      </c>
    </row>
    <row r="291" spans="1:6" x14ac:dyDescent="0.3">
      <c r="A291" s="3" t="s">
        <v>248</v>
      </c>
      <c r="B291" s="7">
        <v>90</v>
      </c>
      <c r="C291" s="7">
        <v>0</v>
      </c>
      <c r="D291" s="7">
        <v>90</v>
      </c>
      <c r="E291" s="7">
        <v>79</v>
      </c>
      <c r="F291" s="13">
        <f t="shared" si="16"/>
        <v>0.87777777777777777</v>
      </c>
    </row>
    <row r="292" spans="1:6" x14ac:dyDescent="0.3">
      <c r="A292" s="3" t="s">
        <v>249</v>
      </c>
      <c r="B292" s="7">
        <v>305</v>
      </c>
      <c r="C292" s="7">
        <v>33</v>
      </c>
      <c r="D292" s="7">
        <v>338</v>
      </c>
      <c r="E292" s="7">
        <v>237</v>
      </c>
      <c r="F292" s="13">
        <f t="shared" si="16"/>
        <v>0.70118343195266275</v>
      </c>
    </row>
    <row r="293" spans="1:6" x14ac:dyDescent="0.3">
      <c r="A293" s="3" t="s">
        <v>250</v>
      </c>
      <c r="B293" s="7">
        <v>318</v>
      </c>
      <c r="C293" s="7">
        <v>20</v>
      </c>
      <c r="D293" s="7">
        <v>338</v>
      </c>
      <c r="E293" s="7">
        <v>217</v>
      </c>
      <c r="F293" s="13">
        <f t="shared" si="16"/>
        <v>0.64201183431952658</v>
      </c>
    </row>
    <row r="294" spans="1:6" x14ac:dyDescent="0.3">
      <c r="A294" s="3" t="s">
        <v>251</v>
      </c>
      <c r="B294" s="7">
        <v>181</v>
      </c>
      <c r="C294" s="7">
        <v>9</v>
      </c>
      <c r="D294" s="7">
        <v>190</v>
      </c>
      <c r="E294" s="7">
        <v>134</v>
      </c>
      <c r="F294" s="13">
        <f t="shared" si="16"/>
        <v>0.70526315789473681</v>
      </c>
    </row>
    <row r="295" spans="1:6" x14ac:dyDescent="0.3">
      <c r="A295" s="3" t="s">
        <v>252</v>
      </c>
      <c r="B295" s="7">
        <v>86</v>
      </c>
      <c r="C295" s="7">
        <v>0</v>
      </c>
      <c r="D295" s="7">
        <v>86</v>
      </c>
      <c r="E295" s="7">
        <v>76</v>
      </c>
      <c r="F295" s="13">
        <f t="shared" si="16"/>
        <v>0.88372093023255816</v>
      </c>
    </row>
    <row r="296" spans="1:6" x14ac:dyDescent="0.3">
      <c r="A296" s="3" t="s">
        <v>806</v>
      </c>
      <c r="B296" s="16"/>
      <c r="C296" s="16"/>
      <c r="D296" s="16"/>
      <c r="E296" s="7">
        <v>2024</v>
      </c>
      <c r="F296" s="17"/>
    </row>
    <row r="297" spans="1:6" x14ac:dyDescent="0.3">
      <c r="A297" s="2" t="s">
        <v>31</v>
      </c>
      <c r="B297" s="9">
        <f>SUM(B269:B296)</f>
        <v>9466</v>
      </c>
      <c r="C297" s="9">
        <f>SUM(C269:C296)</f>
        <v>783</v>
      </c>
      <c r="D297" s="9">
        <f>SUM(D269:D296)</f>
        <v>10249</v>
      </c>
      <c r="E297" s="9">
        <f>SUM(E269:E296)</f>
        <v>8517</v>
      </c>
      <c r="F297" s="14">
        <f t="shared" si="16"/>
        <v>0.83100790321006923</v>
      </c>
    </row>
    <row r="299" spans="1:6" x14ac:dyDescent="0.3">
      <c r="A299" s="4" t="s">
        <v>253</v>
      </c>
    </row>
    <row r="300" spans="1:6" x14ac:dyDescent="0.3">
      <c r="A300" s="3" t="s">
        <v>254</v>
      </c>
      <c r="B300" s="7">
        <v>149</v>
      </c>
      <c r="C300" s="7">
        <v>5</v>
      </c>
      <c r="D300" s="7">
        <v>154</v>
      </c>
      <c r="E300" s="7">
        <v>103</v>
      </c>
      <c r="F300" s="13">
        <f>E300/D300</f>
        <v>0.66883116883116878</v>
      </c>
    </row>
    <row r="301" spans="1:6" x14ac:dyDescent="0.3">
      <c r="A301" s="3" t="s">
        <v>255</v>
      </c>
      <c r="B301" s="7">
        <v>484</v>
      </c>
      <c r="C301" s="7">
        <v>23</v>
      </c>
      <c r="D301" s="7">
        <v>507</v>
      </c>
      <c r="E301" s="7">
        <v>278</v>
      </c>
      <c r="F301" s="13">
        <f>E301/D301</f>
        <v>0.5483234714003945</v>
      </c>
    </row>
    <row r="302" spans="1:6" x14ac:dyDescent="0.3">
      <c r="A302" s="3" t="s">
        <v>256</v>
      </c>
      <c r="B302" s="7">
        <v>712</v>
      </c>
      <c r="C302" s="7">
        <v>49</v>
      </c>
      <c r="D302" s="7">
        <v>761</v>
      </c>
      <c r="E302" s="7">
        <v>434</v>
      </c>
      <c r="F302" s="13">
        <f t="shared" ref="F302:F314" si="17">E302/D302</f>
        <v>0.57030223390275958</v>
      </c>
    </row>
    <row r="303" spans="1:6" x14ac:dyDescent="0.3">
      <c r="A303" s="3" t="s">
        <v>257</v>
      </c>
      <c r="B303" s="7">
        <v>354</v>
      </c>
      <c r="C303" s="7">
        <v>30</v>
      </c>
      <c r="D303" s="7">
        <v>384</v>
      </c>
      <c r="E303" s="7">
        <v>253</v>
      </c>
      <c r="F303" s="13">
        <f t="shared" si="17"/>
        <v>0.65885416666666663</v>
      </c>
    </row>
    <row r="304" spans="1:6" x14ac:dyDescent="0.3">
      <c r="A304" s="3" t="s">
        <v>258</v>
      </c>
      <c r="B304" s="7">
        <v>1055</v>
      </c>
      <c r="C304" s="7">
        <v>70</v>
      </c>
      <c r="D304" s="7">
        <v>1125</v>
      </c>
      <c r="E304" s="7">
        <v>713</v>
      </c>
      <c r="F304" s="13">
        <f t="shared" si="17"/>
        <v>0.63377777777777777</v>
      </c>
    </row>
    <row r="305" spans="1:6" x14ac:dyDescent="0.3">
      <c r="A305" s="3" t="s">
        <v>259</v>
      </c>
      <c r="B305" s="7">
        <v>1411</v>
      </c>
      <c r="C305" s="7">
        <v>159</v>
      </c>
      <c r="D305" s="7">
        <v>1570</v>
      </c>
      <c r="E305" s="7">
        <v>941</v>
      </c>
      <c r="F305" s="13">
        <f t="shared" si="17"/>
        <v>0.59936305732484074</v>
      </c>
    </row>
    <row r="306" spans="1:6" x14ac:dyDescent="0.3">
      <c r="A306" s="3" t="s">
        <v>260</v>
      </c>
      <c r="B306" s="7">
        <v>85</v>
      </c>
      <c r="C306" s="7">
        <v>4</v>
      </c>
      <c r="D306" s="7">
        <v>89</v>
      </c>
      <c r="E306" s="7">
        <v>71</v>
      </c>
      <c r="F306" s="13">
        <f t="shared" si="17"/>
        <v>0.797752808988764</v>
      </c>
    </row>
    <row r="307" spans="1:6" x14ac:dyDescent="0.3">
      <c r="A307" s="3" t="s">
        <v>261</v>
      </c>
      <c r="B307" s="7">
        <v>344</v>
      </c>
      <c r="C307" s="7">
        <v>47</v>
      </c>
      <c r="D307" s="7">
        <v>391</v>
      </c>
      <c r="E307" s="7">
        <v>253</v>
      </c>
      <c r="F307" s="13">
        <f t="shared" si="17"/>
        <v>0.6470588235294118</v>
      </c>
    </row>
    <row r="308" spans="1:6" x14ac:dyDescent="0.3">
      <c r="A308" s="3" t="s">
        <v>262</v>
      </c>
      <c r="B308" s="7">
        <v>1048</v>
      </c>
      <c r="C308" s="7">
        <v>101</v>
      </c>
      <c r="D308" s="7">
        <v>1149</v>
      </c>
      <c r="E308" s="7">
        <v>753</v>
      </c>
      <c r="F308" s="13">
        <f t="shared" si="17"/>
        <v>0.65535248041775462</v>
      </c>
    </row>
    <row r="309" spans="1:6" x14ac:dyDescent="0.3">
      <c r="A309" s="3" t="s">
        <v>263</v>
      </c>
      <c r="B309" s="7">
        <v>769</v>
      </c>
      <c r="C309" s="7">
        <v>76</v>
      </c>
      <c r="D309" s="7">
        <v>845</v>
      </c>
      <c r="E309" s="7">
        <v>568</v>
      </c>
      <c r="F309" s="13">
        <f t="shared" si="17"/>
        <v>0.672189349112426</v>
      </c>
    </row>
    <row r="310" spans="1:6" x14ac:dyDescent="0.3">
      <c r="A310" s="3" t="s">
        <v>264</v>
      </c>
      <c r="B310" s="7">
        <v>99</v>
      </c>
      <c r="C310" s="7">
        <v>0</v>
      </c>
      <c r="D310" s="7">
        <v>99</v>
      </c>
      <c r="E310" s="7">
        <v>88</v>
      </c>
      <c r="F310" s="13">
        <f t="shared" si="17"/>
        <v>0.88888888888888884</v>
      </c>
    </row>
    <row r="311" spans="1:6" x14ac:dyDescent="0.3">
      <c r="A311" s="3" t="s">
        <v>265</v>
      </c>
      <c r="B311" s="7">
        <v>64</v>
      </c>
      <c r="C311" s="7">
        <v>0</v>
      </c>
      <c r="D311" s="7">
        <v>64</v>
      </c>
      <c r="E311" s="7">
        <v>52</v>
      </c>
      <c r="F311" s="13">
        <f t="shared" si="17"/>
        <v>0.8125</v>
      </c>
    </row>
    <row r="312" spans="1:6" x14ac:dyDescent="0.3">
      <c r="A312" s="3" t="s">
        <v>266</v>
      </c>
      <c r="B312" s="7">
        <v>36</v>
      </c>
      <c r="C312" s="7">
        <v>0</v>
      </c>
      <c r="D312" s="7">
        <v>36</v>
      </c>
      <c r="E312" s="7">
        <v>30</v>
      </c>
      <c r="F312" s="13">
        <f t="shared" si="17"/>
        <v>0.83333333333333337</v>
      </c>
    </row>
    <row r="313" spans="1:6" x14ac:dyDescent="0.3">
      <c r="A313" s="3" t="s">
        <v>807</v>
      </c>
      <c r="B313" s="16"/>
      <c r="C313" s="16"/>
      <c r="D313" s="16"/>
      <c r="E313" s="7">
        <v>765</v>
      </c>
      <c r="F313" s="17"/>
    </row>
    <row r="314" spans="1:6" x14ac:dyDescent="0.3">
      <c r="A314" s="2" t="s">
        <v>31</v>
      </c>
      <c r="B314" s="9">
        <f t="shared" ref="B314:E314" si="18">SUM(B300:B313)</f>
        <v>6610</v>
      </c>
      <c r="C314" s="9">
        <f t="shared" si="18"/>
        <v>564</v>
      </c>
      <c r="D314" s="9">
        <f t="shared" si="18"/>
        <v>7174</v>
      </c>
      <c r="E314" s="9">
        <f t="shared" si="18"/>
        <v>5302</v>
      </c>
      <c r="F314" s="14">
        <f t="shared" si="17"/>
        <v>0.73905770839141349</v>
      </c>
    </row>
    <row r="316" spans="1:6" x14ac:dyDescent="0.3">
      <c r="A316" s="2" t="s">
        <v>209</v>
      </c>
      <c r="B316" s="9">
        <f>B314+B297+B266+B248</f>
        <v>23777</v>
      </c>
      <c r="C316" s="9">
        <f>C314+C297+C266+C248</f>
        <v>2213</v>
      </c>
      <c r="D316" s="9">
        <f>D314+D297+D266+D248</f>
        <v>25990</v>
      </c>
      <c r="E316" s="9">
        <f>E314+E297+E266+E248</f>
        <v>20685</v>
      </c>
      <c r="F316" s="14">
        <f>F314+F297+F266+F248</f>
        <v>3.1844702124536064</v>
      </c>
    </row>
    <row r="318" spans="1:6" ht="14.4" customHeight="1" x14ac:dyDescent="0.3">
      <c r="A318" s="2" t="s">
        <v>267</v>
      </c>
      <c r="B318" s="6"/>
      <c r="C318" s="6"/>
      <c r="D318" s="6"/>
      <c r="E318" s="6"/>
      <c r="F318" s="11"/>
    </row>
    <row r="319" spans="1:6" x14ac:dyDescent="0.3">
      <c r="B319" s="8"/>
      <c r="C319" s="8"/>
      <c r="D319" s="8"/>
      <c r="E319" s="8"/>
      <c r="F319" s="12"/>
    </row>
    <row r="320" spans="1:6" x14ac:dyDescent="0.3">
      <c r="A320" s="4" t="s">
        <v>269</v>
      </c>
    </row>
    <row r="321" spans="1:6" x14ac:dyDescent="0.3">
      <c r="A321" s="3" t="s">
        <v>270</v>
      </c>
      <c r="B321" s="7">
        <v>1260</v>
      </c>
      <c r="C321" s="7">
        <v>111</v>
      </c>
      <c r="D321" s="7">
        <v>1371</v>
      </c>
      <c r="E321" s="7">
        <v>900</v>
      </c>
      <c r="F321" s="13">
        <f>E321/D321</f>
        <v>0.65645514223194745</v>
      </c>
    </row>
    <row r="322" spans="1:6" x14ac:dyDescent="0.3">
      <c r="A322" s="3" t="s">
        <v>271</v>
      </c>
      <c r="B322" s="7">
        <v>983</v>
      </c>
      <c r="C322" s="7">
        <v>114</v>
      </c>
      <c r="D322" s="7">
        <v>1097</v>
      </c>
      <c r="E322" s="7">
        <v>749</v>
      </c>
      <c r="F322" s="13">
        <f t="shared" ref="F322:F328" si="19">E322/D322</f>
        <v>0.68277119416590704</v>
      </c>
    </row>
    <row r="323" spans="1:6" x14ac:dyDescent="0.3">
      <c r="A323" s="3" t="s">
        <v>272</v>
      </c>
      <c r="B323" s="7">
        <v>663</v>
      </c>
      <c r="C323" s="7">
        <v>49</v>
      </c>
      <c r="D323" s="7">
        <v>712</v>
      </c>
      <c r="E323" s="7">
        <v>426</v>
      </c>
      <c r="F323" s="13">
        <f t="shared" si="19"/>
        <v>0.598314606741573</v>
      </c>
    </row>
    <row r="324" spans="1:6" x14ac:dyDescent="0.3">
      <c r="A324" s="3" t="s">
        <v>273</v>
      </c>
      <c r="B324" s="7">
        <v>161</v>
      </c>
      <c r="C324" s="7">
        <v>26</v>
      </c>
      <c r="D324" s="7">
        <v>187</v>
      </c>
      <c r="E324" s="7">
        <v>142</v>
      </c>
      <c r="F324" s="13">
        <f t="shared" si="19"/>
        <v>0.75935828877005351</v>
      </c>
    </row>
    <row r="325" spans="1:6" x14ac:dyDescent="0.3">
      <c r="A325" s="3" t="s">
        <v>274</v>
      </c>
      <c r="B325" s="7">
        <v>1245</v>
      </c>
      <c r="C325" s="7">
        <v>135</v>
      </c>
      <c r="D325" s="7">
        <v>1380</v>
      </c>
      <c r="E325" s="7">
        <v>721</v>
      </c>
      <c r="F325" s="13">
        <f t="shared" si="19"/>
        <v>0.52246376811594208</v>
      </c>
    </row>
    <row r="326" spans="1:6" x14ac:dyDescent="0.3">
      <c r="A326" s="3" t="s">
        <v>275</v>
      </c>
      <c r="B326" s="7">
        <v>182</v>
      </c>
      <c r="C326" s="7">
        <v>18</v>
      </c>
      <c r="D326" s="7">
        <v>200</v>
      </c>
      <c r="E326" s="7">
        <v>138</v>
      </c>
      <c r="F326" s="13">
        <f t="shared" si="19"/>
        <v>0.69</v>
      </c>
    </row>
    <row r="327" spans="1:6" x14ac:dyDescent="0.3">
      <c r="A327" s="3" t="s">
        <v>808</v>
      </c>
      <c r="B327" s="16"/>
      <c r="C327" s="16"/>
      <c r="D327" s="16"/>
      <c r="E327" s="7">
        <v>803</v>
      </c>
      <c r="F327" s="17"/>
    </row>
    <row r="328" spans="1:6" x14ac:dyDescent="0.3">
      <c r="A328" s="2" t="s">
        <v>31</v>
      </c>
      <c r="B328" s="9">
        <f t="shared" ref="B328:E328" si="20">SUM(B321:B327)</f>
        <v>4494</v>
      </c>
      <c r="C328" s="9">
        <f t="shared" si="20"/>
        <v>453</v>
      </c>
      <c r="D328" s="9">
        <f t="shared" si="20"/>
        <v>4947</v>
      </c>
      <c r="E328" s="9">
        <f t="shared" si="20"/>
        <v>3879</v>
      </c>
      <c r="F328" s="14">
        <f t="shared" si="19"/>
        <v>0.78411158277744086</v>
      </c>
    </row>
    <row r="330" spans="1:6" x14ac:dyDescent="0.3">
      <c r="A330" s="4" t="s">
        <v>276</v>
      </c>
    </row>
    <row r="331" spans="1:6" x14ac:dyDescent="0.3">
      <c r="A331" s="3" t="s">
        <v>277</v>
      </c>
      <c r="B331" s="7">
        <v>584</v>
      </c>
      <c r="C331" s="7">
        <v>43</v>
      </c>
      <c r="D331" s="7">
        <v>627</v>
      </c>
      <c r="E331" s="7">
        <v>355</v>
      </c>
      <c r="F331" s="13">
        <f>E331/D331</f>
        <v>0.56618819776714513</v>
      </c>
    </row>
    <row r="332" spans="1:6" x14ac:dyDescent="0.3">
      <c r="A332" s="3" t="s">
        <v>278</v>
      </c>
      <c r="B332" s="7">
        <v>575</v>
      </c>
      <c r="C332" s="7">
        <v>31</v>
      </c>
      <c r="D332" s="7">
        <v>606</v>
      </c>
      <c r="E332" s="7">
        <v>337</v>
      </c>
      <c r="F332" s="13">
        <f t="shared" ref="F332:F341" si="21">E332/D332</f>
        <v>0.55610561056105612</v>
      </c>
    </row>
    <row r="333" spans="1:6" x14ac:dyDescent="0.3">
      <c r="A333" s="3" t="s">
        <v>279</v>
      </c>
      <c r="B333" s="7">
        <v>367</v>
      </c>
      <c r="C333" s="7">
        <v>19</v>
      </c>
      <c r="D333" s="7">
        <v>386</v>
      </c>
      <c r="E333" s="7">
        <v>221</v>
      </c>
      <c r="F333" s="13">
        <f t="shared" si="21"/>
        <v>0.57253886010362698</v>
      </c>
    </row>
    <row r="334" spans="1:6" x14ac:dyDescent="0.3">
      <c r="A334" s="3" t="s">
        <v>280</v>
      </c>
      <c r="B334" s="7">
        <v>315</v>
      </c>
      <c r="C334" s="7">
        <v>30</v>
      </c>
      <c r="D334" s="7">
        <v>345</v>
      </c>
      <c r="E334" s="7">
        <v>218</v>
      </c>
      <c r="F334" s="13">
        <f t="shared" si="21"/>
        <v>0.63188405797101455</v>
      </c>
    </row>
    <row r="335" spans="1:6" x14ac:dyDescent="0.3">
      <c r="A335" s="3" t="s">
        <v>281</v>
      </c>
      <c r="B335" s="7">
        <v>426</v>
      </c>
      <c r="C335" s="7">
        <v>58</v>
      </c>
      <c r="D335" s="7">
        <v>484</v>
      </c>
      <c r="E335" s="7">
        <v>337</v>
      </c>
      <c r="F335" s="13">
        <f t="shared" si="21"/>
        <v>0.69628099173553715</v>
      </c>
    </row>
    <row r="336" spans="1:6" x14ac:dyDescent="0.3">
      <c r="A336" s="3" t="s">
        <v>282</v>
      </c>
      <c r="B336" s="7">
        <v>112</v>
      </c>
      <c r="C336" s="7">
        <v>3</v>
      </c>
      <c r="D336" s="7">
        <v>115</v>
      </c>
      <c r="E336" s="7">
        <v>106</v>
      </c>
      <c r="F336" s="13">
        <f t="shared" si="21"/>
        <v>0.92173913043478262</v>
      </c>
    </row>
    <row r="337" spans="1:6" x14ac:dyDescent="0.3">
      <c r="A337" s="3" t="s">
        <v>283</v>
      </c>
      <c r="B337" s="7">
        <v>59</v>
      </c>
      <c r="C337" s="7">
        <v>4</v>
      </c>
      <c r="D337" s="7">
        <v>63</v>
      </c>
      <c r="E337" s="7">
        <v>63</v>
      </c>
      <c r="F337" s="13">
        <f t="shared" si="21"/>
        <v>1</v>
      </c>
    </row>
    <row r="338" spans="1:6" x14ac:dyDescent="0.3">
      <c r="A338" s="3" t="s">
        <v>284</v>
      </c>
      <c r="B338" s="7">
        <v>154</v>
      </c>
      <c r="C338" s="7">
        <v>5</v>
      </c>
      <c r="D338" s="7">
        <v>159</v>
      </c>
      <c r="E338" s="7">
        <v>92</v>
      </c>
      <c r="F338" s="13">
        <f t="shared" si="21"/>
        <v>0.57861635220125784</v>
      </c>
    </row>
    <row r="339" spans="1:6" x14ac:dyDescent="0.3">
      <c r="A339" s="3" t="s">
        <v>285</v>
      </c>
      <c r="B339" s="7">
        <v>226</v>
      </c>
      <c r="C339" s="7">
        <v>35</v>
      </c>
      <c r="D339" s="7">
        <v>261</v>
      </c>
      <c r="E339" s="7">
        <v>132</v>
      </c>
      <c r="F339" s="13">
        <f t="shared" si="21"/>
        <v>0.50574712643678166</v>
      </c>
    </row>
    <row r="340" spans="1:6" x14ac:dyDescent="0.3">
      <c r="A340" s="3" t="s">
        <v>163</v>
      </c>
      <c r="B340" s="16"/>
      <c r="C340" s="16"/>
      <c r="D340" s="16"/>
      <c r="E340" s="7">
        <v>628</v>
      </c>
      <c r="F340" s="17"/>
    </row>
    <row r="341" spans="1:6" x14ac:dyDescent="0.3">
      <c r="A341" s="2" t="s">
        <v>31</v>
      </c>
      <c r="B341" s="9">
        <f t="shared" ref="B341:E341" si="22">SUM(B331:B340)</f>
        <v>2818</v>
      </c>
      <c r="C341" s="9">
        <f t="shared" si="22"/>
        <v>228</v>
      </c>
      <c r="D341" s="9">
        <f t="shared" si="22"/>
        <v>3046</v>
      </c>
      <c r="E341" s="9">
        <f t="shared" si="22"/>
        <v>2489</v>
      </c>
      <c r="F341" s="14">
        <f t="shared" si="21"/>
        <v>0.81713722915298748</v>
      </c>
    </row>
    <row r="343" spans="1:6" x14ac:dyDescent="0.3">
      <c r="A343" s="4" t="s">
        <v>286</v>
      </c>
    </row>
    <row r="344" spans="1:6" x14ac:dyDescent="0.3">
      <c r="A344" s="3" t="s">
        <v>287</v>
      </c>
      <c r="B344" s="7">
        <v>625</v>
      </c>
      <c r="C344" s="7">
        <v>121</v>
      </c>
      <c r="D344" s="7">
        <v>746</v>
      </c>
      <c r="E344" s="7">
        <v>386</v>
      </c>
      <c r="F344" s="13">
        <f>E344/D344</f>
        <v>0.51742627345844505</v>
      </c>
    </row>
    <row r="345" spans="1:6" x14ac:dyDescent="0.3">
      <c r="A345" s="3" t="s">
        <v>288</v>
      </c>
      <c r="B345" s="7">
        <v>598</v>
      </c>
      <c r="C345" s="7">
        <v>112</v>
      </c>
      <c r="D345" s="7">
        <v>710</v>
      </c>
      <c r="E345" s="7">
        <v>374</v>
      </c>
      <c r="F345" s="13">
        <f t="shared" ref="F345:F358" si="23">E345/D345</f>
        <v>0.52676056338028165</v>
      </c>
    </row>
    <row r="346" spans="1:6" x14ac:dyDescent="0.3">
      <c r="A346" s="3" t="s">
        <v>289</v>
      </c>
      <c r="B346" s="7">
        <v>762</v>
      </c>
      <c r="C346" s="7">
        <v>130</v>
      </c>
      <c r="D346" s="7">
        <v>892</v>
      </c>
      <c r="E346" s="7">
        <v>445</v>
      </c>
      <c r="F346" s="13">
        <f t="shared" si="23"/>
        <v>0.49887892376681614</v>
      </c>
    </row>
    <row r="347" spans="1:6" x14ac:dyDescent="0.3">
      <c r="A347" s="3" t="s">
        <v>290</v>
      </c>
      <c r="B347" s="7">
        <v>692</v>
      </c>
      <c r="C347" s="7">
        <v>121</v>
      </c>
      <c r="D347" s="7">
        <v>813</v>
      </c>
      <c r="E347" s="7">
        <v>407</v>
      </c>
      <c r="F347" s="13">
        <f t="shared" si="23"/>
        <v>0.50061500615006149</v>
      </c>
    </row>
    <row r="348" spans="1:6" x14ac:dyDescent="0.3">
      <c r="A348" s="3" t="s">
        <v>291</v>
      </c>
      <c r="B348" s="7">
        <v>962</v>
      </c>
      <c r="C348" s="7">
        <v>154</v>
      </c>
      <c r="D348" s="7">
        <v>1116</v>
      </c>
      <c r="E348" s="7">
        <v>634</v>
      </c>
      <c r="F348" s="13">
        <f t="shared" si="23"/>
        <v>0.56810035842293904</v>
      </c>
    </row>
    <row r="349" spans="1:6" x14ac:dyDescent="0.3">
      <c r="A349" s="3" t="s">
        <v>292</v>
      </c>
      <c r="B349" s="7">
        <v>967</v>
      </c>
      <c r="C349" s="7">
        <v>115</v>
      </c>
      <c r="D349" s="7">
        <v>1082</v>
      </c>
      <c r="E349" s="7">
        <v>557</v>
      </c>
      <c r="F349" s="13">
        <f t="shared" si="23"/>
        <v>0.51478743068391863</v>
      </c>
    </row>
    <row r="350" spans="1:6" x14ac:dyDescent="0.3">
      <c r="A350" s="3" t="s">
        <v>293</v>
      </c>
      <c r="B350" s="7">
        <v>945</v>
      </c>
      <c r="C350" s="7">
        <v>96</v>
      </c>
      <c r="D350" s="7">
        <v>1041</v>
      </c>
      <c r="E350" s="7">
        <v>524</v>
      </c>
      <c r="F350" s="13">
        <f t="shared" si="23"/>
        <v>0.50336215177713739</v>
      </c>
    </row>
    <row r="351" spans="1:6" x14ac:dyDescent="0.3">
      <c r="A351" s="3" t="s">
        <v>294</v>
      </c>
      <c r="B351" s="7">
        <v>827</v>
      </c>
      <c r="C351" s="7">
        <v>158</v>
      </c>
      <c r="D351" s="7">
        <v>985</v>
      </c>
      <c r="E351" s="7">
        <v>565</v>
      </c>
      <c r="F351" s="13">
        <f t="shared" si="23"/>
        <v>0.57360406091370564</v>
      </c>
    </row>
    <row r="352" spans="1:6" x14ac:dyDescent="0.3">
      <c r="A352" s="3" t="s">
        <v>295</v>
      </c>
      <c r="B352" s="7">
        <v>760</v>
      </c>
      <c r="C352" s="7">
        <v>107</v>
      </c>
      <c r="D352" s="7">
        <v>867</v>
      </c>
      <c r="E352" s="7">
        <v>511</v>
      </c>
      <c r="F352" s="13">
        <f t="shared" si="23"/>
        <v>0.5893886966551326</v>
      </c>
    </row>
    <row r="353" spans="1:6" x14ac:dyDescent="0.3">
      <c r="A353" s="3" t="s">
        <v>296</v>
      </c>
      <c r="B353" s="7">
        <v>679</v>
      </c>
      <c r="C353" s="7">
        <v>90</v>
      </c>
      <c r="D353" s="7">
        <v>769</v>
      </c>
      <c r="E353" s="7">
        <v>411</v>
      </c>
      <c r="F353" s="13">
        <f t="shared" si="23"/>
        <v>0.53446033810143045</v>
      </c>
    </row>
    <row r="354" spans="1:6" x14ac:dyDescent="0.3">
      <c r="A354" s="3" t="s">
        <v>297</v>
      </c>
      <c r="B354" s="7">
        <v>755</v>
      </c>
      <c r="C354" s="7">
        <v>77</v>
      </c>
      <c r="D354" s="7">
        <v>832</v>
      </c>
      <c r="E354" s="7">
        <v>460</v>
      </c>
      <c r="F354" s="13">
        <f t="shared" si="23"/>
        <v>0.55288461538461542</v>
      </c>
    </row>
    <row r="355" spans="1:6" x14ac:dyDescent="0.3">
      <c r="A355" s="3" t="s">
        <v>298</v>
      </c>
      <c r="B355" s="7">
        <v>517</v>
      </c>
      <c r="C355" s="7">
        <v>71</v>
      </c>
      <c r="D355" s="7">
        <v>588</v>
      </c>
      <c r="E355" s="7">
        <v>390</v>
      </c>
      <c r="F355" s="13">
        <f t="shared" si="23"/>
        <v>0.66326530612244894</v>
      </c>
    </row>
    <row r="356" spans="1:6" x14ac:dyDescent="0.3">
      <c r="A356" s="3" t="s">
        <v>299</v>
      </c>
      <c r="B356" s="7">
        <v>116</v>
      </c>
      <c r="C356" s="7">
        <v>4</v>
      </c>
      <c r="D356" s="7">
        <v>120</v>
      </c>
      <c r="E356" s="7">
        <v>87</v>
      </c>
      <c r="F356" s="13">
        <f t="shared" si="23"/>
        <v>0.72499999999999998</v>
      </c>
    </row>
    <row r="357" spans="1:6" x14ac:dyDescent="0.3">
      <c r="A357" s="3" t="s">
        <v>163</v>
      </c>
      <c r="B357" s="16"/>
      <c r="C357" s="16"/>
      <c r="D357" s="16"/>
      <c r="E357" s="7">
        <v>2389</v>
      </c>
      <c r="F357" s="17"/>
    </row>
    <row r="358" spans="1:6" x14ac:dyDescent="0.3">
      <c r="A358" s="2" t="s">
        <v>31</v>
      </c>
      <c r="B358" s="9">
        <f>SUM(B344:B357)</f>
        <v>9205</v>
      </c>
      <c r="C358" s="9">
        <f>SUM(C344:C357)</f>
        <v>1356</v>
      </c>
      <c r="D358" s="9">
        <f>SUM(D344:D357)</f>
        <v>10561</v>
      </c>
      <c r="E358" s="9">
        <f>SUM(E344:E357)</f>
        <v>8140</v>
      </c>
      <c r="F358" s="14">
        <f t="shared" si="23"/>
        <v>0.77076034466433108</v>
      </c>
    </row>
    <row r="360" spans="1:6" x14ac:dyDescent="0.3">
      <c r="A360" s="4" t="s">
        <v>300</v>
      </c>
    </row>
    <row r="361" spans="1:6" x14ac:dyDescent="0.3">
      <c r="A361" s="3" t="s">
        <v>301</v>
      </c>
      <c r="B361" s="7">
        <v>1169</v>
      </c>
      <c r="C361" s="7">
        <v>65</v>
      </c>
      <c r="D361" s="7">
        <v>1234</v>
      </c>
      <c r="E361" s="7">
        <v>705</v>
      </c>
      <c r="F361" s="13">
        <f>E361/D361</f>
        <v>0.57131280388978933</v>
      </c>
    </row>
    <row r="362" spans="1:6" x14ac:dyDescent="0.3">
      <c r="A362" s="3" t="s">
        <v>302</v>
      </c>
      <c r="B362" s="7">
        <v>1027</v>
      </c>
      <c r="C362" s="7">
        <v>66</v>
      </c>
      <c r="D362" s="7">
        <v>1093</v>
      </c>
      <c r="E362" s="7">
        <v>577</v>
      </c>
      <c r="F362" s="13">
        <f t="shared" ref="F362:F371" si="24">E362/D362</f>
        <v>0.52790484903934132</v>
      </c>
    </row>
    <row r="363" spans="1:6" x14ac:dyDescent="0.3">
      <c r="A363" s="3" t="s">
        <v>303</v>
      </c>
      <c r="B363" s="7">
        <v>1533</v>
      </c>
      <c r="C363" s="7">
        <v>92</v>
      </c>
      <c r="D363" s="7">
        <v>1625</v>
      </c>
      <c r="E363" s="7">
        <v>826</v>
      </c>
      <c r="F363" s="13">
        <f t="shared" si="24"/>
        <v>0.50830769230769235</v>
      </c>
    </row>
    <row r="364" spans="1:6" x14ac:dyDescent="0.3">
      <c r="A364" s="3" t="s">
        <v>304</v>
      </c>
      <c r="B364" s="7">
        <v>282</v>
      </c>
      <c r="C364" s="7">
        <v>20</v>
      </c>
      <c r="D364" s="7">
        <v>302</v>
      </c>
      <c r="E364" s="7">
        <v>176</v>
      </c>
      <c r="F364" s="13">
        <f t="shared" si="24"/>
        <v>0.58278145695364236</v>
      </c>
    </row>
    <row r="365" spans="1:6" x14ac:dyDescent="0.3">
      <c r="A365" s="3" t="s">
        <v>305</v>
      </c>
      <c r="B365" s="7">
        <v>46</v>
      </c>
      <c r="C365" s="7">
        <v>1</v>
      </c>
      <c r="D365" s="7">
        <v>47</v>
      </c>
      <c r="E365" s="7">
        <v>46</v>
      </c>
      <c r="F365" s="13">
        <f t="shared" si="24"/>
        <v>0.97872340425531912</v>
      </c>
    </row>
    <row r="366" spans="1:6" x14ac:dyDescent="0.3">
      <c r="A366" s="3" t="s">
        <v>306</v>
      </c>
      <c r="B366" s="7">
        <v>190</v>
      </c>
      <c r="C366" s="7">
        <v>11</v>
      </c>
      <c r="D366" s="7">
        <v>201</v>
      </c>
      <c r="E366" s="7">
        <v>120</v>
      </c>
      <c r="F366" s="13">
        <f t="shared" si="24"/>
        <v>0.59701492537313428</v>
      </c>
    </row>
    <row r="367" spans="1:6" x14ac:dyDescent="0.3">
      <c r="A367" s="3" t="s">
        <v>307</v>
      </c>
      <c r="B367" s="7">
        <v>69</v>
      </c>
      <c r="C367" s="7">
        <v>0</v>
      </c>
      <c r="D367" s="7">
        <v>69</v>
      </c>
      <c r="E367" s="7">
        <v>65</v>
      </c>
      <c r="F367" s="13">
        <f t="shared" si="24"/>
        <v>0.94202898550724634</v>
      </c>
    </row>
    <row r="368" spans="1:6" x14ac:dyDescent="0.3">
      <c r="A368" s="3" t="s">
        <v>308</v>
      </c>
      <c r="B368" s="7">
        <v>278</v>
      </c>
      <c r="C368" s="7">
        <v>10</v>
      </c>
      <c r="D368" s="7">
        <v>288</v>
      </c>
      <c r="E368" s="7">
        <v>180</v>
      </c>
      <c r="F368" s="13">
        <f t="shared" si="24"/>
        <v>0.625</v>
      </c>
    </row>
    <row r="369" spans="1:6" x14ac:dyDescent="0.3">
      <c r="A369" s="3" t="s">
        <v>309</v>
      </c>
      <c r="B369" s="7">
        <v>200</v>
      </c>
      <c r="C369" s="7">
        <v>13</v>
      </c>
      <c r="D369" s="7">
        <v>213</v>
      </c>
      <c r="E369" s="7">
        <v>146</v>
      </c>
      <c r="F369" s="13">
        <f t="shared" si="24"/>
        <v>0.68544600938967137</v>
      </c>
    </row>
    <row r="370" spans="1:6" x14ac:dyDescent="0.3">
      <c r="A370" s="3" t="s">
        <v>163</v>
      </c>
      <c r="B370" s="16"/>
      <c r="C370" s="16"/>
      <c r="D370" s="16"/>
      <c r="E370" s="7">
        <v>1342</v>
      </c>
      <c r="F370" s="17"/>
    </row>
    <row r="371" spans="1:6" x14ac:dyDescent="0.3">
      <c r="A371" s="2" t="s">
        <v>31</v>
      </c>
      <c r="B371" s="9">
        <f t="shared" ref="B371:E371" si="25">SUM(B361:B370)</f>
        <v>4794</v>
      </c>
      <c r="C371" s="9">
        <f t="shared" si="25"/>
        <v>278</v>
      </c>
      <c r="D371" s="9">
        <f t="shared" si="25"/>
        <v>5072</v>
      </c>
      <c r="E371" s="9">
        <f t="shared" si="25"/>
        <v>4183</v>
      </c>
      <c r="F371" s="14">
        <f t="shared" si="24"/>
        <v>0.82472397476340698</v>
      </c>
    </row>
    <row r="373" spans="1:6" x14ac:dyDescent="0.3">
      <c r="A373" s="4" t="s">
        <v>310</v>
      </c>
    </row>
    <row r="374" spans="1:6" x14ac:dyDescent="0.3">
      <c r="A374" s="3" t="s">
        <v>311</v>
      </c>
      <c r="B374" s="7">
        <v>394</v>
      </c>
      <c r="C374" s="7">
        <v>15</v>
      </c>
      <c r="D374" s="7">
        <v>409</v>
      </c>
      <c r="E374" s="7">
        <v>196</v>
      </c>
      <c r="F374" s="13">
        <f>E374/D374</f>
        <v>0.47921760391198043</v>
      </c>
    </row>
    <row r="375" spans="1:6" x14ac:dyDescent="0.3">
      <c r="A375" s="3" t="s">
        <v>312</v>
      </c>
      <c r="B375" s="7">
        <v>594</v>
      </c>
      <c r="C375" s="7">
        <v>57</v>
      </c>
      <c r="D375" s="7">
        <v>651</v>
      </c>
      <c r="E375" s="7">
        <v>299</v>
      </c>
      <c r="F375" s="13">
        <f t="shared" ref="F375:F383" si="26">E375/D375</f>
        <v>0.45929339477726572</v>
      </c>
    </row>
    <row r="376" spans="1:6" x14ac:dyDescent="0.3">
      <c r="A376" s="3" t="s">
        <v>313</v>
      </c>
      <c r="B376" s="7">
        <v>59</v>
      </c>
      <c r="C376" s="7">
        <v>16</v>
      </c>
      <c r="D376" s="7">
        <v>75</v>
      </c>
      <c r="E376" s="7">
        <v>51</v>
      </c>
      <c r="F376" s="13">
        <f t="shared" si="26"/>
        <v>0.68</v>
      </c>
    </row>
    <row r="377" spans="1:6" x14ac:dyDescent="0.3">
      <c r="A377" s="3" t="s">
        <v>314</v>
      </c>
      <c r="B377" s="7">
        <v>1784</v>
      </c>
      <c r="C377" s="7">
        <v>241</v>
      </c>
      <c r="D377" s="7">
        <v>2025</v>
      </c>
      <c r="E377" s="7">
        <v>1047</v>
      </c>
      <c r="F377" s="13">
        <f t="shared" si="26"/>
        <v>0.51703703703703707</v>
      </c>
    </row>
    <row r="378" spans="1:6" x14ac:dyDescent="0.3">
      <c r="A378" s="3" t="s">
        <v>315</v>
      </c>
      <c r="B378" s="7">
        <v>821</v>
      </c>
      <c r="C378" s="7">
        <v>131</v>
      </c>
      <c r="D378" s="7">
        <v>952</v>
      </c>
      <c r="E378" s="7">
        <v>556</v>
      </c>
      <c r="F378" s="13">
        <f t="shared" si="26"/>
        <v>0.58403361344537819</v>
      </c>
    </row>
    <row r="379" spans="1:6" x14ac:dyDescent="0.3">
      <c r="A379" s="3" t="s">
        <v>316</v>
      </c>
      <c r="B379" s="7">
        <v>1626</v>
      </c>
      <c r="C379" s="7">
        <v>244</v>
      </c>
      <c r="D379" s="7">
        <v>1870</v>
      </c>
      <c r="E379" s="7">
        <v>1029</v>
      </c>
      <c r="F379" s="13">
        <f t="shared" si="26"/>
        <v>0.55026737967914441</v>
      </c>
    </row>
    <row r="380" spans="1:6" x14ac:dyDescent="0.3">
      <c r="A380" s="3" t="s">
        <v>317</v>
      </c>
      <c r="B380" s="7">
        <v>556</v>
      </c>
      <c r="C380" s="7">
        <v>46</v>
      </c>
      <c r="D380" s="7">
        <v>602</v>
      </c>
      <c r="E380" s="7">
        <v>288</v>
      </c>
      <c r="F380" s="13">
        <f t="shared" si="26"/>
        <v>0.47840531561461797</v>
      </c>
    </row>
    <row r="381" spans="1:6" x14ac:dyDescent="0.3">
      <c r="A381" s="3" t="s">
        <v>318</v>
      </c>
      <c r="B381" s="7">
        <v>50</v>
      </c>
      <c r="C381" s="7">
        <v>0</v>
      </c>
      <c r="D381" s="7">
        <v>50</v>
      </c>
      <c r="E381" s="7">
        <v>43</v>
      </c>
      <c r="F381" s="13">
        <f t="shared" si="26"/>
        <v>0.86</v>
      </c>
    </row>
    <row r="382" spans="1:6" x14ac:dyDescent="0.3">
      <c r="A382" s="3" t="s">
        <v>163</v>
      </c>
      <c r="B382" s="16"/>
      <c r="C382" s="16"/>
      <c r="D382" s="16"/>
      <c r="E382" s="7">
        <v>1963</v>
      </c>
      <c r="F382" s="17"/>
    </row>
    <row r="383" spans="1:6" x14ac:dyDescent="0.3">
      <c r="A383" s="2" t="s">
        <v>31</v>
      </c>
      <c r="B383" s="9">
        <f t="shared" ref="B383:E383" si="27">SUM(B374:B382)</f>
        <v>5884</v>
      </c>
      <c r="C383" s="9">
        <f t="shared" si="27"/>
        <v>750</v>
      </c>
      <c r="D383" s="9">
        <f t="shared" si="27"/>
        <v>6634</v>
      </c>
      <c r="E383" s="9">
        <f t="shared" si="27"/>
        <v>5472</v>
      </c>
      <c r="F383" s="14">
        <f t="shared" si="26"/>
        <v>0.82484172444980408</v>
      </c>
    </row>
    <row r="385" spans="1:6" x14ac:dyDescent="0.3">
      <c r="A385" s="2" t="s">
        <v>268</v>
      </c>
      <c r="B385" s="9">
        <f>B383+B358+B341+B328+B371</f>
        <v>27195</v>
      </c>
      <c r="C385" s="9">
        <f>C383+C358+C341+C328+C371</f>
        <v>3065</v>
      </c>
      <c r="D385" s="9">
        <f>D383+D358+D341+D328+D371</f>
        <v>30260</v>
      </c>
      <c r="E385" s="9">
        <f>E383+E358+E341+E328+E371</f>
        <v>24163</v>
      </c>
      <c r="F385" s="14">
        <f>F383+F358+F341+F328+F371</f>
        <v>4.0215748558079705</v>
      </c>
    </row>
    <row r="386" spans="1:6" x14ac:dyDescent="0.3">
      <c r="A386" s="2"/>
      <c r="B386" s="9"/>
      <c r="C386" s="9"/>
      <c r="D386" s="9"/>
      <c r="E386" s="9"/>
      <c r="F386" s="14"/>
    </row>
    <row r="387" spans="1:6" ht="14.4" customHeight="1" x14ac:dyDescent="0.3">
      <c r="A387" s="2" t="s">
        <v>319</v>
      </c>
      <c r="B387" s="6"/>
      <c r="C387" s="6"/>
      <c r="D387" s="6"/>
      <c r="E387" s="6"/>
      <c r="F387" s="11"/>
    </row>
    <row r="388" spans="1:6" x14ac:dyDescent="0.3">
      <c r="B388" s="8"/>
      <c r="C388" s="8"/>
      <c r="D388" s="8"/>
      <c r="E388" s="8"/>
      <c r="F388" s="12"/>
    </row>
    <row r="389" spans="1:6" x14ac:dyDescent="0.3">
      <c r="A389" s="4" t="s">
        <v>320</v>
      </c>
    </row>
    <row r="390" spans="1:6" x14ac:dyDescent="0.3">
      <c r="A390" s="3" t="s">
        <v>321</v>
      </c>
      <c r="B390" s="7">
        <v>230</v>
      </c>
      <c r="C390" s="7">
        <v>22</v>
      </c>
      <c r="D390" s="7">
        <v>252</v>
      </c>
      <c r="E390" s="7">
        <v>159</v>
      </c>
      <c r="F390" s="13">
        <f>E390/D390</f>
        <v>0.63095238095238093</v>
      </c>
    </row>
    <row r="391" spans="1:6" x14ac:dyDescent="0.3">
      <c r="A391" s="3" t="s">
        <v>322</v>
      </c>
      <c r="B391" s="7">
        <v>599</v>
      </c>
      <c r="C391" s="7">
        <v>74</v>
      </c>
      <c r="D391" s="7">
        <v>673</v>
      </c>
      <c r="E391" s="7">
        <v>390</v>
      </c>
      <c r="F391" s="13">
        <f t="shared" ref="F391:F397" si="28">E391/D391</f>
        <v>0.57949479940564641</v>
      </c>
    </row>
    <row r="392" spans="1:6" x14ac:dyDescent="0.3">
      <c r="A392" s="3" t="s">
        <v>323</v>
      </c>
      <c r="B392" s="7">
        <v>736</v>
      </c>
      <c r="C392" s="7">
        <v>100</v>
      </c>
      <c r="D392" s="7">
        <v>836</v>
      </c>
      <c r="E392" s="7">
        <v>455</v>
      </c>
      <c r="F392" s="13">
        <f t="shared" si="28"/>
        <v>0.54425837320574166</v>
      </c>
    </row>
    <row r="393" spans="1:6" x14ac:dyDescent="0.3">
      <c r="A393" s="3" t="s">
        <v>324</v>
      </c>
      <c r="B393" s="7">
        <v>37</v>
      </c>
      <c r="C393" s="7">
        <v>1</v>
      </c>
      <c r="D393" s="7">
        <v>38</v>
      </c>
      <c r="E393" s="7">
        <v>35</v>
      </c>
      <c r="F393" s="13">
        <f t="shared" si="28"/>
        <v>0.92105263157894735</v>
      </c>
    </row>
    <row r="394" spans="1:6" x14ac:dyDescent="0.3">
      <c r="A394" s="3" t="s">
        <v>325</v>
      </c>
      <c r="B394" s="7">
        <v>872</v>
      </c>
      <c r="C394" s="7">
        <v>119</v>
      </c>
      <c r="D394" s="7">
        <v>991</v>
      </c>
      <c r="E394" s="7">
        <v>619</v>
      </c>
      <c r="F394" s="13">
        <f t="shared" si="28"/>
        <v>0.62462159434914233</v>
      </c>
    </row>
    <row r="395" spans="1:6" x14ac:dyDescent="0.3">
      <c r="A395" s="3" t="s">
        <v>326</v>
      </c>
      <c r="B395" s="7">
        <v>53</v>
      </c>
      <c r="C395" s="7">
        <v>4</v>
      </c>
      <c r="D395" s="7">
        <v>57</v>
      </c>
      <c r="E395" s="7">
        <v>46</v>
      </c>
      <c r="F395" s="13">
        <f t="shared" si="28"/>
        <v>0.80701754385964908</v>
      </c>
    </row>
    <row r="396" spans="1:6" x14ac:dyDescent="0.3">
      <c r="A396" s="3" t="s">
        <v>163</v>
      </c>
      <c r="B396" s="16"/>
      <c r="C396" s="16"/>
      <c r="D396" s="16"/>
      <c r="E396" s="7">
        <v>533</v>
      </c>
      <c r="F396" s="17"/>
    </row>
    <row r="397" spans="1:6" x14ac:dyDescent="0.3">
      <c r="A397" s="2" t="s">
        <v>31</v>
      </c>
      <c r="B397" s="9">
        <f t="shared" ref="B397:E397" si="29">SUM(B390:B396)</f>
        <v>2527</v>
      </c>
      <c r="C397" s="9">
        <f t="shared" si="29"/>
        <v>320</v>
      </c>
      <c r="D397" s="9">
        <f t="shared" si="29"/>
        <v>2847</v>
      </c>
      <c r="E397" s="9">
        <f t="shared" si="29"/>
        <v>2237</v>
      </c>
      <c r="F397" s="14">
        <f t="shared" si="28"/>
        <v>0.78573937478047062</v>
      </c>
    </row>
    <row r="399" spans="1:6" x14ac:dyDescent="0.3">
      <c r="A399" s="4" t="s">
        <v>327</v>
      </c>
    </row>
    <row r="400" spans="1:6" x14ac:dyDescent="0.3">
      <c r="A400" s="3" t="s">
        <v>328</v>
      </c>
      <c r="B400" s="7">
        <v>1554</v>
      </c>
      <c r="C400" s="7">
        <v>272</v>
      </c>
      <c r="D400" s="7">
        <v>1826</v>
      </c>
      <c r="E400" s="7">
        <v>1356</v>
      </c>
      <c r="F400" s="13">
        <f>E400/D400</f>
        <v>0.74260679079956193</v>
      </c>
    </row>
    <row r="401" spans="1:6" x14ac:dyDescent="0.3">
      <c r="A401" s="3" t="s">
        <v>329</v>
      </c>
      <c r="B401" s="7">
        <v>696</v>
      </c>
      <c r="C401" s="7">
        <v>86</v>
      </c>
      <c r="D401" s="7">
        <v>782</v>
      </c>
      <c r="E401" s="7">
        <v>609</v>
      </c>
      <c r="F401" s="13">
        <f t="shared" ref="F401:F403" si="30">E401/D401</f>
        <v>0.77877237851662406</v>
      </c>
    </row>
    <row r="402" spans="1:6" x14ac:dyDescent="0.3">
      <c r="A402" s="3" t="s">
        <v>330</v>
      </c>
      <c r="B402" s="7">
        <v>1521</v>
      </c>
      <c r="C402" s="7">
        <v>219</v>
      </c>
      <c r="D402" s="7">
        <v>1740</v>
      </c>
      <c r="E402" s="7">
        <v>1391</v>
      </c>
      <c r="F402" s="13">
        <f t="shared" si="30"/>
        <v>0.79942528735632179</v>
      </c>
    </row>
    <row r="403" spans="1:6" x14ac:dyDescent="0.3">
      <c r="A403" s="2" t="s">
        <v>31</v>
      </c>
      <c r="B403" s="9">
        <f t="shared" ref="B403:E403" si="31">SUM(B400:B402)</f>
        <v>3771</v>
      </c>
      <c r="C403" s="9">
        <f t="shared" si="31"/>
        <v>577</v>
      </c>
      <c r="D403" s="9">
        <f t="shared" si="31"/>
        <v>4348</v>
      </c>
      <c r="E403" s="9">
        <f t="shared" si="31"/>
        <v>3356</v>
      </c>
      <c r="F403" s="14">
        <f t="shared" si="30"/>
        <v>0.77184912603495859</v>
      </c>
    </row>
    <row r="405" spans="1:6" x14ac:dyDescent="0.3">
      <c r="A405" s="4" t="s">
        <v>315</v>
      </c>
    </row>
    <row r="406" spans="1:6" x14ac:dyDescent="0.3">
      <c r="A406" s="3" t="s">
        <v>43</v>
      </c>
      <c r="B406" s="7">
        <v>909</v>
      </c>
      <c r="C406" s="7">
        <v>233</v>
      </c>
      <c r="D406" s="7">
        <v>1142</v>
      </c>
      <c r="E406" s="7">
        <v>785</v>
      </c>
      <c r="F406" s="13">
        <f>E406/D406</f>
        <v>0.68739054290718038</v>
      </c>
    </row>
    <row r="407" spans="1:6" x14ac:dyDescent="0.3">
      <c r="A407" s="3" t="s">
        <v>44</v>
      </c>
      <c r="B407" s="7">
        <v>1880</v>
      </c>
      <c r="C407" s="7">
        <v>245</v>
      </c>
      <c r="D407" s="7">
        <v>2125</v>
      </c>
      <c r="E407" s="7">
        <v>1588</v>
      </c>
      <c r="F407" s="13">
        <f>E407/D407</f>
        <v>0.74729411764705878</v>
      </c>
    </row>
    <row r="408" spans="1:6" x14ac:dyDescent="0.3">
      <c r="A408" s="3" t="s">
        <v>45</v>
      </c>
      <c r="B408" s="7">
        <v>832</v>
      </c>
      <c r="C408" s="7">
        <v>168</v>
      </c>
      <c r="D408" s="7">
        <v>1000</v>
      </c>
      <c r="E408" s="7">
        <v>681</v>
      </c>
      <c r="F408" s="13">
        <f t="shared" ref="F408:F416" si="32">E408/D408</f>
        <v>0.68100000000000005</v>
      </c>
    </row>
    <row r="409" spans="1:6" x14ac:dyDescent="0.3">
      <c r="A409" s="3" t="s">
        <v>46</v>
      </c>
      <c r="B409" s="7">
        <v>526</v>
      </c>
      <c r="C409" s="7">
        <v>93</v>
      </c>
      <c r="D409" s="7">
        <v>619</v>
      </c>
      <c r="E409" s="7">
        <v>441</v>
      </c>
      <c r="F409" s="13">
        <f t="shared" si="32"/>
        <v>0.71243941841680125</v>
      </c>
    </row>
    <row r="410" spans="1:6" x14ac:dyDescent="0.3">
      <c r="A410" s="3" t="s">
        <v>47</v>
      </c>
      <c r="B410" s="7">
        <v>1594</v>
      </c>
      <c r="C410" s="7">
        <v>365</v>
      </c>
      <c r="D410" s="7">
        <v>1959</v>
      </c>
      <c r="E410" s="7">
        <v>1456</v>
      </c>
      <c r="F410" s="13">
        <f t="shared" si="32"/>
        <v>0.74323634507401737</v>
      </c>
    </row>
    <row r="411" spans="1:6" x14ac:dyDescent="0.3">
      <c r="A411" s="3" t="s">
        <v>48</v>
      </c>
      <c r="B411" s="7">
        <v>1242</v>
      </c>
      <c r="C411" s="7">
        <v>244</v>
      </c>
      <c r="D411" s="7">
        <v>1486</v>
      </c>
      <c r="E411" s="7">
        <v>1080</v>
      </c>
      <c r="F411" s="13">
        <f t="shared" si="32"/>
        <v>0.72678331090174964</v>
      </c>
    </row>
    <row r="412" spans="1:6" x14ac:dyDescent="0.3">
      <c r="A412" s="3" t="s">
        <v>49</v>
      </c>
      <c r="B412" s="7">
        <v>307</v>
      </c>
      <c r="C412" s="7">
        <v>36</v>
      </c>
      <c r="D412" s="7">
        <v>343</v>
      </c>
      <c r="E412" s="7">
        <v>262</v>
      </c>
      <c r="F412" s="13">
        <f t="shared" si="32"/>
        <v>0.76384839650145775</v>
      </c>
    </row>
    <row r="413" spans="1:6" x14ac:dyDescent="0.3">
      <c r="A413" s="3" t="s">
        <v>68</v>
      </c>
      <c r="B413" s="7">
        <v>1614</v>
      </c>
      <c r="C413" s="7">
        <v>253</v>
      </c>
      <c r="D413" s="7">
        <v>1867</v>
      </c>
      <c r="E413" s="7">
        <v>1412</v>
      </c>
      <c r="F413" s="13">
        <f t="shared" si="32"/>
        <v>0.75629351901446173</v>
      </c>
    </row>
    <row r="414" spans="1:6" x14ac:dyDescent="0.3">
      <c r="A414" s="3" t="s">
        <v>69</v>
      </c>
      <c r="B414" s="7">
        <v>1120</v>
      </c>
      <c r="C414" s="7">
        <v>198</v>
      </c>
      <c r="D414" s="7">
        <v>1318</v>
      </c>
      <c r="E414" s="7">
        <v>1011</v>
      </c>
      <c r="F414" s="13">
        <f t="shared" si="32"/>
        <v>0.76707132018209412</v>
      </c>
    </row>
    <row r="415" spans="1:6" x14ac:dyDescent="0.3">
      <c r="A415" s="3" t="s">
        <v>70</v>
      </c>
      <c r="B415" s="7">
        <v>192</v>
      </c>
      <c r="C415" s="7">
        <v>28</v>
      </c>
      <c r="D415" s="7">
        <v>220</v>
      </c>
      <c r="E415" s="7">
        <v>168</v>
      </c>
      <c r="F415" s="13">
        <f t="shared" si="32"/>
        <v>0.76363636363636367</v>
      </c>
    </row>
    <row r="416" spans="1:6" x14ac:dyDescent="0.3">
      <c r="A416" s="2" t="s">
        <v>31</v>
      </c>
      <c r="B416" s="9">
        <f t="shared" ref="B416:E416" si="33">SUM(B406:B415)</f>
        <v>10216</v>
      </c>
      <c r="C416" s="9">
        <f t="shared" si="33"/>
        <v>1863</v>
      </c>
      <c r="D416" s="9">
        <f t="shared" si="33"/>
        <v>12079</v>
      </c>
      <c r="E416" s="9">
        <f t="shared" si="33"/>
        <v>8884</v>
      </c>
      <c r="F416" s="14">
        <f t="shared" si="32"/>
        <v>0.73549134862157461</v>
      </c>
    </row>
    <row r="418" spans="1:6" x14ac:dyDescent="0.3">
      <c r="A418" s="4" t="s">
        <v>331</v>
      </c>
    </row>
    <row r="419" spans="1:6" x14ac:dyDescent="0.3">
      <c r="A419" s="3" t="s">
        <v>332</v>
      </c>
      <c r="B419" s="7">
        <v>591</v>
      </c>
      <c r="C419" s="7">
        <v>67</v>
      </c>
      <c r="D419" s="7">
        <v>658</v>
      </c>
      <c r="E419" s="7">
        <v>518</v>
      </c>
      <c r="F419" s="13">
        <f>E419/D419</f>
        <v>0.78723404255319152</v>
      </c>
    </row>
    <row r="420" spans="1:6" x14ac:dyDescent="0.3">
      <c r="A420" s="3" t="s">
        <v>333</v>
      </c>
      <c r="B420" s="7">
        <v>477</v>
      </c>
      <c r="C420" s="7">
        <v>119</v>
      </c>
      <c r="D420" s="7">
        <v>596</v>
      </c>
      <c r="E420" s="7">
        <v>418</v>
      </c>
      <c r="F420" s="13">
        <f t="shared" ref="F420:F430" si="34">E420/D420</f>
        <v>0.70134228187919467</v>
      </c>
    </row>
    <row r="421" spans="1:6" x14ac:dyDescent="0.3">
      <c r="A421" s="3" t="s">
        <v>334</v>
      </c>
      <c r="B421" s="7">
        <v>332</v>
      </c>
      <c r="C421" s="7">
        <v>73</v>
      </c>
      <c r="D421" s="7">
        <v>405</v>
      </c>
      <c r="E421" s="7">
        <v>292</v>
      </c>
      <c r="F421" s="13">
        <f t="shared" si="34"/>
        <v>0.72098765432098766</v>
      </c>
    </row>
    <row r="422" spans="1:6" x14ac:dyDescent="0.3">
      <c r="A422" s="3" t="s">
        <v>335</v>
      </c>
      <c r="B422" s="7">
        <v>516</v>
      </c>
      <c r="C422" s="7">
        <v>76</v>
      </c>
      <c r="D422" s="7">
        <v>592</v>
      </c>
      <c r="E422" s="7">
        <v>460</v>
      </c>
      <c r="F422" s="13">
        <f t="shared" si="34"/>
        <v>0.77702702702702697</v>
      </c>
    </row>
    <row r="423" spans="1:6" x14ac:dyDescent="0.3">
      <c r="A423" s="3" t="s">
        <v>336</v>
      </c>
      <c r="B423" s="7">
        <v>420</v>
      </c>
      <c r="C423" s="7">
        <v>63</v>
      </c>
      <c r="D423" s="7">
        <v>483</v>
      </c>
      <c r="E423" s="7">
        <v>344</v>
      </c>
      <c r="F423" s="13">
        <f t="shared" si="34"/>
        <v>0.71221532091097306</v>
      </c>
    </row>
    <row r="424" spans="1:6" x14ac:dyDescent="0.3">
      <c r="A424" s="3" t="s">
        <v>337</v>
      </c>
      <c r="B424" s="7">
        <v>360</v>
      </c>
      <c r="C424" s="7">
        <v>29</v>
      </c>
      <c r="D424" s="7">
        <v>389</v>
      </c>
      <c r="E424" s="7">
        <v>303</v>
      </c>
      <c r="F424" s="13">
        <f t="shared" si="34"/>
        <v>0.77892030848329052</v>
      </c>
    </row>
    <row r="425" spans="1:6" x14ac:dyDescent="0.3">
      <c r="A425" s="3" t="s">
        <v>338</v>
      </c>
      <c r="B425" s="7">
        <v>513</v>
      </c>
      <c r="C425" s="7">
        <v>36</v>
      </c>
      <c r="D425" s="7">
        <v>549</v>
      </c>
      <c r="E425" s="7">
        <v>449</v>
      </c>
      <c r="F425" s="13">
        <f t="shared" si="34"/>
        <v>0.81785063752276865</v>
      </c>
    </row>
    <row r="426" spans="1:6" x14ac:dyDescent="0.3">
      <c r="A426" s="3" t="s">
        <v>339</v>
      </c>
      <c r="B426" s="7">
        <v>567</v>
      </c>
      <c r="C426" s="7">
        <v>59</v>
      </c>
      <c r="D426" s="7">
        <v>626</v>
      </c>
      <c r="E426" s="7">
        <v>521</v>
      </c>
      <c r="F426" s="13">
        <f t="shared" si="34"/>
        <v>0.83226837060702874</v>
      </c>
    </row>
    <row r="427" spans="1:6" x14ac:dyDescent="0.3">
      <c r="A427" s="3" t="s">
        <v>340</v>
      </c>
      <c r="B427" s="7">
        <v>500</v>
      </c>
      <c r="C427" s="7">
        <v>108</v>
      </c>
      <c r="D427" s="7">
        <v>608</v>
      </c>
      <c r="E427" s="7">
        <v>450</v>
      </c>
      <c r="F427" s="13">
        <f t="shared" si="34"/>
        <v>0.74013157894736847</v>
      </c>
    </row>
    <row r="428" spans="1:6" x14ac:dyDescent="0.3">
      <c r="A428" s="3" t="s">
        <v>341</v>
      </c>
      <c r="B428" s="7">
        <v>482</v>
      </c>
      <c r="C428" s="7">
        <v>68</v>
      </c>
      <c r="D428" s="7">
        <v>550</v>
      </c>
      <c r="E428" s="7">
        <v>462</v>
      </c>
      <c r="F428" s="13">
        <f t="shared" si="34"/>
        <v>0.84</v>
      </c>
    </row>
    <row r="429" spans="1:6" x14ac:dyDescent="0.3">
      <c r="A429" s="3" t="s">
        <v>342</v>
      </c>
      <c r="B429" s="7">
        <v>379</v>
      </c>
      <c r="C429" s="7">
        <v>47</v>
      </c>
      <c r="D429" s="7">
        <v>426</v>
      </c>
      <c r="E429" s="7">
        <v>353</v>
      </c>
      <c r="F429" s="13">
        <f t="shared" si="34"/>
        <v>0.82863849765258213</v>
      </c>
    </row>
    <row r="430" spans="1:6" x14ac:dyDescent="0.3">
      <c r="A430" s="2" t="s">
        <v>31</v>
      </c>
      <c r="B430" s="9">
        <f>SUM(B419:B429)</f>
        <v>5137</v>
      </c>
      <c r="C430" s="9">
        <f>SUM(C419:C429)</f>
        <v>745</v>
      </c>
      <c r="D430" s="9">
        <f>SUM(D419:D429)</f>
        <v>5882</v>
      </c>
      <c r="E430" s="9">
        <f>SUM(E419:E429)</f>
        <v>4570</v>
      </c>
      <c r="F430" s="14">
        <f t="shared" si="34"/>
        <v>0.77694661679700783</v>
      </c>
    </row>
    <row r="432" spans="1:6" x14ac:dyDescent="0.3">
      <c r="A432" s="2" t="s">
        <v>343</v>
      </c>
      <c r="B432" s="9">
        <f>B416+B403+B397+B430</f>
        <v>21651</v>
      </c>
      <c r="C432" s="9">
        <f>C416+C403+C397+C430</f>
        <v>3505</v>
      </c>
      <c r="D432" s="9">
        <f>D416+D403+D397+D430</f>
        <v>25156</v>
      </c>
      <c r="E432" s="9">
        <f>E416+E403+E397+E430</f>
        <v>19047</v>
      </c>
      <c r="F432" s="14">
        <f>F416+F403+F397+F430</f>
        <v>3.0700264662340118</v>
      </c>
    </row>
    <row r="434" spans="1:6" x14ac:dyDescent="0.3">
      <c r="A434" s="2" t="s">
        <v>344</v>
      </c>
      <c r="B434" s="6"/>
      <c r="C434" s="6"/>
      <c r="D434" s="6"/>
      <c r="E434" s="6"/>
      <c r="F434" s="11"/>
    </row>
    <row r="435" spans="1:6" x14ac:dyDescent="0.3">
      <c r="B435" s="8"/>
      <c r="C435" s="8"/>
      <c r="D435" s="8"/>
      <c r="E435" s="8"/>
      <c r="F435" s="12"/>
    </row>
    <row r="436" spans="1:6" x14ac:dyDescent="0.3">
      <c r="A436" s="4" t="s">
        <v>327</v>
      </c>
    </row>
    <row r="437" spans="1:6" x14ac:dyDescent="0.3">
      <c r="A437" s="5" t="s">
        <v>346</v>
      </c>
      <c r="B437" s="7">
        <v>597</v>
      </c>
      <c r="C437" s="7">
        <v>132</v>
      </c>
      <c r="D437" s="7">
        <v>729</v>
      </c>
      <c r="E437" s="7">
        <v>478</v>
      </c>
      <c r="F437" s="13">
        <f>E437/D437</f>
        <v>0.65569272976680382</v>
      </c>
    </row>
    <row r="438" spans="1:6" x14ac:dyDescent="0.3">
      <c r="A438" s="5" t="s">
        <v>347</v>
      </c>
      <c r="B438" s="7">
        <v>1046</v>
      </c>
      <c r="C438" s="7">
        <v>211</v>
      </c>
      <c r="D438" s="7">
        <v>1257</v>
      </c>
      <c r="E438" s="7">
        <v>967</v>
      </c>
      <c r="F438" s="13">
        <f t="shared" ref="F438:F451" si="35">E438/D438</f>
        <v>0.76929196499602226</v>
      </c>
    </row>
    <row r="439" spans="1:6" x14ac:dyDescent="0.3">
      <c r="A439" s="3" t="s">
        <v>348</v>
      </c>
      <c r="B439" s="7">
        <v>1583</v>
      </c>
      <c r="C439" s="7">
        <v>298</v>
      </c>
      <c r="D439" s="7">
        <v>1881</v>
      </c>
      <c r="E439" s="7">
        <v>1278</v>
      </c>
      <c r="F439" s="13">
        <f t="shared" si="35"/>
        <v>0.67942583732057416</v>
      </c>
    </row>
    <row r="440" spans="1:6" x14ac:dyDescent="0.3">
      <c r="A440" s="3" t="s">
        <v>349</v>
      </c>
      <c r="B440" s="7">
        <v>1546</v>
      </c>
      <c r="C440" s="7">
        <v>307</v>
      </c>
      <c r="D440" s="7">
        <v>1853</v>
      </c>
      <c r="E440" s="7">
        <v>1246</v>
      </c>
      <c r="F440" s="13">
        <f t="shared" si="35"/>
        <v>0.67242309767943875</v>
      </c>
    </row>
    <row r="441" spans="1:6" x14ac:dyDescent="0.3">
      <c r="A441" s="3" t="s">
        <v>350</v>
      </c>
      <c r="B441" s="7">
        <v>736</v>
      </c>
      <c r="C441" s="7">
        <v>198</v>
      </c>
      <c r="D441" s="7">
        <v>934</v>
      </c>
      <c r="E441" s="7">
        <v>512</v>
      </c>
      <c r="F441" s="13">
        <f t="shared" si="35"/>
        <v>0.54817987152034264</v>
      </c>
    </row>
    <row r="442" spans="1:6" x14ac:dyDescent="0.3">
      <c r="A442" s="3" t="s">
        <v>351</v>
      </c>
      <c r="B442" s="7">
        <v>1586</v>
      </c>
      <c r="C442" s="7">
        <v>421</v>
      </c>
      <c r="D442" s="7">
        <v>2007</v>
      </c>
      <c r="E442" s="7">
        <v>1463</v>
      </c>
      <c r="F442" s="13">
        <f t="shared" si="35"/>
        <v>0.72894867962132537</v>
      </c>
    </row>
    <row r="443" spans="1:6" x14ac:dyDescent="0.3">
      <c r="A443" s="3" t="s">
        <v>352</v>
      </c>
      <c r="B443" s="7">
        <v>1517</v>
      </c>
      <c r="C443" s="7">
        <v>243</v>
      </c>
      <c r="D443" s="7">
        <v>1760</v>
      </c>
      <c r="E443" s="7">
        <v>1349</v>
      </c>
      <c r="F443" s="13">
        <f t="shared" si="35"/>
        <v>0.76647727272727273</v>
      </c>
    </row>
    <row r="444" spans="1:6" x14ac:dyDescent="0.3">
      <c r="A444" s="3" t="s">
        <v>353</v>
      </c>
      <c r="B444" s="7">
        <v>1495</v>
      </c>
      <c r="C444" s="7">
        <v>300</v>
      </c>
      <c r="D444" s="7">
        <v>1795</v>
      </c>
      <c r="E444" s="7">
        <v>1350</v>
      </c>
      <c r="F444" s="13">
        <f t="shared" si="35"/>
        <v>0.75208913649025066</v>
      </c>
    </row>
    <row r="445" spans="1:6" x14ac:dyDescent="0.3">
      <c r="A445" s="3" t="s">
        <v>354</v>
      </c>
      <c r="B445" s="7">
        <v>1214</v>
      </c>
      <c r="C445" s="7">
        <v>294</v>
      </c>
      <c r="D445" s="7">
        <v>1508</v>
      </c>
      <c r="E445" s="7">
        <v>980</v>
      </c>
      <c r="F445" s="13">
        <f t="shared" si="35"/>
        <v>0.64986737400530503</v>
      </c>
    </row>
    <row r="446" spans="1:6" x14ac:dyDescent="0.3">
      <c r="A446" s="3" t="s">
        <v>355</v>
      </c>
      <c r="B446" s="7">
        <v>2378</v>
      </c>
      <c r="C446" s="7">
        <v>649</v>
      </c>
      <c r="D446" s="7">
        <v>3027</v>
      </c>
      <c r="E446" s="7">
        <v>2167</v>
      </c>
      <c r="F446" s="13">
        <f t="shared" si="35"/>
        <v>0.71589032044928969</v>
      </c>
    </row>
    <row r="447" spans="1:6" x14ac:dyDescent="0.3">
      <c r="A447" s="3" t="s">
        <v>356</v>
      </c>
      <c r="B447" s="7">
        <v>1261</v>
      </c>
      <c r="C447" s="7">
        <v>276</v>
      </c>
      <c r="D447" s="7">
        <v>1537</v>
      </c>
      <c r="E447" s="7">
        <v>1106</v>
      </c>
      <c r="F447" s="13">
        <f t="shared" si="35"/>
        <v>0.71958360442420299</v>
      </c>
    </row>
    <row r="448" spans="1:6" x14ac:dyDescent="0.3">
      <c r="A448" s="3" t="s">
        <v>357</v>
      </c>
      <c r="B448" s="7">
        <v>936</v>
      </c>
      <c r="C448" s="7">
        <v>254</v>
      </c>
      <c r="D448" s="7">
        <v>1190</v>
      </c>
      <c r="E448" s="7">
        <v>789</v>
      </c>
      <c r="F448" s="13">
        <f t="shared" si="35"/>
        <v>0.66302521008403359</v>
      </c>
    </row>
    <row r="449" spans="1:6" x14ac:dyDescent="0.3">
      <c r="A449" s="3" t="s">
        <v>358</v>
      </c>
      <c r="B449" s="7">
        <v>1075</v>
      </c>
      <c r="C449" s="7">
        <v>295</v>
      </c>
      <c r="D449" s="7">
        <v>1370</v>
      </c>
      <c r="E449" s="7">
        <v>929</v>
      </c>
      <c r="F449" s="13">
        <f t="shared" si="35"/>
        <v>0.67810218978102188</v>
      </c>
    </row>
    <row r="450" spans="1:6" x14ac:dyDescent="0.3">
      <c r="A450" s="3" t="s">
        <v>359</v>
      </c>
      <c r="B450" s="7">
        <v>398</v>
      </c>
      <c r="C450" s="7">
        <v>90</v>
      </c>
      <c r="D450" s="7">
        <v>488</v>
      </c>
      <c r="E450" s="7">
        <v>389</v>
      </c>
      <c r="F450" s="13">
        <f t="shared" si="35"/>
        <v>0.79713114754098358</v>
      </c>
    </row>
    <row r="451" spans="1:6" x14ac:dyDescent="0.3">
      <c r="A451" s="2" t="s">
        <v>345</v>
      </c>
      <c r="B451" s="9">
        <f t="shared" ref="B451:E451" si="36">SUM(B437:B450)</f>
        <v>17368</v>
      </c>
      <c r="C451" s="9">
        <f t="shared" si="36"/>
        <v>3968</v>
      </c>
      <c r="D451" s="9">
        <f t="shared" si="36"/>
        <v>21336</v>
      </c>
      <c r="E451" s="9">
        <f t="shared" si="36"/>
        <v>15003</v>
      </c>
      <c r="F451" s="14">
        <f t="shared" si="35"/>
        <v>0.70317772778402698</v>
      </c>
    </row>
    <row r="453" spans="1:6" x14ac:dyDescent="0.3">
      <c r="A453" s="2" t="s">
        <v>360</v>
      </c>
      <c r="B453" s="6"/>
      <c r="C453" s="6"/>
      <c r="D453" s="6"/>
      <c r="E453" s="6"/>
      <c r="F453" s="11"/>
    </row>
    <row r="454" spans="1:6" x14ac:dyDescent="0.3">
      <c r="B454" s="8"/>
      <c r="C454" s="8"/>
      <c r="D454" s="8"/>
      <c r="E454" s="8"/>
      <c r="F454" s="12"/>
    </row>
    <row r="455" spans="1:6" x14ac:dyDescent="0.3">
      <c r="B455" s="8"/>
      <c r="C455" s="8"/>
      <c r="D455" s="8"/>
      <c r="E455" s="8"/>
      <c r="F455" s="12"/>
    </row>
    <row r="456" spans="1:6" x14ac:dyDescent="0.3">
      <c r="A456" s="4" t="s">
        <v>327</v>
      </c>
    </row>
    <row r="457" spans="1:6" x14ac:dyDescent="0.3">
      <c r="A457" s="5" t="s">
        <v>362</v>
      </c>
      <c r="B457" s="7">
        <v>1519</v>
      </c>
      <c r="C457" s="7">
        <v>232</v>
      </c>
      <c r="D457" s="7">
        <v>1751</v>
      </c>
      <c r="E457" s="7">
        <v>1309</v>
      </c>
      <c r="F457" s="13">
        <f>E457/D457</f>
        <v>0.74757281553398058</v>
      </c>
    </row>
    <row r="458" spans="1:6" x14ac:dyDescent="0.3">
      <c r="A458" s="5" t="s">
        <v>363</v>
      </c>
      <c r="B458" s="7">
        <v>1692</v>
      </c>
      <c r="C458" s="7">
        <v>257</v>
      </c>
      <c r="D458" s="7">
        <v>1949</v>
      </c>
      <c r="E458" s="7">
        <v>1561</v>
      </c>
      <c r="F458" s="13">
        <f t="shared" ref="F458:F476" si="37">E458/D458</f>
        <v>0.80092355053873776</v>
      </c>
    </row>
    <row r="459" spans="1:6" x14ac:dyDescent="0.3">
      <c r="A459" s="3" t="s">
        <v>364</v>
      </c>
      <c r="B459" s="7">
        <v>959</v>
      </c>
      <c r="C459" s="7">
        <v>138</v>
      </c>
      <c r="D459" s="7">
        <v>1097</v>
      </c>
      <c r="E459" s="7">
        <v>903</v>
      </c>
      <c r="F459" s="13">
        <f t="shared" si="37"/>
        <v>0.82315405651777573</v>
      </c>
    </row>
    <row r="460" spans="1:6" x14ac:dyDescent="0.3">
      <c r="A460" s="3" t="s">
        <v>365</v>
      </c>
      <c r="B460" s="7">
        <v>1805</v>
      </c>
      <c r="C460" s="7">
        <v>303</v>
      </c>
      <c r="D460" s="7">
        <v>2108</v>
      </c>
      <c r="E460" s="7">
        <v>1711</v>
      </c>
      <c r="F460" s="13">
        <f t="shared" si="37"/>
        <v>0.81166982922201136</v>
      </c>
    </row>
    <row r="461" spans="1:6" x14ac:dyDescent="0.3">
      <c r="A461" s="3" t="s">
        <v>366</v>
      </c>
      <c r="B461" s="7">
        <v>1431</v>
      </c>
      <c r="C461" s="7">
        <v>253</v>
      </c>
      <c r="D461" s="7">
        <v>1684</v>
      </c>
      <c r="E461" s="7">
        <v>1382</v>
      </c>
      <c r="F461" s="13">
        <f t="shared" si="37"/>
        <v>0.82066508313539188</v>
      </c>
    </row>
    <row r="462" spans="1:6" x14ac:dyDescent="0.3">
      <c r="A462" s="3" t="s">
        <v>367</v>
      </c>
      <c r="B462" s="7">
        <v>1479</v>
      </c>
      <c r="C462" s="7">
        <v>329</v>
      </c>
      <c r="D462" s="7">
        <v>1808</v>
      </c>
      <c r="E462" s="7">
        <v>1284</v>
      </c>
      <c r="F462" s="13">
        <f t="shared" si="37"/>
        <v>0.71017699115044253</v>
      </c>
    </row>
    <row r="463" spans="1:6" x14ac:dyDescent="0.3">
      <c r="A463" s="3" t="s">
        <v>368</v>
      </c>
      <c r="B463" s="7">
        <v>971</v>
      </c>
      <c r="C463" s="7">
        <v>150</v>
      </c>
      <c r="D463" s="7">
        <v>1121</v>
      </c>
      <c r="E463" s="7">
        <v>907</v>
      </c>
      <c r="F463" s="13">
        <f t="shared" si="37"/>
        <v>0.80909901873327383</v>
      </c>
    </row>
    <row r="464" spans="1:6" x14ac:dyDescent="0.3">
      <c r="A464" s="3" t="s">
        <v>369</v>
      </c>
      <c r="B464" s="7">
        <v>718</v>
      </c>
      <c r="C464" s="7">
        <v>86</v>
      </c>
      <c r="D464" s="7">
        <v>804</v>
      </c>
      <c r="E464" s="7">
        <v>657</v>
      </c>
      <c r="F464" s="13">
        <f t="shared" si="37"/>
        <v>0.81716417910447758</v>
      </c>
    </row>
    <row r="465" spans="1:6" x14ac:dyDescent="0.3">
      <c r="A465" s="3" t="s">
        <v>370</v>
      </c>
      <c r="B465" s="7">
        <v>581</v>
      </c>
      <c r="C465" s="7">
        <v>94</v>
      </c>
      <c r="D465" s="7">
        <v>675</v>
      </c>
      <c r="E465" s="7">
        <v>555</v>
      </c>
      <c r="F465" s="13">
        <f t="shared" si="37"/>
        <v>0.82222222222222219</v>
      </c>
    </row>
    <row r="466" spans="1:6" x14ac:dyDescent="0.3">
      <c r="A466" s="3" t="s">
        <v>371</v>
      </c>
      <c r="B466" s="7">
        <v>1190</v>
      </c>
      <c r="C466" s="7">
        <v>183</v>
      </c>
      <c r="D466" s="7">
        <v>1373</v>
      </c>
      <c r="E466" s="7">
        <v>1051</v>
      </c>
      <c r="F466" s="13">
        <f t="shared" si="37"/>
        <v>0.76547705753823747</v>
      </c>
    </row>
    <row r="467" spans="1:6" x14ac:dyDescent="0.3">
      <c r="A467" s="3" t="s">
        <v>372</v>
      </c>
      <c r="B467" s="7">
        <v>902</v>
      </c>
      <c r="C467" s="7">
        <v>143</v>
      </c>
      <c r="D467" s="7">
        <v>1045</v>
      </c>
      <c r="E467" s="7">
        <v>747</v>
      </c>
      <c r="F467" s="13">
        <f t="shared" si="37"/>
        <v>0.71483253588516749</v>
      </c>
    </row>
    <row r="468" spans="1:6" x14ac:dyDescent="0.3">
      <c r="A468" s="3" t="s">
        <v>373</v>
      </c>
      <c r="B468" s="7">
        <v>1057</v>
      </c>
      <c r="C468" s="7">
        <v>151</v>
      </c>
      <c r="D468" s="7">
        <v>1208</v>
      </c>
      <c r="E468" s="7">
        <v>954</v>
      </c>
      <c r="F468" s="13">
        <f t="shared" si="37"/>
        <v>0.78973509933774833</v>
      </c>
    </row>
    <row r="469" spans="1:6" x14ac:dyDescent="0.3">
      <c r="A469" s="3" t="s">
        <v>374</v>
      </c>
      <c r="B469" s="7">
        <v>579</v>
      </c>
      <c r="C469" s="7">
        <v>90</v>
      </c>
      <c r="D469" s="7">
        <v>669</v>
      </c>
      <c r="E469" s="7">
        <v>539</v>
      </c>
      <c r="F469" s="13">
        <f t="shared" si="37"/>
        <v>0.8056801195814649</v>
      </c>
    </row>
    <row r="470" spans="1:6" x14ac:dyDescent="0.3">
      <c r="A470" s="3" t="s">
        <v>375</v>
      </c>
      <c r="B470" s="7">
        <v>1211</v>
      </c>
      <c r="C470" s="7">
        <v>166</v>
      </c>
      <c r="D470" s="7">
        <v>1377</v>
      </c>
      <c r="E470" s="7">
        <v>1020</v>
      </c>
      <c r="F470" s="13">
        <f t="shared" si="37"/>
        <v>0.7407407407407407</v>
      </c>
    </row>
    <row r="471" spans="1:6" x14ac:dyDescent="0.3">
      <c r="A471" s="3" t="s">
        <v>376</v>
      </c>
      <c r="B471" s="7">
        <v>1741</v>
      </c>
      <c r="C471" s="7">
        <v>406</v>
      </c>
      <c r="D471" s="7">
        <v>2147</v>
      </c>
      <c r="E471" s="7">
        <v>1583</v>
      </c>
      <c r="F471" s="13">
        <f t="shared" si="37"/>
        <v>0.73730787144853283</v>
      </c>
    </row>
    <row r="472" spans="1:6" x14ac:dyDescent="0.3">
      <c r="A472" s="3" t="s">
        <v>377</v>
      </c>
      <c r="B472" s="7">
        <v>1985</v>
      </c>
      <c r="C472" s="7">
        <v>427</v>
      </c>
      <c r="D472" s="7">
        <v>2412</v>
      </c>
      <c r="E472" s="7">
        <v>1739</v>
      </c>
      <c r="F472" s="13">
        <f t="shared" si="37"/>
        <v>0.72097844112769482</v>
      </c>
    </row>
    <row r="473" spans="1:6" x14ac:dyDescent="0.3">
      <c r="A473" s="3" t="s">
        <v>378</v>
      </c>
      <c r="B473" s="7">
        <v>1990</v>
      </c>
      <c r="C473" s="7">
        <v>329</v>
      </c>
      <c r="D473" s="7">
        <v>2319</v>
      </c>
      <c r="E473" s="7">
        <v>1874</v>
      </c>
      <c r="F473" s="13">
        <f t="shared" si="37"/>
        <v>0.80810694264769301</v>
      </c>
    </row>
    <row r="474" spans="1:6" x14ac:dyDescent="0.3">
      <c r="A474" s="3" t="s">
        <v>379</v>
      </c>
      <c r="B474" s="7">
        <v>539</v>
      </c>
      <c r="C474" s="7">
        <v>74</v>
      </c>
      <c r="D474" s="7">
        <v>613</v>
      </c>
      <c r="E474" s="7">
        <v>498</v>
      </c>
      <c r="F474" s="13">
        <f t="shared" si="37"/>
        <v>0.81239804241435565</v>
      </c>
    </row>
    <row r="475" spans="1:6" x14ac:dyDescent="0.3">
      <c r="A475" s="3" t="s">
        <v>380</v>
      </c>
      <c r="B475" s="7">
        <v>354</v>
      </c>
      <c r="C475" s="7">
        <v>46</v>
      </c>
      <c r="D475" s="7">
        <v>400</v>
      </c>
      <c r="E475" s="7">
        <v>284</v>
      </c>
      <c r="F475" s="13">
        <f t="shared" si="37"/>
        <v>0.71</v>
      </c>
    </row>
    <row r="476" spans="1:6" x14ac:dyDescent="0.3">
      <c r="A476" s="2" t="s">
        <v>361</v>
      </c>
      <c r="B476" s="9">
        <f t="shared" ref="B476:E476" si="38">SUM(B457:B475)</f>
        <v>22703</v>
      </c>
      <c r="C476" s="9">
        <f t="shared" si="38"/>
        <v>3857</v>
      </c>
      <c r="D476" s="9">
        <f t="shared" si="38"/>
        <v>26560</v>
      </c>
      <c r="E476" s="9">
        <f t="shared" si="38"/>
        <v>20558</v>
      </c>
      <c r="F476" s="14">
        <f t="shared" si="37"/>
        <v>0.7740210843373494</v>
      </c>
    </row>
    <row r="478" spans="1:6" x14ac:dyDescent="0.3">
      <c r="A478" s="2" t="s">
        <v>381</v>
      </c>
      <c r="B478" s="6"/>
      <c r="C478" s="6"/>
      <c r="D478" s="6"/>
      <c r="E478" s="6"/>
      <c r="F478" s="11"/>
    </row>
    <row r="479" spans="1:6" x14ac:dyDescent="0.3">
      <c r="B479" s="8"/>
      <c r="C479" s="8"/>
      <c r="D479" s="8"/>
      <c r="E479" s="8"/>
      <c r="F479" s="12"/>
    </row>
    <row r="480" spans="1:6" x14ac:dyDescent="0.3">
      <c r="A480" s="4" t="s">
        <v>327</v>
      </c>
    </row>
    <row r="481" spans="1:6" x14ac:dyDescent="0.3">
      <c r="A481" s="5" t="s">
        <v>383</v>
      </c>
      <c r="B481" s="7">
        <v>1240</v>
      </c>
      <c r="C481" s="7">
        <v>334</v>
      </c>
      <c r="D481" s="7">
        <v>1574</v>
      </c>
      <c r="E481" s="7">
        <v>1146</v>
      </c>
      <c r="F481" s="13">
        <f>E481/D481</f>
        <v>0.72808132147395177</v>
      </c>
    </row>
    <row r="482" spans="1:6" x14ac:dyDescent="0.3">
      <c r="A482" s="5" t="s">
        <v>384</v>
      </c>
      <c r="B482" s="7">
        <v>969</v>
      </c>
      <c r="C482" s="7">
        <v>132</v>
      </c>
      <c r="D482" s="7">
        <v>1101</v>
      </c>
      <c r="E482" s="7">
        <v>775</v>
      </c>
      <c r="F482" s="13">
        <f t="shared" ref="F482:F495" si="39">E482/D482</f>
        <v>0.70390554041780196</v>
      </c>
    </row>
    <row r="483" spans="1:6" x14ac:dyDescent="0.3">
      <c r="A483" s="3" t="s">
        <v>385</v>
      </c>
      <c r="B483" s="7">
        <v>1371</v>
      </c>
      <c r="C483" s="7">
        <v>261</v>
      </c>
      <c r="D483" s="7">
        <v>1632</v>
      </c>
      <c r="E483" s="7">
        <v>1222</v>
      </c>
      <c r="F483" s="13">
        <f t="shared" si="39"/>
        <v>0.74877450980392157</v>
      </c>
    </row>
    <row r="484" spans="1:6" x14ac:dyDescent="0.3">
      <c r="A484" s="3" t="s">
        <v>386</v>
      </c>
      <c r="B484" s="7">
        <v>1599</v>
      </c>
      <c r="C484" s="7">
        <v>404</v>
      </c>
      <c r="D484" s="7">
        <v>2003</v>
      </c>
      <c r="E484" s="7">
        <v>1436</v>
      </c>
      <c r="F484" s="13">
        <f t="shared" si="39"/>
        <v>0.71692461308037947</v>
      </c>
    </row>
    <row r="485" spans="1:6" x14ac:dyDescent="0.3">
      <c r="A485" s="3" t="s">
        <v>387</v>
      </c>
      <c r="B485" s="7">
        <v>1732</v>
      </c>
      <c r="C485" s="7">
        <v>441</v>
      </c>
      <c r="D485" s="7">
        <v>2173</v>
      </c>
      <c r="E485" s="7">
        <v>1529</v>
      </c>
      <c r="F485" s="13">
        <f t="shared" si="39"/>
        <v>0.70363552692130693</v>
      </c>
    </row>
    <row r="486" spans="1:6" x14ac:dyDescent="0.3">
      <c r="A486" s="3" t="s">
        <v>388</v>
      </c>
      <c r="B486" s="7">
        <v>1552</v>
      </c>
      <c r="C486" s="7">
        <v>466</v>
      </c>
      <c r="D486" s="7">
        <v>2018</v>
      </c>
      <c r="E486" s="7">
        <v>1407</v>
      </c>
      <c r="F486" s="13">
        <f t="shared" si="39"/>
        <v>0.69722497522299309</v>
      </c>
    </row>
    <row r="487" spans="1:6" x14ac:dyDescent="0.3">
      <c r="A487" s="3" t="s">
        <v>389</v>
      </c>
      <c r="B487" s="7">
        <v>1266</v>
      </c>
      <c r="C487" s="7">
        <v>196</v>
      </c>
      <c r="D487" s="7">
        <v>1462</v>
      </c>
      <c r="E487" s="7">
        <v>1153</v>
      </c>
      <c r="F487" s="13">
        <f t="shared" si="39"/>
        <v>0.78864569083447333</v>
      </c>
    </row>
    <row r="488" spans="1:6" x14ac:dyDescent="0.3">
      <c r="A488" s="3" t="s">
        <v>390</v>
      </c>
      <c r="B488" s="7">
        <v>1183</v>
      </c>
      <c r="C488" s="7">
        <v>296</v>
      </c>
      <c r="D488" s="7">
        <v>1479</v>
      </c>
      <c r="E488" s="7">
        <v>1037</v>
      </c>
      <c r="F488" s="13">
        <f t="shared" si="39"/>
        <v>0.70114942528735635</v>
      </c>
    </row>
    <row r="489" spans="1:6" x14ac:dyDescent="0.3">
      <c r="A489" s="3" t="s">
        <v>391</v>
      </c>
      <c r="B489" s="7">
        <v>1438</v>
      </c>
      <c r="C489" s="7">
        <v>328</v>
      </c>
      <c r="D489" s="7">
        <v>1766</v>
      </c>
      <c r="E489" s="7">
        <v>1108</v>
      </c>
      <c r="F489" s="13">
        <f t="shared" si="39"/>
        <v>0.62740656851642129</v>
      </c>
    </row>
    <row r="490" spans="1:6" x14ac:dyDescent="0.3">
      <c r="A490" s="3" t="s">
        <v>392</v>
      </c>
      <c r="B490" s="7">
        <v>1359</v>
      </c>
      <c r="C490" s="7">
        <v>233</v>
      </c>
      <c r="D490" s="7">
        <v>1592</v>
      </c>
      <c r="E490" s="7">
        <v>1247</v>
      </c>
      <c r="F490" s="13">
        <f t="shared" si="39"/>
        <v>0.78329145728643212</v>
      </c>
    </row>
    <row r="491" spans="1:6" x14ac:dyDescent="0.3">
      <c r="A491" s="3" t="s">
        <v>393</v>
      </c>
      <c r="B491" s="7">
        <v>1450</v>
      </c>
      <c r="C491" s="7">
        <v>314</v>
      </c>
      <c r="D491" s="7">
        <v>1764</v>
      </c>
      <c r="E491" s="7">
        <v>1332</v>
      </c>
      <c r="F491" s="13">
        <f t="shared" si="39"/>
        <v>0.75510204081632648</v>
      </c>
    </row>
    <row r="492" spans="1:6" x14ac:dyDescent="0.3">
      <c r="A492" s="3" t="s">
        <v>394</v>
      </c>
      <c r="B492" s="7">
        <v>1399</v>
      </c>
      <c r="C492" s="7">
        <v>250</v>
      </c>
      <c r="D492" s="7">
        <v>1649</v>
      </c>
      <c r="E492" s="7">
        <v>1085</v>
      </c>
      <c r="F492" s="13">
        <f t="shared" si="39"/>
        <v>0.65797453001819284</v>
      </c>
    </row>
    <row r="493" spans="1:6" x14ac:dyDescent="0.3">
      <c r="A493" s="3" t="s">
        <v>395</v>
      </c>
      <c r="B493" s="7">
        <v>1303</v>
      </c>
      <c r="C493" s="7">
        <v>339</v>
      </c>
      <c r="D493" s="7">
        <v>1642</v>
      </c>
      <c r="E493" s="7">
        <v>1099</v>
      </c>
      <c r="F493" s="13">
        <f t="shared" si="39"/>
        <v>0.66930572472594396</v>
      </c>
    </row>
    <row r="494" spans="1:6" x14ac:dyDescent="0.3">
      <c r="A494" s="3" t="s">
        <v>396</v>
      </c>
      <c r="B494" s="7">
        <v>1643</v>
      </c>
      <c r="C494" s="7">
        <v>319</v>
      </c>
      <c r="D494" s="7">
        <v>1962</v>
      </c>
      <c r="E494" s="7">
        <v>1466</v>
      </c>
      <c r="F494" s="13">
        <f t="shared" si="39"/>
        <v>0.74719673802242614</v>
      </c>
    </row>
    <row r="495" spans="1:6" x14ac:dyDescent="0.3">
      <c r="A495" s="2" t="s">
        <v>382</v>
      </c>
      <c r="B495" s="9">
        <f>SUM(B481:B494)</f>
        <v>19504</v>
      </c>
      <c r="C495" s="9">
        <f>SUM(C481:C494)</f>
        <v>4313</v>
      </c>
      <c r="D495" s="9">
        <f>SUM(D481:D494)</f>
        <v>23817</v>
      </c>
      <c r="E495" s="9">
        <f>SUM(E481:E494)</f>
        <v>17042</v>
      </c>
      <c r="F495" s="14">
        <f t="shared" si="39"/>
        <v>0.71553932065331483</v>
      </c>
    </row>
    <row r="497" spans="1:6" x14ac:dyDescent="0.3">
      <c r="A497" s="2" t="s">
        <v>397</v>
      </c>
      <c r="B497" s="6"/>
      <c r="C497" s="6"/>
      <c r="D497" s="10"/>
      <c r="E497" s="10"/>
    </row>
    <row r="498" spans="1:6" x14ac:dyDescent="0.3">
      <c r="B498" s="8"/>
      <c r="C498" s="8"/>
      <c r="D498" s="8"/>
      <c r="E498" s="8"/>
    </row>
    <row r="499" spans="1:6" x14ac:dyDescent="0.3">
      <c r="A499" s="4" t="s">
        <v>327</v>
      </c>
    </row>
    <row r="500" spans="1:6" x14ac:dyDescent="0.3">
      <c r="A500" s="5" t="s">
        <v>399</v>
      </c>
      <c r="B500" s="7">
        <v>1269</v>
      </c>
      <c r="C500" s="7">
        <v>375</v>
      </c>
      <c r="D500" s="7">
        <v>1644</v>
      </c>
      <c r="E500" s="7">
        <v>1123</v>
      </c>
      <c r="F500" s="13">
        <f>E500/D500</f>
        <v>0.68309002433090027</v>
      </c>
    </row>
    <row r="501" spans="1:6" x14ac:dyDescent="0.3">
      <c r="A501" s="5" t="s">
        <v>400</v>
      </c>
      <c r="B501" s="7">
        <v>1217</v>
      </c>
      <c r="C501" s="7">
        <v>244</v>
      </c>
      <c r="D501" s="7">
        <v>1461</v>
      </c>
      <c r="E501" s="7">
        <v>1064</v>
      </c>
      <c r="F501" s="13">
        <f t="shared" ref="F501:F514" si="40">E501/D501</f>
        <v>0.72826830937713893</v>
      </c>
    </row>
    <row r="502" spans="1:6" x14ac:dyDescent="0.3">
      <c r="A502" s="3" t="s">
        <v>401</v>
      </c>
      <c r="B502" s="7">
        <v>1093</v>
      </c>
      <c r="C502" s="7">
        <v>189</v>
      </c>
      <c r="D502" s="7">
        <v>1282</v>
      </c>
      <c r="E502" s="7">
        <v>1024</v>
      </c>
      <c r="F502" s="13">
        <f t="shared" si="40"/>
        <v>0.79875195007800315</v>
      </c>
    </row>
    <row r="503" spans="1:6" x14ac:dyDescent="0.3">
      <c r="A503" s="3" t="s">
        <v>402</v>
      </c>
      <c r="B503" s="7">
        <v>1258</v>
      </c>
      <c r="C503" s="7">
        <v>217</v>
      </c>
      <c r="D503" s="7">
        <v>1475</v>
      </c>
      <c r="E503" s="7">
        <v>1128</v>
      </c>
      <c r="F503" s="13">
        <f t="shared" si="40"/>
        <v>0.76474576271186445</v>
      </c>
    </row>
    <row r="504" spans="1:6" x14ac:dyDescent="0.3">
      <c r="A504" s="3" t="s">
        <v>403</v>
      </c>
      <c r="B504" s="7">
        <v>1463</v>
      </c>
      <c r="C504" s="7">
        <v>375</v>
      </c>
      <c r="D504" s="7">
        <v>1838</v>
      </c>
      <c r="E504" s="7">
        <v>1222</v>
      </c>
      <c r="F504" s="13">
        <f t="shared" si="40"/>
        <v>0.66485310119695318</v>
      </c>
    </row>
    <row r="505" spans="1:6" x14ac:dyDescent="0.3">
      <c r="A505" s="3" t="s">
        <v>404</v>
      </c>
      <c r="B505" s="7">
        <v>1691</v>
      </c>
      <c r="C505" s="7">
        <v>410</v>
      </c>
      <c r="D505" s="7">
        <v>2101</v>
      </c>
      <c r="E505" s="7">
        <v>1721</v>
      </c>
      <c r="F505" s="13">
        <f t="shared" si="40"/>
        <v>0.81913374583531651</v>
      </c>
    </row>
    <row r="506" spans="1:6" x14ac:dyDescent="0.3">
      <c r="A506" s="3" t="s">
        <v>405</v>
      </c>
      <c r="B506" s="7">
        <v>1408</v>
      </c>
      <c r="C506" s="7">
        <v>237</v>
      </c>
      <c r="D506" s="7">
        <v>1645</v>
      </c>
      <c r="E506" s="7">
        <v>1268</v>
      </c>
      <c r="F506" s="13">
        <f t="shared" si="40"/>
        <v>0.77082066869300914</v>
      </c>
    </row>
    <row r="507" spans="1:6" x14ac:dyDescent="0.3">
      <c r="A507" s="3" t="s">
        <v>406</v>
      </c>
      <c r="B507" s="7">
        <v>1605</v>
      </c>
      <c r="C507" s="7">
        <v>435</v>
      </c>
      <c r="D507" s="7">
        <v>2040</v>
      </c>
      <c r="E507" s="7">
        <v>1333</v>
      </c>
      <c r="F507" s="13">
        <f t="shared" si="40"/>
        <v>0.65343137254901962</v>
      </c>
    </row>
    <row r="508" spans="1:6" x14ac:dyDescent="0.3">
      <c r="A508" s="3" t="s">
        <v>407</v>
      </c>
      <c r="B508" s="7">
        <v>1510</v>
      </c>
      <c r="C508" s="7">
        <v>251</v>
      </c>
      <c r="D508" s="7">
        <v>1761</v>
      </c>
      <c r="E508" s="7">
        <v>1272</v>
      </c>
      <c r="F508" s="13">
        <f t="shared" si="40"/>
        <v>0.7223168654173765</v>
      </c>
    </row>
    <row r="509" spans="1:6" x14ac:dyDescent="0.3">
      <c r="A509" s="3" t="s">
        <v>408</v>
      </c>
      <c r="B509" s="7">
        <v>1740</v>
      </c>
      <c r="C509" s="7">
        <v>430</v>
      </c>
      <c r="D509" s="7">
        <v>2170</v>
      </c>
      <c r="E509" s="7">
        <v>1502</v>
      </c>
      <c r="F509" s="13">
        <f t="shared" si="40"/>
        <v>0.69216589861751154</v>
      </c>
    </row>
    <row r="510" spans="1:6" x14ac:dyDescent="0.3">
      <c r="A510" s="3" t="s">
        <v>409</v>
      </c>
      <c r="B510" s="7">
        <v>1674</v>
      </c>
      <c r="C510" s="7">
        <v>224</v>
      </c>
      <c r="D510" s="7">
        <v>1898</v>
      </c>
      <c r="E510" s="7">
        <v>1452</v>
      </c>
      <c r="F510" s="13">
        <f t="shared" si="40"/>
        <v>0.76501580611169651</v>
      </c>
    </row>
    <row r="511" spans="1:6" x14ac:dyDescent="0.3">
      <c r="A511" s="3" t="s">
        <v>410</v>
      </c>
      <c r="B511" s="7">
        <v>1746</v>
      </c>
      <c r="C511" s="7">
        <v>342</v>
      </c>
      <c r="D511" s="7">
        <v>2088</v>
      </c>
      <c r="E511" s="7">
        <v>1550</v>
      </c>
      <c r="F511" s="13">
        <f t="shared" si="40"/>
        <v>0.7423371647509579</v>
      </c>
    </row>
    <row r="512" spans="1:6" x14ac:dyDescent="0.3">
      <c r="A512" s="3" t="s">
        <v>411</v>
      </c>
      <c r="B512" s="7">
        <v>1831</v>
      </c>
      <c r="C512" s="7">
        <v>316</v>
      </c>
      <c r="D512" s="7">
        <v>2147</v>
      </c>
      <c r="E512" s="7">
        <v>1703</v>
      </c>
      <c r="F512" s="13">
        <f t="shared" si="40"/>
        <v>0.79319981369352588</v>
      </c>
    </row>
    <row r="513" spans="1:6" x14ac:dyDescent="0.3">
      <c r="A513" s="3" t="s">
        <v>412</v>
      </c>
      <c r="B513" s="7">
        <v>1500</v>
      </c>
      <c r="C513" s="7">
        <v>296</v>
      </c>
      <c r="D513" s="7">
        <v>1796</v>
      </c>
      <c r="E513" s="7">
        <v>1327</v>
      </c>
      <c r="F513" s="13">
        <f t="shared" si="40"/>
        <v>0.73886414253897548</v>
      </c>
    </row>
    <row r="514" spans="1:6" x14ac:dyDescent="0.3">
      <c r="A514" s="2" t="s">
        <v>398</v>
      </c>
      <c r="B514" s="9">
        <f>SUM(B500:B513)</f>
        <v>21005</v>
      </c>
      <c r="C514" s="9">
        <f t="shared" ref="C514:E514" si="41">SUM(C500:C513)</f>
        <v>4341</v>
      </c>
      <c r="D514" s="9">
        <f t="shared" si="41"/>
        <v>25346</v>
      </c>
      <c r="E514" s="9">
        <f t="shared" si="41"/>
        <v>18689</v>
      </c>
      <c r="F514" s="14">
        <f t="shared" si="40"/>
        <v>0.73735500670717269</v>
      </c>
    </row>
    <row r="516" spans="1:6" ht="14.4" customHeight="1" x14ac:dyDescent="0.3">
      <c r="A516" s="2" t="s">
        <v>413</v>
      </c>
      <c r="B516" s="6"/>
      <c r="C516" s="6"/>
      <c r="D516" s="6"/>
      <c r="E516" s="6"/>
      <c r="F516" s="11"/>
    </row>
    <row r="517" spans="1:6" x14ac:dyDescent="0.3">
      <c r="B517" s="8"/>
      <c r="C517" s="8"/>
      <c r="D517" s="8"/>
      <c r="E517" s="8"/>
      <c r="F517" s="12"/>
    </row>
    <row r="518" spans="1:6" x14ac:dyDescent="0.3">
      <c r="A518" s="4" t="s">
        <v>415</v>
      </c>
    </row>
    <row r="519" spans="1:6" x14ac:dyDescent="0.3">
      <c r="A519" s="5">
        <v>1401</v>
      </c>
      <c r="B519" s="16">
        <v>1310</v>
      </c>
      <c r="C519" s="16">
        <v>180</v>
      </c>
      <c r="D519" s="16">
        <v>1490</v>
      </c>
      <c r="E519" s="16">
        <v>1189</v>
      </c>
      <c r="F519" s="17">
        <f>E519/D519</f>
        <v>0.79798657718120802</v>
      </c>
    </row>
    <row r="520" spans="1:6" x14ac:dyDescent="0.3">
      <c r="A520" s="5">
        <v>1402</v>
      </c>
      <c r="B520" s="16">
        <v>1454</v>
      </c>
      <c r="C520" s="16">
        <v>167</v>
      </c>
      <c r="D520" s="16">
        <v>1621</v>
      </c>
      <c r="E520" s="16">
        <v>1278</v>
      </c>
      <c r="F520" s="17">
        <f t="shared" ref="F520:F537" si="42">E520/D520</f>
        <v>0.78840222085132639</v>
      </c>
    </row>
    <row r="521" spans="1:6" x14ac:dyDescent="0.3">
      <c r="A521" s="3">
        <v>1403</v>
      </c>
      <c r="B521" s="16">
        <v>535</v>
      </c>
      <c r="C521" s="16">
        <v>63</v>
      </c>
      <c r="D521" s="16">
        <v>598</v>
      </c>
      <c r="E521" s="16">
        <v>499</v>
      </c>
      <c r="F521" s="17">
        <f t="shared" si="42"/>
        <v>0.83444816053511706</v>
      </c>
    </row>
    <row r="522" spans="1:6" x14ac:dyDescent="0.3">
      <c r="A522" s="3">
        <v>1404</v>
      </c>
      <c r="B522" s="16">
        <v>2036</v>
      </c>
      <c r="C522" s="16">
        <v>389</v>
      </c>
      <c r="D522" s="16">
        <v>2425</v>
      </c>
      <c r="E522" s="16">
        <v>1905</v>
      </c>
      <c r="F522" s="17">
        <f t="shared" si="42"/>
        <v>0.78556701030927834</v>
      </c>
    </row>
    <row r="523" spans="1:6" x14ac:dyDescent="0.3">
      <c r="A523" s="3">
        <v>1405</v>
      </c>
      <c r="B523" s="16">
        <v>1641</v>
      </c>
      <c r="C523" s="16">
        <v>316</v>
      </c>
      <c r="D523" s="16">
        <v>1957</v>
      </c>
      <c r="E523" s="16">
        <v>1519</v>
      </c>
      <c r="F523" s="17">
        <f t="shared" si="42"/>
        <v>0.77618804292284105</v>
      </c>
    </row>
    <row r="524" spans="1:6" x14ac:dyDescent="0.3">
      <c r="A524" s="3">
        <v>1406</v>
      </c>
      <c r="B524" s="16">
        <v>2693</v>
      </c>
      <c r="C524" s="16">
        <v>440</v>
      </c>
      <c r="D524" s="16">
        <v>3133</v>
      </c>
      <c r="E524" s="16">
        <v>2531</v>
      </c>
      <c r="F524" s="17">
        <f t="shared" si="42"/>
        <v>0.80785189913820621</v>
      </c>
    </row>
    <row r="525" spans="1:6" x14ac:dyDescent="0.3">
      <c r="A525" s="3">
        <v>1407</v>
      </c>
      <c r="B525" s="16">
        <v>1311</v>
      </c>
      <c r="C525" s="16">
        <v>164</v>
      </c>
      <c r="D525" s="16">
        <v>1475</v>
      </c>
      <c r="E525" s="16">
        <v>1104</v>
      </c>
      <c r="F525" s="17">
        <f t="shared" si="42"/>
        <v>0.74847457627118641</v>
      </c>
    </row>
    <row r="526" spans="1:6" x14ac:dyDescent="0.3">
      <c r="A526" s="3">
        <v>1408</v>
      </c>
      <c r="B526" s="16">
        <v>1642</v>
      </c>
      <c r="C526" s="16">
        <v>180</v>
      </c>
      <c r="D526" s="16">
        <v>1822</v>
      </c>
      <c r="E526" s="16">
        <v>1416</v>
      </c>
      <c r="F526" s="17">
        <f t="shared" si="42"/>
        <v>0.77716794731064764</v>
      </c>
    </row>
    <row r="527" spans="1:6" x14ac:dyDescent="0.3">
      <c r="A527" s="3">
        <v>1409</v>
      </c>
      <c r="B527" s="16">
        <v>1513</v>
      </c>
      <c r="C527" s="16">
        <v>141</v>
      </c>
      <c r="D527" s="16">
        <v>1654</v>
      </c>
      <c r="E527" s="16">
        <v>1298</v>
      </c>
      <c r="F527" s="17">
        <f t="shared" si="42"/>
        <v>0.78476420798065294</v>
      </c>
    </row>
    <row r="528" spans="1:6" x14ac:dyDescent="0.3">
      <c r="A528" s="3">
        <v>1410</v>
      </c>
      <c r="B528" s="16">
        <v>1482</v>
      </c>
      <c r="C528" s="16">
        <v>283</v>
      </c>
      <c r="D528" s="16">
        <v>1765</v>
      </c>
      <c r="E528" s="16">
        <v>1341</v>
      </c>
      <c r="F528" s="17">
        <f t="shared" si="42"/>
        <v>0.75977337110481591</v>
      </c>
    </row>
    <row r="529" spans="1:6" x14ac:dyDescent="0.3">
      <c r="A529" s="3">
        <v>1411</v>
      </c>
      <c r="B529" s="16">
        <v>1666</v>
      </c>
      <c r="C529" s="16">
        <v>206</v>
      </c>
      <c r="D529" s="16">
        <v>1872</v>
      </c>
      <c r="E529" s="16">
        <v>1453</v>
      </c>
      <c r="F529" s="17">
        <f t="shared" si="42"/>
        <v>0.77617521367521369</v>
      </c>
    </row>
    <row r="530" spans="1:6" x14ac:dyDescent="0.3">
      <c r="A530" s="3">
        <v>1412</v>
      </c>
      <c r="B530" s="16">
        <v>688</v>
      </c>
      <c r="C530" s="16">
        <v>131</v>
      </c>
      <c r="D530" s="16">
        <v>819</v>
      </c>
      <c r="E530" s="16">
        <v>648</v>
      </c>
      <c r="F530" s="17">
        <f t="shared" si="42"/>
        <v>0.79120879120879117</v>
      </c>
    </row>
    <row r="531" spans="1:6" x14ac:dyDescent="0.3">
      <c r="A531" s="3">
        <v>1413</v>
      </c>
      <c r="B531" s="16">
        <v>2784</v>
      </c>
      <c r="C531" s="16">
        <v>682</v>
      </c>
      <c r="D531" s="16">
        <v>3466</v>
      </c>
      <c r="E531" s="16">
        <v>2891</v>
      </c>
      <c r="F531" s="17">
        <f t="shared" si="42"/>
        <v>0.83410271206001152</v>
      </c>
    </row>
    <row r="532" spans="1:6" x14ac:dyDescent="0.3">
      <c r="A532" s="3">
        <v>1414</v>
      </c>
      <c r="B532" s="16">
        <v>2462</v>
      </c>
      <c r="C532" s="16">
        <v>465</v>
      </c>
      <c r="D532" s="16">
        <v>2927</v>
      </c>
      <c r="E532" s="16">
        <v>2135</v>
      </c>
      <c r="F532" s="17">
        <f t="shared" si="42"/>
        <v>0.729415784079262</v>
      </c>
    </row>
    <row r="533" spans="1:6" x14ac:dyDescent="0.3">
      <c r="A533" s="3">
        <v>1415</v>
      </c>
      <c r="B533" s="16">
        <v>1580</v>
      </c>
      <c r="C533" s="16">
        <v>120</v>
      </c>
      <c r="D533" s="16">
        <v>1700</v>
      </c>
      <c r="E533" s="16">
        <v>1341</v>
      </c>
      <c r="F533" s="17">
        <f t="shared" si="42"/>
        <v>0.7888235294117647</v>
      </c>
    </row>
    <row r="534" spans="1:6" x14ac:dyDescent="0.3">
      <c r="A534" s="3">
        <v>1416</v>
      </c>
      <c r="B534" s="16">
        <v>1885</v>
      </c>
      <c r="C534" s="16">
        <v>221</v>
      </c>
      <c r="D534" s="16">
        <v>2106</v>
      </c>
      <c r="E534" s="16">
        <v>1684</v>
      </c>
      <c r="F534" s="17">
        <f t="shared" si="42"/>
        <v>0.79962013295346623</v>
      </c>
    </row>
    <row r="535" spans="1:6" x14ac:dyDescent="0.3">
      <c r="A535" s="3">
        <v>1417</v>
      </c>
      <c r="B535" s="16">
        <v>1531</v>
      </c>
      <c r="C535" s="16">
        <v>322</v>
      </c>
      <c r="D535" s="16">
        <v>1853</v>
      </c>
      <c r="E535" s="16">
        <v>1447</v>
      </c>
      <c r="F535" s="17">
        <f t="shared" si="42"/>
        <v>0.78089584457636263</v>
      </c>
    </row>
    <row r="536" spans="1:6" x14ac:dyDescent="0.3">
      <c r="A536" s="3">
        <v>1418</v>
      </c>
      <c r="B536" s="16">
        <v>2206</v>
      </c>
      <c r="C536" s="16">
        <v>232</v>
      </c>
      <c r="D536" s="16">
        <v>2438</v>
      </c>
      <c r="E536" s="16">
        <v>1942</v>
      </c>
      <c r="F536" s="17">
        <f t="shared" si="42"/>
        <v>0.7965545529122231</v>
      </c>
    </row>
    <row r="537" spans="1:6" x14ac:dyDescent="0.3">
      <c r="A537" s="3">
        <v>1419</v>
      </c>
      <c r="B537" s="16">
        <v>1352</v>
      </c>
      <c r="C537" s="16">
        <v>222</v>
      </c>
      <c r="D537" s="16">
        <v>1574</v>
      </c>
      <c r="E537" s="16">
        <v>1184</v>
      </c>
      <c r="F537" s="17">
        <f t="shared" si="42"/>
        <v>0.75222363405336723</v>
      </c>
    </row>
    <row r="538" spans="1:6" x14ac:dyDescent="0.3">
      <c r="A538" s="2" t="s">
        <v>414</v>
      </c>
      <c r="B538" s="9">
        <f>SUM(B519:B537)</f>
        <v>31771</v>
      </c>
      <c r="C538" s="9">
        <f>SUM(C519:C537)</f>
        <v>4924</v>
      </c>
      <c r="D538" s="9">
        <f>SUM(D519:D537)</f>
        <v>36695</v>
      </c>
      <c r="E538" s="9">
        <f>SUM(E519:E537)</f>
        <v>28805</v>
      </c>
      <c r="F538" s="14">
        <f>E538/D538</f>
        <v>0.78498433029023029</v>
      </c>
    </row>
    <row r="540" spans="1:6" ht="14.4" customHeight="1" x14ac:dyDescent="0.3">
      <c r="A540" s="2" t="s">
        <v>416</v>
      </c>
      <c r="B540" s="6"/>
      <c r="C540" s="6"/>
      <c r="D540" s="6"/>
      <c r="E540" s="6"/>
      <c r="F540" s="11"/>
    </row>
    <row r="541" spans="1:6" x14ac:dyDescent="0.3">
      <c r="B541" s="8"/>
      <c r="C541" s="8"/>
      <c r="D541" s="8"/>
      <c r="E541" s="8"/>
      <c r="F541" s="12"/>
    </row>
    <row r="542" spans="1:6" x14ac:dyDescent="0.3">
      <c r="A542" s="4" t="s">
        <v>415</v>
      </c>
    </row>
    <row r="543" spans="1:6" x14ac:dyDescent="0.3">
      <c r="A543" s="5">
        <v>1501</v>
      </c>
      <c r="B543" s="16">
        <v>2263</v>
      </c>
      <c r="C543" s="16">
        <v>266</v>
      </c>
      <c r="D543" s="16">
        <v>2529</v>
      </c>
      <c r="E543" s="16">
        <v>1922</v>
      </c>
      <c r="F543" s="17">
        <f t="shared" ref="F543:F558" si="43">E543/D543</f>
        <v>0.75998418347172791</v>
      </c>
    </row>
    <row r="544" spans="1:6" x14ac:dyDescent="0.3">
      <c r="A544" s="5">
        <v>1502</v>
      </c>
      <c r="B544" s="7">
        <v>2010</v>
      </c>
      <c r="C544" s="7">
        <v>218</v>
      </c>
      <c r="D544" s="7">
        <v>2228</v>
      </c>
      <c r="E544" s="7">
        <v>1643</v>
      </c>
      <c r="F544" s="13">
        <f t="shared" si="43"/>
        <v>0.7374326750448833</v>
      </c>
    </row>
    <row r="545" spans="1:6" x14ac:dyDescent="0.3">
      <c r="A545" s="3">
        <v>1503</v>
      </c>
      <c r="B545" s="7">
        <v>1468</v>
      </c>
      <c r="C545" s="7">
        <v>184</v>
      </c>
      <c r="D545" s="7">
        <v>1652</v>
      </c>
      <c r="E545" s="7">
        <v>1301</v>
      </c>
      <c r="F545" s="13">
        <f t="shared" si="43"/>
        <v>0.78753026634382561</v>
      </c>
    </row>
    <row r="546" spans="1:6" x14ac:dyDescent="0.3">
      <c r="A546" s="3">
        <v>1504</v>
      </c>
      <c r="B546" s="16">
        <v>2435</v>
      </c>
      <c r="C546" s="16">
        <v>432</v>
      </c>
      <c r="D546" s="16">
        <v>2867</v>
      </c>
      <c r="E546" s="16">
        <v>2147</v>
      </c>
      <c r="F546" s="17">
        <f t="shared" si="43"/>
        <v>0.74886641088245554</v>
      </c>
    </row>
    <row r="547" spans="1:6" x14ac:dyDescent="0.3">
      <c r="A547" s="3">
        <v>1505</v>
      </c>
      <c r="B547" s="7">
        <v>1414</v>
      </c>
      <c r="C547" s="7">
        <v>192</v>
      </c>
      <c r="D547" s="7">
        <v>1606</v>
      </c>
      <c r="E547" s="7">
        <v>1173</v>
      </c>
      <c r="F547" s="13">
        <f t="shared" si="43"/>
        <v>0.73038605230386056</v>
      </c>
    </row>
    <row r="548" spans="1:6" x14ac:dyDescent="0.3">
      <c r="A548" s="3">
        <v>1506</v>
      </c>
      <c r="B548" s="7">
        <v>1575</v>
      </c>
      <c r="C548" s="7">
        <v>170</v>
      </c>
      <c r="D548" s="7">
        <v>1745</v>
      </c>
      <c r="E548" s="7">
        <v>1352</v>
      </c>
      <c r="F548" s="13">
        <f t="shared" si="43"/>
        <v>0.77478510028653291</v>
      </c>
    </row>
    <row r="549" spans="1:6" x14ac:dyDescent="0.3">
      <c r="A549" s="3">
        <v>1507</v>
      </c>
      <c r="B549" s="7">
        <v>1615</v>
      </c>
      <c r="C549" s="7">
        <v>240</v>
      </c>
      <c r="D549" s="7">
        <v>1855</v>
      </c>
      <c r="E549" s="7">
        <v>1422</v>
      </c>
      <c r="F549" s="13">
        <f t="shared" si="43"/>
        <v>0.76657681940700806</v>
      </c>
    </row>
    <row r="550" spans="1:6" x14ac:dyDescent="0.3">
      <c r="A550" s="3">
        <v>1508</v>
      </c>
      <c r="B550" s="7">
        <v>1561</v>
      </c>
      <c r="C550" s="7">
        <v>220</v>
      </c>
      <c r="D550" s="7">
        <v>1781</v>
      </c>
      <c r="E550" s="7">
        <v>1337</v>
      </c>
      <c r="F550" s="13">
        <f t="shared" si="43"/>
        <v>0.75070185289163394</v>
      </c>
    </row>
    <row r="551" spans="1:6" x14ac:dyDescent="0.3">
      <c r="A551" s="3">
        <v>1509</v>
      </c>
      <c r="B551" s="7">
        <v>2268</v>
      </c>
      <c r="C551" s="7">
        <v>444</v>
      </c>
      <c r="D551" s="7">
        <v>2712</v>
      </c>
      <c r="E551" s="7">
        <v>2024</v>
      </c>
      <c r="F551" s="13">
        <f t="shared" si="43"/>
        <v>0.74631268436578169</v>
      </c>
    </row>
    <row r="552" spans="1:6" x14ac:dyDescent="0.3">
      <c r="A552" s="3">
        <v>1510</v>
      </c>
      <c r="B552" s="7">
        <v>1271</v>
      </c>
      <c r="C552" s="7">
        <v>218</v>
      </c>
      <c r="D552" s="7">
        <v>1489</v>
      </c>
      <c r="E552" s="7">
        <v>1071</v>
      </c>
      <c r="F552" s="13">
        <f t="shared" si="43"/>
        <v>0.71927468099395564</v>
      </c>
    </row>
    <row r="553" spans="1:6" x14ac:dyDescent="0.3">
      <c r="A553" s="3">
        <v>1511</v>
      </c>
      <c r="B553" s="7">
        <v>1079</v>
      </c>
      <c r="C553" s="7">
        <v>220</v>
      </c>
      <c r="D553" s="7">
        <v>1299</v>
      </c>
      <c r="E553" s="7">
        <v>944</v>
      </c>
      <c r="F553" s="13">
        <f t="shared" si="43"/>
        <v>0.72671285604311009</v>
      </c>
    </row>
    <row r="554" spans="1:6" x14ac:dyDescent="0.3">
      <c r="A554" s="3">
        <v>1512</v>
      </c>
      <c r="B554" s="7">
        <v>1163</v>
      </c>
      <c r="C554" s="7">
        <v>244</v>
      </c>
      <c r="D554" s="7">
        <v>1407</v>
      </c>
      <c r="E554" s="7">
        <v>953</v>
      </c>
      <c r="F554" s="13">
        <f t="shared" si="43"/>
        <v>0.67732764747690122</v>
      </c>
    </row>
    <row r="555" spans="1:6" x14ac:dyDescent="0.3">
      <c r="A555" s="3">
        <v>1513</v>
      </c>
      <c r="B555" s="7">
        <v>1212</v>
      </c>
      <c r="C555" s="7">
        <v>286</v>
      </c>
      <c r="D555" s="7">
        <v>1498</v>
      </c>
      <c r="E555" s="7">
        <v>1075</v>
      </c>
      <c r="F555" s="13">
        <f t="shared" si="43"/>
        <v>0.71762349799732972</v>
      </c>
    </row>
    <row r="556" spans="1:6" x14ac:dyDescent="0.3">
      <c r="A556" s="3">
        <v>1514</v>
      </c>
      <c r="B556" s="7">
        <v>1130</v>
      </c>
      <c r="C556" s="7">
        <v>176</v>
      </c>
      <c r="D556" s="7">
        <v>1306</v>
      </c>
      <c r="E556" s="7">
        <v>1040</v>
      </c>
      <c r="F556" s="13">
        <f t="shared" si="43"/>
        <v>0.79632465543644715</v>
      </c>
    </row>
    <row r="557" spans="1:6" x14ac:dyDescent="0.3">
      <c r="A557" s="3">
        <v>1515</v>
      </c>
      <c r="B557" s="7">
        <v>836</v>
      </c>
      <c r="C557" s="7">
        <v>117</v>
      </c>
      <c r="D557" s="7">
        <v>953</v>
      </c>
      <c r="E557" s="7">
        <v>736</v>
      </c>
      <c r="F557" s="13">
        <f t="shared" si="43"/>
        <v>0.77229800629590761</v>
      </c>
    </row>
    <row r="558" spans="1:6" x14ac:dyDescent="0.3">
      <c r="A558" s="2" t="s">
        <v>417</v>
      </c>
      <c r="B558" s="9">
        <f>SUM(B543:B557)</f>
        <v>23300</v>
      </c>
      <c r="C558" s="9">
        <f>SUM(C543:C557)</f>
        <v>3627</v>
      </c>
      <c r="D558" s="9">
        <f>SUM(D543:D557)</f>
        <v>26927</v>
      </c>
      <c r="E558" s="9">
        <f>SUM(E543:E557)</f>
        <v>20140</v>
      </c>
      <c r="F558" s="14">
        <f t="shared" si="43"/>
        <v>0.74794815612582166</v>
      </c>
    </row>
    <row r="560" spans="1:6" ht="14.4" customHeight="1" x14ac:dyDescent="0.3">
      <c r="A560" s="2" t="s">
        <v>418</v>
      </c>
      <c r="B560" s="6"/>
      <c r="C560" s="6"/>
      <c r="D560" s="6"/>
      <c r="E560" s="6"/>
      <c r="F560" s="11"/>
    </row>
    <row r="561" spans="1:6" x14ac:dyDescent="0.3">
      <c r="B561" s="8"/>
      <c r="C561" s="8"/>
      <c r="D561" s="8"/>
      <c r="E561" s="8"/>
      <c r="F561" s="12"/>
    </row>
    <row r="562" spans="1:6" x14ac:dyDescent="0.3">
      <c r="A562" s="4" t="s">
        <v>415</v>
      </c>
    </row>
    <row r="563" spans="1:6" x14ac:dyDescent="0.3">
      <c r="A563" s="5">
        <v>1601</v>
      </c>
      <c r="B563" s="7">
        <v>2187</v>
      </c>
      <c r="C563" s="7">
        <v>207</v>
      </c>
      <c r="D563" s="7">
        <v>2394</v>
      </c>
      <c r="E563" s="7">
        <v>1945</v>
      </c>
      <c r="F563" s="13">
        <f t="shared" ref="F563:F578" si="44">E563/D563</f>
        <v>0.81244778613199664</v>
      </c>
    </row>
    <row r="564" spans="1:6" x14ac:dyDescent="0.3">
      <c r="A564" s="5">
        <v>1602</v>
      </c>
      <c r="B564" s="7">
        <v>1797</v>
      </c>
      <c r="C564" s="7">
        <v>319</v>
      </c>
      <c r="D564" s="7">
        <v>2116</v>
      </c>
      <c r="E564" s="7">
        <v>1515</v>
      </c>
      <c r="F564" s="13">
        <f t="shared" si="44"/>
        <v>0.71597353497164462</v>
      </c>
    </row>
    <row r="565" spans="1:6" x14ac:dyDescent="0.3">
      <c r="A565" s="3">
        <v>1603</v>
      </c>
      <c r="B565" s="7">
        <v>2230</v>
      </c>
      <c r="C565" s="7">
        <v>370</v>
      </c>
      <c r="D565" s="7">
        <v>2600</v>
      </c>
      <c r="E565" s="7">
        <v>1936</v>
      </c>
      <c r="F565" s="13">
        <f t="shared" si="44"/>
        <v>0.74461538461538457</v>
      </c>
    </row>
    <row r="566" spans="1:6" x14ac:dyDescent="0.3">
      <c r="A566" s="3">
        <v>1604</v>
      </c>
      <c r="B566" s="7">
        <v>1478</v>
      </c>
      <c r="C566" s="7">
        <v>212</v>
      </c>
      <c r="D566" s="7">
        <v>1690</v>
      </c>
      <c r="E566" s="7">
        <v>1314</v>
      </c>
      <c r="F566" s="13">
        <f t="shared" si="44"/>
        <v>0.77751479289940828</v>
      </c>
    </row>
    <row r="567" spans="1:6" x14ac:dyDescent="0.3">
      <c r="A567" s="3">
        <v>1605</v>
      </c>
      <c r="B567" s="7">
        <v>1460</v>
      </c>
      <c r="C567" s="7">
        <v>247</v>
      </c>
      <c r="D567" s="7">
        <v>1707</v>
      </c>
      <c r="E567" s="7">
        <v>1272</v>
      </c>
      <c r="F567" s="13">
        <f t="shared" si="44"/>
        <v>0.74516695957820733</v>
      </c>
    </row>
    <row r="568" spans="1:6" x14ac:dyDescent="0.3">
      <c r="A568" s="3">
        <v>1606</v>
      </c>
      <c r="B568" s="7">
        <v>1392</v>
      </c>
      <c r="C568" s="7">
        <v>309</v>
      </c>
      <c r="D568" s="7">
        <v>1701</v>
      </c>
      <c r="E568" s="7">
        <v>1171</v>
      </c>
      <c r="F568" s="13">
        <f t="shared" si="44"/>
        <v>0.68841857730746625</v>
      </c>
    </row>
    <row r="569" spans="1:6" x14ac:dyDescent="0.3">
      <c r="A569" s="3">
        <v>1607</v>
      </c>
      <c r="B569" s="16">
        <v>1959</v>
      </c>
      <c r="C569" s="16">
        <v>275</v>
      </c>
      <c r="D569" s="16">
        <v>2234</v>
      </c>
      <c r="E569" s="16">
        <v>1624</v>
      </c>
      <c r="F569" s="17">
        <f t="shared" si="44"/>
        <v>0.72694717994628466</v>
      </c>
    </row>
    <row r="570" spans="1:6" x14ac:dyDescent="0.3">
      <c r="A570" s="3">
        <v>1608</v>
      </c>
      <c r="B570" s="7">
        <v>1333</v>
      </c>
      <c r="C570" s="7">
        <v>358</v>
      </c>
      <c r="D570" s="7">
        <v>1691</v>
      </c>
      <c r="E570" s="7">
        <v>1143</v>
      </c>
      <c r="F570" s="13">
        <f t="shared" si="44"/>
        <v>0.67593140153755171</v>
      </c>
    </row>
    <row r="571" spans="1:6" x14ac:dyDescent="0.3">
      <c r="A571" s="3">
        <v>1609</v>
      </c>
      <c r="B571" s="7">
        <v>1512</v>
      </c>
      <c r="C571" s="7">
        <v>169</v>
      </c>
      <c r="D571" s="7">
        <v>1681</v>
      </c>
      <c r="E571" s="7">
        <v>1293</v>
      </c>
      <c r="F571" s="13">
        <f t="shared" si="44"/>
        <v>0.76918500892325992</v>
      </c>
    </row>
    <row r="572" spans="1:6" x14ac:dyDescent="0.3">
      <c r="A572" s="3">
        <v>1610</v>
      </c>
      <c r="B572" s="7">
        <v>1959</v>
      </c>
      <c r="C572" s="7">
        <v>325</v>
      </c>
      <c r="D572" s="7">
        <v>2284</v>
      </c>
      <c r="E572" s="7">
        <v>1720</v>
      </c>
      <c r="F572" s="13">
        <f t="shared" si="44"/>
        <v>0.75306479859894926</v>
      </c>
    </row>
    <row r="573" spans="1:6" x14ac:dyDescent="0.3">
      <c r="A573" s="3">
        <v>1611</v>
      </c>
      <c r="B573" s="7">
        <v>1635</v>
      </c>
      <c r="C573" s="7">
        <v>203</v>
      </c>
      <c r="D573" s="7">
        <v>1838</v>
      </c>
      <c r="E573" s="7">
        <v>1426</v>
      </c>
      <c r="F573" s="13">
        <f t="shared" si="44"/>
        <v>0.77584330794341672</v>
      </c>
    </row>
    <row r="574" spans="1:6" x14ac:dyDescent="0.3">
      <c r="A574" s="3">
        <v>1612</v>
      </c>
      <c r="B574" s="7">
        <v>996</v>
      </c>
      <c r="C574" s="7">
        <v>206</v>
      </c>
      <c r="D574" s="7">
        <v>1202</v>
      </c>
      <c r="E574" s="7">
        <v>825</v>
      </c>
      <c r="F574" s="13">
        <f t="shared" si="44"/>
        <v>0.68635607321131442</v>
      </c>
    </row>
    <row r="575" spans="1:6" x14ac:dyDescent="0.3">
      <c r="A575" s="3">
        <v>1613</v>
      </c>
      <c r="B575" s="7">
        <v>1491</v>
      </c>
      <c r="C575" s="7">
        <v>183</v>
      </c>
      <c r="D575" s="7">
        <v>1674</v>
      </c>
      <c r="E575" s="7">
        <v>1280</v>
      </c>
      <c r="F575" s="13">
        <f t="shared" si="44"/>
        <v>0.7646356033452808</v>
      </c>
    </row>
    <row r="576" spans="1:6" x14ac:dyDescent="0.3">
      <c r="A576" s="3">
        <v>1614</v>
      </c>
      <c r="B576" s="7">
        <v>1346</v>
      </c>
      <c r="C576" s="7">
        <v>309</v>
      </c>
      <c r="D576" s="7">
        <v>1655</v>
      </c>
      <c r="E576" s="7">
        <v>1197</v>
      </c>
      <c r="F576" s="13">
        <f t="shared" si="44"/>
        <v>0.72326283987915407</v>
      </c>
    </row>
    <row r="577" spans="1:6" x14ac:dyDescent="0.3">
      <c r="A577" s="3">
        <v>1615</v>
      </c>
      <c r="B577" s="7">
        <v>1900</v>
      </c>
      <c r="C577" s="7">
        <v>472</v>
      </c>
      <c r="D577" s="7">
        <v>2372</v>
      </c>
      <c r="E577" s="7">
        <v>1625</v>
      </c>
      <c r="F577" s="13">
        <f t="shared" si="44"/>
        <v>0.68507588532883645</v>
      </c>
    </row>
    <row r="578" spans="1:6" x14ac:dyDescent="0.3">
      <c r="A578" s="2" t="s">
        <v>419</v>
      </c>
      <c r="B578" s="9">
        <f t="shared" ref="B578:E578" si="45">SUM(B563:B577)</f>
        <v>24675</v>
      </c>
      <c r="C578" s="9">
        <f t="shared" si="45"/>
        <v>4164</v>
      </c>
      <c r="D578" s="9">
        <f t="shared" si="45"/>
        <v>28839</v>
      </c>
      <c r="E578" s="9">
        <f t="shared" si="45"/>
        <v>21286</v>
      </c>
      <c r="F578" s="14">
        <f t="shared" si="44"/>
        <v>0.7380977148999619</v>
      </c>
    </row>
    <row r="580" spans="1:6" ht="14.4" customHeight="1" x14ac:dyDescent="0.3">
      <c r="A580" s="2" t="s">
        <v>420</v>
      </c>
      <c r="B580" s="6"/>
      <c r="C580" s="6"/>
      <c r="D580" s="6"/>
      <c r="E580" s="6"/>
      <c r="F580" s="11"/>
    </row>
    <row r="581" spans="1:6" x14ac:dyDescent="0.3">
      <c r="B581" s="8"/>
      <c r="C581" s="8"/>
      <c r="D581" s="8"/>
      <c r="E581" s="8"/>
      <c r="F581" s="12"/>
    </row>
    <row r="582" spans="1:6" x14ac:dyDescent="0.3">
      <c r="A582" s="4" t="s">
        <v>415</v>
      </c>
    </row>
    <row r="583" spans="1:6" x14ac:dyDescent="0.3">
      <c r="A583" s="5">
        <v>1701</v>
      </c>
      <c r="B583" s="7">
        <v>1421</v>
      </c>
      <c r="C583" s="7">
        <v>399</v>
      </c>
      <c r="D583" s="7">
        <v>1820</v>
      </c>
      <c r="E583" s="7">
        <v>1254</v>
      </c>
      <c r="F583" s="13">
        <f t="shared" ref="F583:F598" si="46">E583/D583</f>
        <v>0.68901098901098901</v>
      </c>
    </row>
    <row r="584" spans="1:6" x14ac:dyDescent="0.3">
      <c r="A584" s="5">
        <v>1702</v>
      </c>
      <c r="B584" s="7">
        <v>1516</v>
      </c>
      <c r="C584" s="7">
        <v>269</v>
      </c>
      <c r="D584" s="7">
        <v>1785</v>
      </c>
      <c r="E584" s="7">
        <v>1355</v>
      </c>
      <c r="F584" s="13">
        <f t="shared" si="46"/>
        <v>0.7591036414565826</v>
      </c>
    </row>
    <row r="585" spans="1:6" x14ac:dyDescent="0.3">
      <c r="A585" s="3">
        <v>1703</v>
      </c>
      <c r="B585" s="7">
        <v>1402</v>
      </c>
      <c r="C585" s="7">
        <v>364</v>
      </c>
      <c r="D585" s="7">
        <v>1766</v>
      </c>
      <c r="E585" s="7">
        <v>1161</v>
      </c>
      <c r="F585" s="13">
        <f t="shared" si="46"/>
        <v>0.6574178935447339</v>
      </c>
    </row>
    <row r="586" spans="1:6" x14ac:dyDescent="0.3">
      <c r="A586" s="3">
        <v>1704</v>
      </c>
      <c r="B586" s="7">
        <v>1263</v>
      </c>
      <c r="C586" s="7">
        <v>182</v>
      </c>
      <c r="D586" s="7">
        <v>1445</v>
      </c>
      <c r="E586" s="7">
        <v>1080</v>
      </c>
      <c r="F586" s="13">
        <f t="shared" si="46"/>
        <v>0.74740484429065746</v>
      </c>
    </row>
    <row r="587" spans="1:6" x14ac:dyDescent="0.3">
      <c r="A587" s="3">
        <v>1705</v>
      </c>
      <c r="B587" s="7">
        <v>1371</v>
      </c>
      <c r="C587" s="7">
        <v>325</v>
      </c>
      <c r="D587" s="7">
        <v>1696</v>
      </c>
      <c r="E587" s="7">
        <v>1155</v>
      </c>
      <c r="F587" s="13">
        <f t="shared" si="46"/>
        <v>0.68101415094339623</v>
      </c>
    </row>
    <row r="588" spans="1:6" x14ac:dyDescent="0.3">
      <c r="A588" s="3">
        <v>1706</v>
      </c>
      <c r="B588" s="7">
        <v>1692</v>
      </c>
      <c r="C588" s="7">
        <v>349</v>
      </c>
      <c r="D588" s="7">
        <v>2041</v>
      </c>
      <c r="E588" s="7">
        <v>1439</v>
      </c>
      <c r="F588" s="13">
        <f t="shared" si="46"/>
        <v>0.705046545810877</v>
      </c>
    </row>
    <row r="589" spans="1:6" x14ac:dyDescent="0.3">
      <c r="A589" s="3">
        <v>1707</v>
      </c>
      <c r="B589" s="7">
        <v>1234</v>
      </c>
      <c r="C589" s="7">
        <v>229</v>
      </c>
      <c r="D589" s="7">
        <v>1463</v>
      </c>
      <c r="E589" s="7">
        <v>1019</v>
      </c>
      <c r="F589" s="13">
        <f t="shared" si="46"/>
        <v>0.69651401230348597</v>
      </c>
    </row>
    <row r="590" spans="1:6" x14ac:dyDescent="0.3">
      <c r="A590" s="3">
        <v>1708</v>
      </c>
      <c r="B590" s="7">
        <v>1714</v>
      </c>
      <c r="C590" s="7">
        <v>429</v>
      </c>
      <c r="D590" s="7">
        <v>2143</v>
      </c>
      <c r="E590" s="7">
        <v>1519</v>
      </c>
      <c r="F590" s="13">
        <f t="shared" si="46"/>
        <v>0.70881941203919741</v>
      </c>
    </row>
    <row r="591" spans="1:6" x14ac:dyDescent="0.3">
      <c r="A591" s="3">
        <v>1709</v>
      </c>
      <c r="B591" s="7">
        <v>1387</v>
      </c>
      <c r="C591" s="7">
        <v>242</v>
      </c>
      <c r="D591" s="7">
        <v>1629</v>
      </c>
      <c r="E591" s="7">
        <v>1227</v>
      </c>
      <c r="F591" s="13">
        <f t="shared" si="46"/>
        <v>0.75322283609576424</v>
      </c>
    </row>
    <row r="592" spans="1:6" x14ac:dyDescent="0.3">
      <c r="A592" s="3">
        <v>1710</v>
      </c>
      <c r="B592" s="7">
        <v>1248</v>
      </c>
      <c r="C592" s="7">
        <v>481</v>
      </c>
      <c r="D592" s="7">
        <v>1729</v>
      </c>
      <c r="E592" s="7">
        <v>960</v>
      </c>
      <c r="F592" s="13">
        <f t="shared" si="46"/>
        <v>0.5552342394447658</v>
      </c>
    </row>
    <row r="593" spans="1:6" x14ac:dyDescent="0.3">
      <c r="A593" s="3">
        <v>1711</v>
      </c>
      <c r="B593" s="7">
        <v>1190</v>
      </c>
      <c r="C593" s="7">
        <v>322</v>
      </c>
      <c r="D593" s="7">
        <v>1512</v>
      </c>
      <c r="E593" s="7">
        <v>868</v>
      </c>
      <c r="F593" s="13">
        <f t="shared" si="46"/>
        <v>0.57407407407407407</v>
      </c>
    </row>
    <row r="594" spans="1:6" x14ac:dyDescent="0.3">
      <c r="A594" s="3">
        <v>1712</v>
      </c>
      <c r="B594" s="7">
        <v>1251</v>
      </c>
      <c r="C594" s="7">
        <v>204</v>
      </c>
      <c r="D594" s="7">
        <v>1455</v>
      </c>
      <c r="E594" s="7">
        <v>1088</v>
      </c>
      <c r="F594" s="13">
        <f t="shared" si="46"/>
        <v>0.74776632302405499</v>
      </c>
    </row>
    <row r="595" spans="1:6" x14ac:dyDescent="0.3">
      <c r="A595" s="3">
        <v>1713</v>
      </c>
      <c r="B595" s="7">
        <v>1696</v>
      </c>
      <c r="C595" s="7">
        <v>318</v>
      </c>
      <c r="D595" s="7">
        <v>2014</v>
      </c>
      <c r="E595" s="7">
        <v>1485</v>
      </c>
      <c r="F595" s="13">
        <f t="shared" si="46"/>
        <v>0.73733862959285001</v>
      </c>
    </row>
    <row r="596" spans="1:6" x14ac:dyDescent="0.3">
      <c r="A596" s="3">
        <v>1714</v>
      </c>
      <c r="B596" s="7">
        <v>1645</v>
      </c>
      <c r="C596" s="7">
        <v>320</v>
      </c>
      <c r="D596" s="7">
        <v>1965</v>
      </c>
      <c r="E596" s="7">
        <v>1343</v>
      </c>
      <c r="F596" s="13">
        <f t="shared" si="46"/>
        <v>0.68346055979643761</v>
      </c>
    </row>
    <row r="597" spans="1:6" x14ac:dyDescent="0.3">
      <c r="A597" s="3">
        <v>1715</v>
      </c>
      <c r="B597" s="7">
        <v>1680</v>
      </c>
      <c r="C597" s="7">
        <v>392</v>
      </c>
      <c r="D597" s="7">
        <v>2072</v>
      </c>
      <c r="E597" s="7">
        <v>1377</v>
      </c>
      <c r="F597" s="13">
        <f t="shared" si="46"/>
        <v>0.66457528957528955</v>
      </c>
    </row>
    <row r="598" spans="1:6" x14ac:dyDescent="0.3">
      <c r="A598" s="2" t="s">
        <v>421</v>
      </c>
      <c r="B598" s="9">
        <f>SUM(B583:B597)</f>
        <v>21710</v>
      </c>
      <c r="C598" s="9">
        <f>SUM(C583:C597)</f>
        <v>4825</v>
      </c>
      <c r="D598" s="9">
        <f>SUM(D583:D597)</f>
        <v>26535</v>
      </c>
      <c r="E598" s="9">
        <f>SUM(E583:E597)</f>
        <v>18330</v>
      </c>
      <c r="F598" s="14">
        <f t="shared" si="46"/>
        <v>0.69078575466365177</v>
      </c>
    </row>
    <row r="600" spans="1:6" ht="14.4" customHeight="1" x14ac:dyDescent="0.3">
      <c r="A600" s="2" t="s">
        <v>422</v>
      </c>
      <c r="B600" s="10"/>
      <c r="C600" s="10"/>
      <c r="D600" s="10"/>
    </row>
    <row r="601" spans="1:6" x14ac:dyDescent="0.3">
      <c r="B601" s="8"/>
      <c r="C601" s="8"/>
      <c r="D601" s="8"/>
    </row>
    <row r="602" spans="1:6" x14ac:dyDescent="0.3">
      <c r="A602" s="4" t="s">
        <v>415</v>
      </c>
    </row>
    <row r="603" spans="1:6" x14ac:dyDescent="0.3">
      <c r="A603" s="5">
        <v>1801</v>
      </c>
      <c r="B603" s="7">
        <v>1381</v>
      </c>
      <c r="C603" s="7">
        <v>292</v>
      </c>
      <c r="D603" s="7">
        <v>1673</v>
      </c>
      <c r="E603" s="7">
        <v>1255</v>
      </c>
      <c r="F603" s="13">
        <f t="shared" ref="F603:F646" si="47">E603/D603</f>
        <v>0.75014943215780039</v>
      </c>
    </row>
    <row r="604" spans="1:6" x14ac:dyDescent="0.3">
      <c r="A604" s="5">
        <v>1802</v>
      </c>
      <c r="B604" s="7">
        <v>1852</v>
      </c>
      <c r="C604" s="7">
        <v>248</v>
      </c>
      <c r="D604" s="7">
        <v>2100</v>
      </c>
      <c r="E604" s="7">
        <v>1600</v>
      </c>
      <c r="F604" s="13">
        <f t="shared" si="47"/>
        <v>0.76190476190476186</v>
      </c>
    </row>
    <row r="605" spans="1:6" x14ac:dyDescent="0.3">
      <c r="A605" s="5">
        <v>1803</v>
      </c>
      <c r="B605" s="7">
        <v>1162</v>
      </c>
      <c r="C605" s="7">
        <v>181</v>
      </c>
      <c r="D605" s="7">
        <v>1343</v>
      </c>
      <c r="E605" s="7">
        <v>1054</v>
      </c>
      <c r="F605" s="13">
        <f t="shared" si="47"/>
        <v>0.78481012658227844</v>
      </c>
    </row>
    <row r="606" spans="1:6" x14ac:dyDescent="0.3">
      <c r="A606" s="5">
        <v>1804</v>
      </c>
      <c r="B606" s="7">
        <v>160</v>
      </c>
      <c r="C606" s="7">
        <v>28</v>
      </c>
      <c r="D606" s="7">
        <v>188</v>
      </c>
      <c r="E606" s="7">
        <v>127</v>
      </c>
      <c r="F606" s="13">
        <f t="shared" si="47"/>
        <v>0.67553191489361697</v>
      </c>
    </row>
    <row r="607" spans="1:6" x14ac:dyDescent="0.3">
      <c r="A607" s="5">
        <v>1805</v>
      </c>
      <c r="B607" s="7">
        <v>1973</v>
      </c>
      <c r="C607" s="7">
        <v>477</v>
      </c>
      <c r="D607" s="7">
        <v>2450</v>
      </c>
      <c r="E607" s="7">
        <v>1581</v>
      </c>
      <c r="F607" s="13">
        <f t="shared" si="47"/>
        <v>0.64530612244897956</v>
      </c>
    </row>
    <row r="608" spans="1:6" x14ac:dyDescent="0.3">
      <c r="A608" s="5">
        <v>1806</v>
      </c>
      <c r="B608" s="7">
        <v>1487</v>
      </c>
      <c r="C608" s="7">
        <v>159</v>
      </c>
      <c r="D608" s="7">
        <v>1646</v>
      </c>
      <c r="E608" s="7">
        <v>1277</v>
      </c>
      <c r="F608" s="13">
        <f t="shared" si="47"/>
        <v>0.775820170109356</v>
      </c>
    </row>
    <row r="609" spans="1:6" x14ac:dyDescent="0.3">
      <c r="A609" s="3">
        <v>1807</v>
      </c>
      <c r="B609" s="7">
        <v>1838</v>
      </c>
      <c r="C609" s="7">
        <v>369</v>
      </c>
      <c r="D609" s="7">
        <v>2207</v>
      </c>
      <c r="E609" s="7">
        <v>1575</v>
      </c>
      <c r="F609" s="13">
        <f t="shared" si="47"/>
        <v>0.71363842319891257</v>
      </c>
    </row>
    <row r="610" spans="1:6" x14ac:dyDescent="0.3">
      <c r="A610" s="3">
        <v>1808</v>
      </c>
      <c r="B610" s="7">
        <v>1552</v>
      </c>
      <c r="C610" s="7">
        <v>324</v>
      </c>
      <c r="D610" s="7">
        <v>1876</v>
      </c>
      <c r="E610" s="7">
        <v>1332</v>
      </c>
      <c r="F610" s="13">
        <f t="shared" si="47"/>
        <v>0.71002132196162049</v>
      </c>
    </row>
    <row r="611" spans="1:6" x14ac:dyDescent="0.3">
      <c r="A611" s="3">
        <v>1809</v>
      </c>
      <c r="B611" s="7">
        <v>1815</v>
      </c>
      <c r="C611" s="7">
        <v>381</v>
      </c>
      <c r="D611" s="7">
        <v>2196</v>
      </c>
      <c r="E611" s="7">
        <v>1609</v>
      </c>
      <c r="F611" s="13">
        <f t="shared" si="47"/>
        <v>0.73269581056466304</v>
      </c>
    </row>
    <row r="612" spans="1:6" x14ac:dyDescent="0.3">
      <c r="A612" s="3">
        <v>1810</v>
      </c>
      <c r="B612" s="7">
        <v>1265</v>
      </c>
      <c r="C612" s="7">
        <v>166</v>
      </c>
      <c r="D612" s="7">
        <v>1431</v>
      </c>
      <c r="E612" s="7">
        <v>1104</v>
      </c>
      <c r="F612" s="13">
        <f t="shared" si="47"/>
        <v>0.77148846960167716</v>
      </c>
    </row>
    <row r="613" spans="1:6" x14ac:dyDescent="0.3">
      <c r="A613" s="3">
        <v>1811</v>
      </c>
      <c r="B613" s="7">
        <v>1512</v>
      </c>
      <c r="C613" s="7">
        <v>179</v>
      </c>
      <c r="D613" s="7">
        <v>1691</v>
      </c>
      <c r="E613" s="7">
        <v>1349</v>
      </c>
      <c r="F613" s="13">
        <f t="shared" si="47"/>
        <v>0.797752808988764</v>
      </c>
    </row>
    <row r="614" spans="1:6" x14ac:dyDescent="0.3">
      <c r="A614" s="3">
        <v>1812</v>
      </c>
      <c r="B614" s="7">
        <v>1448</v>
      </c>
      <c r="C614" s="7">
        <v>262</v>
      </c>
      <c r="D614" s="7">
        <v>1710</v>
      </c>
      <c r="E614" s="7">
        <v>1288</v>
      </c>
      <c r="F614" s="13">
        <f t="shared" si="47"/>
        <v>0.75321637426900589</v>
      </c>
    </row>
    <row r="615" spans="1:6" x14ac:dyDescent="0.3">
      <c r="A615" s="3">
        <v>1813</v>
      </c>
      <c r="B615" s="7">
        <v>1459</v>
      </c>
      <c r="C615" s="7">
        <v>182</v>
      </c>
      <c r="D615" s="7">
        <v>1641</v>
      </c>
      <c r="E615" s="7">
        <v>1240</v>
      </c>
      <c r="F615" s="13">
        <f t="shared" si="47"/>
        <v>0.75563680682510659</v>
      </c>
    </row>
    <row r="616" spans="1:6" x14ac:dyDescent="0.3">
      <c r="A616" s="3">
        <v>1814</v>
      </c>
      <c r="B616" s="7">
        <v>1719</v>
      </c>
      <c r="C616" s="7">
        <v>289</v>
      </c>
      <c r="D616" s="7">
        <v>2008</v>
      </c>
      <c r="E616" s="7">
        <v>1467</v>
      </c>
      <c r="F616" s="13">
        <f t="shared" si="47"/>
        <v>0.73057768924302791</v>
      </c>
    </row>
    <row r="617" spans="1:6" x14ac:dyDescent="0.3">
      <c r="A617" s="3">
        <v>1815</v>
      </c>
      <c r="B617" s="7">
        <v>1791</v>
      </c>
      <c r="C617" s="7">
        <v>254</v>
      </c>
      <c r="D617" s="7">
        <v>2045</v>
      </c>
      <c r="E617" s="7">
        <v>1511</v>
      </c>
      <c r="F617" s="13">
        <f t="shared" si="47"/>
        <v>0.73887530562347192</v>
      </c>
    </row>
    <row r="618" spans="1:6" x14ac:dyDescent="0.3">
      <c r="A618" s="3">
        <v>1816</v>
      </c>
      <c r="B618" s="7">
        <v>1014</v>
      </c>
      <c r="C618" s="7">
        <v>90</v>
      </c>
      <c r="D618" s="7">
        <v>1104</v>
      </c>
      <c r="E618" s="7">
        <v>895</v>
      </c>
      <c r="F618" s="13">
        <f t="shared" si="47"/>
        <v>0.81068840579710144</v>
      </c>
    </row>
    <row r="619" spans="1:6" x14ac:dyDescent="0.3">
      <c r="A619" s="3">
        <v>1817</v>
      </c>
      <c r="B619" s="7">
        <v>2279</v>
      </c>
      <c r="C619" s="7">
        <v>422</v>
      </c>
      <c r="D619" s="7">
        <v>2701</v>
      </c>
      <c r="E619" s="7">
        <v>2227</v>
      </c>
      <c r="F619" s="13">
        <f t="shared" si="47"/>
        <v>0.8245094409477971</v>
      </c>
    </row>
    <row r="620" spans="1:6" x14ac:dyDescent="0.3">
      <c r="A620" s="3">
        <v>1818</v>
      </c>
      <c r="B620" s="7">
        <v>1804</v>
      </c>
      <c r="C620" s="7">
        <v>361</v>
      </c>
      <c r="D620" s="7">
        <v>2165</v>
      </c>
      <c r="E620" s="7">
        <v>1605</v>
      </c>
      <c r="F620" s="13">
        <f t="shared" si="47"/>
        <v>0.74133949191685911</v>
      </c>
    </row>
    <row r="621" spans="1:6" x14ac:dyDescent="0.3">
      <c r="A621" s="2" t="s">
        <v>423</v>
      </c>
      <c r="B621" s="9">
        <f>SUM(B603:B620)</f>
        <v>27511</v>
      </c>
      <c r="C621" s="9">
        <f>SUM(C603:C620)</f>
        <v>4664</v>
      </c>
      <c r="D621" s="9">
        <f>SUM(D603:D620)</f>
        <v>32175</v>
      </c>
      <c r="E621" s="9">
        <f>SUM(E603:E620)</f>
        <v>24096</v>
      </c>
      <c r="F621" s="14">
        <f t="shared" si="47"/>
        <v>0.74890442890442888</v>
      </c>
    </row>
    <row r="623" spans="1:6" ht="14.4" customHeight="1" x14ac:dyDescent="0.3">
      <c r="A623" s="2" t="s">
        <v>424</v>
      </c>
      <c r="B623" s="10"/>
      <c r="C623" s="6"/>
      <c r="D623" s="6"/>
      <c r="E623" s="6"/>
      <c r="F623" s="11"/>
    </row>
    <row r="624" spans="1:6" x14ac:dyDescent="0.3">
      <c r="B624" s="8"/>
      <c r="C624" s="8"/>
      <c r="D624" s="8"/>
      <c r="E624" s="8"/>
      <c r="F624" s="12"/>
    </row>
    <row r="625" spans="1:6" x14ac:dyDescent="0.3">
      <c r="A625" s="4" t="s">
        <v>415</v>
      </c>
    </row>
    <row r="626" spans="1:6" x14ac:dyDescent="0.3">
      <c r="A626" s="5">
        <v>1901</v>
      </c>
      <c r="B626" s="7">
        <v>2014</v>
      </c>
      <c r="C626" s="7">
        <v>333</v>
      </c>
      <c r="D626" s="7">
        <v>2347</v>
      </c>
      <c r="E626" s="7">
        <v>1887</v>
      </c>
      <c r="F626" s="13">
        <f t="shared" si="47"/>
        <v>0.80400511291009802</v>
      </c>
    </row>
    <row r="627" spans="1:6" x14ac:dyDescent="0.3">
      <c r="A627" s="5">
        <v>1902</v>
      </c>
      <c r="B627" s="7">
        <v>1604</v>
      </c>
      <c r="C627" s="7">
        <v>153</v>
      </c>
      <c r="D627" s="7">
        <v>1757</v>
      </c>
      <c r="E627" s="7">
        <v>1430</v>
      </c>
      <c r="F627" s="13">
        <f t="shared" si="47"/>
        <v>0.81388730791121233</v>
      </c>
    </row>
    <row r="628" spans="1:6" x14ac:dyDescent="0.3">
      <c r="A628" s="5">
        <v>1903</v>
      </c>
      <c r="B628" s="7">
        <v>693</v>
      </c>
      <c r="C628" s="7">
        <v>116</v>
      </c>
      <c r="D628" s="7">
        <v>809</v>
      </c>
      <c r="E628" s="7">
        <v>604</v>
      </c>
      <c r="F628" s="13">
        <f t="shared" si="47"/>
        <v>0.74660074165636592</v>
      </c>
    </row>
    <row r="629" spans="1:6" x14ac:dyDescent="0.3">
      <c r="A629" s="5">
        <v>1904</v>
      </c>
      <c r="B629" s="7">
        <v>1452</v>
      </c>
      <c r="C629" s="7">
        <v>245</v>
      </c>
      <c r="D629" s="7">
        <v>1697</v>
      </c>
      <c r="E629" s="7">
        <v>1309</v>
      </c>
      <c r="F629" s="13">
        <f t="shared" si="47"/>
        <v>0.7713612256923984</v>
      </c>
    </row>
    <row r="630" spans="1:6" x14ac:dyDescent="0.3">
      <c r="A630" s="5">
        <v>1905</v>
      </c>
      <c r="B630" s="7">
        <v>1385</v>
      </c>
      <c r="C630" s="7">
        <v>328</v>
      </c>
      <c r="D630" s="7">
        <v>1713</v>
      </c>
      <c r="E630" s="7">
        <v>1343</v>
      </c>
      <c r="F630" s="13">
        <f t="shared" si="47"/>
        <v>0.78400467016929365</v>
      </c>
    </row>
    <row r="631" spans="1:6" x14ac:dyDescent="0.3">
      <c r="A631" s="5">
        <v>1906</v>
      </c>
      <c r="B631" s="7">
        <v>1681</v>
      </c>
      <c r="C631" s="7">
        <v>261</v>
      </c>
      <c r="D631" s="7">
        <v>1942</v>
      </c>
      <c r="E631" s="7">
        <v>1456</v>
      </c>
      <c r="F631" s="13">
        <f t="shared" si="47"/>
        <v>0.74974253347064879</v>
      </c>
    </row>
    <row r="632" spans="1:6" x14ac:dyDescent="0.3">
      <c r="A632" s="5">
        <v>1907</v>
      </c>
      <c r="B632" s="7">
        <v>1798</v>
      </c>
      <c r="C632" s="7">
        <v>168</v>
      </c>
      <c r="D632" s="7">
        <v>1966</v>
      </c>
      <c r="E632" s="7">
        <v>1578</v>
      </c>
      <c r="F632" s="13">
        <f t="shared" si="47"/>
        <v>0.80264496439471011</v>
      </c>
    </row>
    <row r="633" spans="1:6" x14ac:dyDescent="0.3">
      <c r="A633" s="3">
        <v>1908</v>
      </c>
      <c r="B633" s="7">
        <v>1006</v>
      </c>
      <c r="C633" s="7">
        <v>138</v>
      </c>
      <c r="D633" s="7">
        <v>1144</v>
      </c>
      <c r="E633" s="7">
        <v>905</v>
      </c>
      <c r="F633" s="13">
        <f t="shared" si="47"/>
        <v>0.79108391608391604</v>
      </c>
    </row>
    <row r="634" spans="1:6" x14ac:dyDescent="0.3">
      <c r="A634" s="3">
        <v>1909</v>
      </c>
      <c r="B634" s="7">
        <v>1635</v>
      </c>
      <c r="C634" s="7">
        <v>191</v>
      </c>
      <c r="D634" s="7">
        <v>1826</v>
      </c>
      <c r="E634" s="7">
        <v>1431</v>
      </c>
      <c r="F634" s="13">
        <f t="shared" si="47"/>
        <v>0.78368017524644029</v>
      </c>
    </row>
    <row r="635" spans="1:6" x14ac:dyDescent="0.3">
      <c r="A635" s="3">
        <v>1910</v>
      </c>
      <c r="B635" s="7">
        <v>2251</v>
      </c>
      <c r="C635" s="7">
        <v>290</v>
      </c>
      <c r="D635" s="7">
        <v>2541</v>
      </c>
      <c r="E635" s="7">
        <v>1955</v>
      </c>
      <c r="F635" s="13">
        <f t="shared" si="47"/>
        <v>0.76938213301849667</v>
      </c>
    </row>
    <row r="636" spans="1:6" x14ac:dyDescent="0.3">
      <c r="A636" s="3">
        <v>1911</v>
      </c>
      <c r="B636" s="7">
        <v>1437</v>
      </c>
      <c r="C636" s="7">
        <v>194</v>
      </c>
      <c r="D636" s="7">
        <v>1631</v>
      </c>
      <c r="E636" s="7">
        <v>1311</v>
      </c>
      <c r="F636" s="13">
        <f t="shared" si="47"/>
        <v>0.80380134886572652</v>
      </c>
    </row>
    <row r="637" spans="1:6" x14ac:dyDescent="0.3">
      <c r="A637" s="3">
        <v>1912</v>
      </c>
      <c r="B637" s="7">
        <v>1235</v>
      </c>
      <c r="C637" s="7">
        <v>184</v>
      </c>
      <c r="D637" s="7">
        <v>1419</v>
      </c>
      <c r="E637" s="7">
        <v>1080</v>
      </c>
      <c r="F637" s="13">
        <f t="shared" si="47"/>
        <v>0.7610993657505285</v>
      </c>
    </row>
    <row r="638" spans="1:6" x14ac:dyDescent="0.3">
      <c r="A638" s="3">
        <v>1913</v>
      </c>
      <c r="B638" s="7">
        <v>1424</v>
      </c>
      <c r="C638" s="7">
        <v>212</v>
      </c>
      <c r="D638" s="7">
        <v>1636</v>
      </c>
      <c r="E638" s="7">
        <v>1278</v>
      </c>
      <c r="F638" s="13">
        <f t="shared" si="47"/>
        <v>0.78117359413202936</v>
      </c>
    </row>
    <row r="639" spans="1:6" x14ac:dyDescent="0.3">
      <c r="A639" s="3">
        <v>1914</v>
      </c>
      <c r="B639" s="7">
        <v>1360</v>
      </c>
      <c r="C639" s="7">
        <v>272</v>
      </c>
      <c r="D639" s="7">
        <v>1632</v>
      </c>
      <c r="E639" s="7">
        <v>1109</v>
      </c>
      <c r="F639" s="13">
        <f t="shared" si="47"/>
        <v>0.67953431372549022</v>
      </c>
    </row>
    <row r="640" spans="1:6" x14ac:dyDescent="0.3">
      <c r="A640" s="3">
        <v>1915</v>
      </c>
      <c r="B640" s="7">
        <v>1633</v>
      </c>
      <c r="C640" s="7">
        <v>383</v>
      </c>
      <c r="D640" s="7">
        <v>2016</v>
      </c>
      <c r="E640" s="7">
        <v>1297</v>
      </c>
      <c r="F640" s="13">
        <f t="shared" si="47"/>
        <v>0.64335317460317465</v>
      </c>
    </row>
    <row r="641" spans="1:6" x14ac:dyDescent="0.3">
      <c r="A641" s="3">
        <v>1916</v>
      </c>
      <c r="B641" s="7">
        <v>1249</v>
      </c>
      <c r="C641" s="7">
        <v>322</v>
      </c>
      <c r="D641" s="7">
        <v>1571</v>
      </c>
      <c r="E641" s="7">
        <v>983</v>
      </c>
      <c r="F641" s="13">
        <f t="shared" si="47"/>
        <v>0.6257161043921069</v>
      </c>
    </row>
    <row r="642" spans="1:6" x14ac:dyDescent="0.3">
      <c r="A642" s="3">
        <v>1917</v>
      </c>
      <c r="B642" s="7">
        <v>1088</v>
      </c>
      <c r="C642" s="7">
        <v>269</v>
      </c>
      <c r="D642" s="7">
        <v>1357</v>
      </c>
      <c r="E642" s="7">
        <v>935</v>
      </c>
      <c r="F642" s="13">
        <f t="shared" si="47"/>
        <v>0.68901989683124543</v>
      </c>
    </row>
    <row r="643" spans="1:6" x14ac:dyDescent="0.3">
      <c r="A643" s="3">
        <v>1918</v>
      </c>
      <c r="B643" s="7">
        <v>2194</v>
      </c>
      <c r="C643" s="7">
        <v>226</v>
      </c>
      <c r="D643" s="7">
        <v>2420</v>
      </c>
      <c r="E643" s="7">
        <v>1903</v>
      </c>
      <c r="F643" s="13">
        <f t="shared" si="47"/>
        <v>0.78636363636363638</v>
      </c>
    </row>
    <row r="644" spans="1:6" x14ac:dyDescent="0.3">
      <c r="A644" s="3">
        <v>1919</v>
      </c>
      <c r="B644" s="7">
        <v>1716</v>
      </c>
      <c r="C644" s="7">
        <v>198</v>
      </c>
      <c r="D644" s="7">
        <v>1914</v>
      </c>
      <c r="E644" s="7">
        <v>1511</v>
      </c>
      <c r="F644" s="13">
        <f t="shared" si="47"/>
        <v>0.78944618599791017</v>
      </c>
    </row>
    <row r="645" spans="1:6" x14ac:dyDescent="0.3">
      <c r="A645" s="3">
        <v>1920</v>
      </c>
      <c r="B645" s="7">
        <v>872</v>
      </c>
      <c r="C645" s="7">
        <v>108</v>
      </c>
      <c r="D645" s="7">
        <v>980</v>
      </c>
      <c r="E645" s="7">
        <v>799</v>
      </c>
      <c r="F645" s="13">
        <f t="shared" si="47"/>
        <v>0.8153061224489796</v>
      </c>
    </row>
    <row r="646" spans="1:6" x14ac:dyDescent="0.3">
      <c r="A646" s="2" t="s">
        <v>425</v>
      </c>
      <c r="B646" s="9">
        <f>SUM(B626:B645)</f>
        <v>29727</v>
      </c>
      <c r="C646" s="9">
        <f>SUM(C626:C645)</f>
        <v>4591</v>
      </c>
      <c r="D646" s="9">
        <f>SUM(D626:D645)</f>
        <v>34318</v>
      </c>
      <c r="E646" s="9">
        <f>SUM(E626:E645)</f>
        <v>26104</v>
      </c>
      <c r="F646" s="14">
        <f t="shared" si="47"/>
        <v>0.7606503875517221</v>
      </c>
    </row>
    <row r="647" spans="1:6" x14ac:dyDescent="0.3">
      <c r="A647" s="2"/>
      <c r="B647" s="9"/>
      <c r="C647" s="9"/>
      <c r="D647" s="9"/>
      <c r="E647" s="9"/>
      <c r="F647" s="14"/>
    </row>
    <row r="648" spans="1:6" ht="14.4" customHeight="1" x14ac:dyDescent="0.3">
      <c r="A648" s="2" t="s">
        <v>426</v>
      </c>
      <c r="B648" s="6"/>
      <c r="C648" s="6"/>
      <c r="D648" s="6"/>
      <c r="E648" s="6"/>
      <c r="F648" s="15"/>
    </row>
    <row r="649" spans="1:6" x14ac:dyDescent="0.3">
      <c r="B649" s="8"/>
      <c r="C649" s="8"/>
      <c r="D649" s="8"/>
      <c r="E649" s="8"/>
      <c r="F649" s="12"/>
    </row>
    <row r="650" spans="1:6" x14ac:dyDescent="0.3">
      <c r="A650" s="4" t="s">
        <v>415</v>
      </c>
    </row>
    <row r="651" spans="1:6" x14ac:dyDescent="0.3">
      <c r="A651" s="5">
        <v>2001</v>
      </c>
      <c r="B651" s="7">
        <v>1641</v>
      </c>
      <c r="C651" s="7">
        <v>342</v>
      </c>
      <c r="D651" s="7">
        <v>1983</v>
      </c>
      <c r="E651" s="7">
        <v>1574</v>
      </c>
      <c r="F651" s="13">
        <f t="shared" ref="F651:F664" si="48">E651/D651</f>
        <v>0.79374684820978314</v>
      </c>
    </row>
    <row r="652" spans="1:6" x14ac:dyDescent="0.3">
      <c r="A652" s="5">
        <v>2002</v>
      </c>
      <c r="B652" s="7">
        <v>2394</v>
      </c>
      <c r="C652" s="7">
        <v>350</v>
      </c>
      <c r="D652" s="7">
        <v>2744</v>
      </c>
      <c r="E652" s="7">
        <v>2083</v>
      </c>
      <c r="F652" s="13">
        <f t="shared" si="48"/>
        <v>0.75911078717201164</v>
      </c>
    </row>
    <row r="653" spans="1:6" x14ac:dyDescent="0.3">
      <c r="A653" s="5">
        <v>2003</v>
      </c>
      <c r="B653" s="7">
        <v>1895</v>
      </c>
      <c r="C653" s="7">
        <v>311</v>
      </c>
      <c r="D653" s="7">
        <v>2206</v>
      </c>
      <c r="E653" s="7">
        <v>1670</v>
      </c>
      <c r="F653" s="13">
        <f t="shared" si="48"/>
        <v>0.75702629193109705</v>
      </c>
    </row>
    <row r="654" spans="1:6" x14ac:dyDescent="0.3">
      <c r="A654" s="5">
        <v>2004</v>
      </c>
      <c r="B654" s="7">
        <v>1773</v>
      </c>
      <c r="C654" s="7">
        <v>368</v>
      </c>
      <c r="D654" s="7">
        <v>2141</v>
      </c>
      <c r="E654" s="7">
        <v>1617</v>
      </c>
      <c r="F654" s="13">
        <f t="shared" si="48"/>
        <v>0.75525455394675389</v>
      </c>
    </row>
    <row r="655" spans="1:6" x14ac:dyDescent="0.3">
      <c r="A655" s="5">
        <v>2005</v>
      </c>
      <c r="B655" s="7">
        <v>2391</v>
      </c>
      <c r="C655" s="7">
        <v>427</v>
      </c>
      <c r="D655" s="7">
        <v>2818</v>
      </c>
      <c r="E655" s="7">
        <v>2062</v>
      </c>
      <c r="F655" s="13">
        <f t="shared" si="48"/>
        <v>0.73172462739531585</v>
      </c>
    </row>
    <row r="656" spans="1:6" x14ac:dyDescent="0.3">
      <c r="A656" s="5">
        <v>2006</v>
      </c>
      <c r="B656" s="7">
        <v>2064</v>
      </c>
      <c r="C656" s="7">
        <v>269</v>
      </c>
      <c r="D656" s="7">
        <v>2333</v>
      </c>
      <c r="E656" s="7">
        <v>1824</v>
      </c>
      <c r="F656" s="13">
        <f t="shared" si="48"/>
        <v>0.78182597513930563</v>
      </c>
    </row>
    <row r="657" spans="1:6" x14ac:dyDescent="0.3">
      <c r="A657" s="5">
        <v>2007</v>
      </c>
      <c r="B657" s="7">
        <v>1671</v>
      </c>
      <c r="C657" s="7">
        <v>248</v>
      </c>
      <c r="D657" s="7">
        <v>1919</v>
      </c>
      <c r="E657" s="7">
        <v>1476</v>
      </c>
      <c r="F657" s="13">
        <f t="shared" si="48"/>
        <v>0.76915059927045337</v>
      </c>
    </row>
    <row r="658" spans="1:6" x14ac:dyDescent="0.3">
      <c r="A658" s="3">
        <v>2008</v>
      </c>
      <c r="B658" s="7">
        <v>2168</v>
      </c>
      <c r="C658" s="7">
        <v>451</v>
      </c>
      <c r="D658" s="7">
        <v>2619</v>
      </c>
      <c r="E658" s="7">
        <v>1912</v>
      </c>
      <c r="F658" s="13">
        <f t="shared" si="48"/>
        <v>0.73004963726613215</v>
      </c>
    </row>
    <row r="659" spans="1:6" x14ac:dyDescent="0.3">
      <c r="A659" s="3">
        <v>2009</v>
      </c>
      <c r="B659" s="7">
        <v>2553</v>
      </c>
      <c r="C659" s="7">
        <v>501</v>
      </c>
      <c r="D659" s="7">
        <v>3054</v>
      </c>
      <c r="E659" s="7">
        <v>2211</v>
      </c>
      <c r="F659" s="13">
        <f t="shared" si="48"/>
        <v>0.72396856581532421</v>
      </c>
    </row>
    <row r="660" spans="1:6" x14ac:dyDescent="0.3">
      <c r="A660" s="3">
        <v>2010</v>
      </c>
      <c r="B660" s="7">
        <v>1622</v>
      </c>
      <c r="C660" s="7">
        <v>309</v>
      </c>
      <c r="D660" s="7">
        <v>1931</v>
      </c>
      <c r="E660" s="7">
        <v>1465</v>
      </c>
      <c r="F660" s="13">
        <f t="shared" si="48"/>
        <v>0.75867426204039357</v>
      </c>
    </row>
    <row r="661" spans="1:6" x14ac:dyDescent="0.3">
      <c r="A661" s="3">
        <v>2011</v>
      </c>
      <c r="B661" s="7">
        <v>1622</v>
      </c>
      <c r="C661" s="7">
        <v>328</v>
      </c>
      <c r="D661" s="7">
        <v>1950</v>
      </c>
      <c r="E661" s="7">
        <v>1491</v>
      </c>
      <c r="F661" s="13">
        <f t="shared" si="48"/>
        <v>0.76461538461538459</v>
      </c>
    </row>
    <row r="662" spans="1:6" x14ac:dyDescent="0.3">
      <c r="A662" s="3">
        <v>2012</v>
      </c>
      <c r="B662" s="7">
        <v>1308</v>
      </c>
      <c r="C662" s="7">
        <v>335</v>
      </c>
      <c r="D662" s="7">
        <v>1643</v>
      </c>
      <c r="E662" s="7">
        <v>1108</v>
      </c>
      <c r="F662" s="13">
        <f t="shared" si="48"/>
        <v>0.67437614120511258</v>
      </c>
    </row>
    <row r="663" spans="1:6" x14ac:dyDescent="0.3">
      <c r="A663" s="3">
        <v>2013</v>
      </c>
      <c r="B663" s="7">
        <v>1441</v>
      </c>
      <c r="C663" s="7">
        <v>174</v>
      </c>
      <c r="D663" s="7">
        <v>1615</v>
      </c>
      <c r="E663" s="7">
        <v>1254</v>
      </c>
      <c r="F663" s="13">
        <f t="shared" si="48"/>
        <v>0.77647058823529413</v>
      </c>
    </row>
    <row r="664" spans="1:6" x14ac:dyDescent="0.3">
      <c r="A664" s="2" t="s">
        <v>427</v>
      </c>
      <c r="B664" s="9">
        <f t="shared" ref="B664:E664" si="49">SUM(B651:B663)</f>
        <v>24543</v>
      </c>
      <c r="C664" s="9">
        <f t="shared" si="49"/>
        <v>4413</v>
      </c>
      <c r="D664" s="9">
        <f t="shared" si="49"/>
        <v>28956</v>
      </c>
      <c r="E664" s="9">
        <f t="shared" si="49"/>
        <v>21747</v>
      </c>
      <c r="F664" s="14">
        <f t="shared" si="48"/>
        <v>0.75103605470368839</v>
      </c>
    </row>
    <row r="666" spans="1:6" ht="14.4" customHeight="1" x14ac:dyDescent="0.3">
      <c r="A666" s="2" t="s">
        <v>428</v>
      </c>
      <c r="B666" s="10"/>
      <c r="C666" s="6"/>
      <c r="D666" s="6"/>
      <c r="E666" s="6"/>
      <c r="F666" s="11"/>
    </row>
    <row r="667" spans="1:6" x14ac:dyDescent="0.3">
      <c r="B667" s="8"/>
      <c r="C667" s="8"/>
      <c r="D667" s="8"/>
      <c r="E667" s="8"/>
      <c r="F667" s="12"/>
    </row>
    <row r="668" spans="1:6" x14ac:dyDescent="0.3">
      <c r="A668" s="4" t="s">
        <v>415</v>
      </c>
    </row>
    <row r="669" spans="1:6" x14ac:dyDescent="0.3">
      <c r="A669" s="5">
        <v>2101</v>
      </c>
      <c r="B669" s="7">
        <v>2331</v>
      </c>
      <c r="C669" s="7">
        <v>293</v>
      </c>
      <c r="D669" s="7">
        <v>2624</v>
      </c>
      <c r="E669" s="7">
        <v>2059</v>
      </c>
      <c r="F669" s="13">
        <f t="shared" ref="F669:F685" si="50">E669/D669</f>
        <v>0.78467987804878048</v>
      </c>
    </row>
    <row r="670" spans="1:6" x14ac:dyDescent="0.3">
      <c r="A670" s="5">
        <v>2102</v>
      </c>
      <c r="B670" s="7">
        <v>1953</v>
      </c>
      <c r="C670" s="7">
        <v>357</v>
      </c>
      <c r="D670" s="7">
        <v>2310</v>
      </c>
      <c r="E670" s="7">
        <v>1758</v>
      </c>
      <c r="F670" s="13">
        <f t="shared" si="50"/>
        <v>0.76103896103896107</v>
      </c>
    </row>
    <row r="671" spans="1:6" x14ac:dyDescent="0.3">
      <c r="A671" s="5">
        <v>2103</v>
      </c>
      <c r="B671" s="7">
        <v>1257</v>
      </c>
      <c r="C671" s="7">
        <v>173</v>
      </c>
      <c r="D671" s="7">
        <v>1430</v>
      </c>
      <c r="E671" s="7">
        <v>1116</v>
      </c>
      <c r="F671" s="13">
        <f t="shared" si="50"/>
        <v>0.78041958041958037</v>
      </c>
    </row>
    <row r="672" spans="1:6" x14ac:dyDescent="0.3">
      <c r="A672" s="5">
        <v>2104</v>
      </c>
      <c r="B672" s="7">
        <v>1639</v>
      </c>
      <c r="C672" s="7">
        <v>302</v>
      </c>
      <c r="D672" s="7">
        <v>1941</v>
      </c>
      <c r="E672" s="7">
        <v>1528</v>
      </c>
      <c r="F672" s="13">
        <f t="shared" si="50"/>
        <v>0.78722308088614112</v>
      </c>
    </row>
    <row r="673" spans="1:6" x14ac:dyDescent="0.3">
      <c r="A673" s="5">
        <v>2105</v>
      </c>
      <c r="B673" s="7">
        <v>1075</v>
      </c>
      <c r="C673" s="7">
        <v>130</v>
      </c>
      <c r="D673" s="7">
        <v>1205</v>
      </c>
      <c r="E673" s="7">
        <v>938</v>
      </c>
      <c r="F673" s="13">
        <f t="shared" si="50"/>
        <v>0.77842323651452283</v>
      </c>
    </row>
    <row r="674" spans="1:6" x14ac:dyDescent="0.3">
      <c r="A674" s="5">
        <v>2106</v>
      </c>
      <c r="B674" s="7">
        <v>2961</v>
      </c>
      <c r="C674" s="7">
        <v>611</v>
      </c>
      <c r="D674" s="7">
        <v>3572</v>
      </c>
      <c r="E674" s="7">
        <v>2827</v>
      </c>
      <c r="F674" s="13">
        <f t="shared" si="50"/>
        <v>0.7914333706606943</v>
      </c>
    </row>
    <row r="675" spans="1:6" x14ac:dyDescent="0.3">
      <c r="A675" s="5">
        <v>2107</v>
      </c>
      <c r="B675" s="7">
        <v>1569</v>
      </c>
      <c r="C675" s="7">
        <v>226</v>
      </c>
      <c r="D675" s="7">
        <v>1795</v>
      </c>
      <c r="E675" s="7">
        <v>1421</v>
      </c>
      <c r="F675" s="13">
        <f t="shared" si="50"/>
        <v>0.79164345403899716</v>
      </c>
    </row>
    <row r="676" spans="1:6" x14ac:dyDescent="0.3">
      <c r="A676" s="3">
        <v>2108</v>
      </c>
      <c r="B676" s="7">
        <v>1383</v>
      </c>
      <c r="C676" s="7">
        <v>189</v>
      </c>
      <c r="D676" s="7">
        <v>1572</v>
      </c>
      <c r="E676" s="7">
        <v>1194</v>
      </c>
      <c r="F676" s="13">
        <f t="shared" si="50"/>
        <v>0.75954198473282442</v>
      </c>
    </row>
    <row r="677" spans="1:6" x14ac:dyDescent="0.3">
      <c r="A677" s="3">
        <v>2109</v>
      </c>
      <c r="B677" s="7">
        <v>1463</v>
      </c>
      <c r="C677" s="7">
        <v>273</v>
      </c>
      <c r="D677" s="7">
        <v>1736</v>
      </c>
      <c r="E677" s="7">
        <v>1324</v>
      </c>
      <c r="F677" s="13">
        <f t="shared" si="50"/>
        <v>0.76267281105990781</v>
      </c>
    </row>
    <row r="678" spans="1:6" x14ac:dyDescent="0.3">
      <c r="A678" s="3">
        <v>2110</v>
      </c>
      <c r="B678" s="7">
        <v>728</v>
      </c>
      <c r="C678" s="7">
        <v>103</v>
      </c>
      <c r="D678" s="7">
        <v>831</v>
      </c>
      <c r="E678" s="7">
        <v>662</v>
      </c>
      <c r="F678" s="13">
        <f t="shared" si="50"/>
        <v>0.79663056558363421</v>
      </c>
    </row>
    <row r="679" spans="1:6" x14ac:dyDescent="0.3">
      <c r="A679" s="3">
        <v>2111</v>
      </c>
      <c r="B679" s="7">
        <v>1679</v>
      </c>
      <c r="C679" s="7">
        <v>279</v>
      </c>
      <c r="D679" s="7">
        <v>1958</v>
      </c>
      <c r="E679" s="7">
        <v>1448</v>
      </c>
      <c r="F679" s="13">
        <f t="shared" si="50"/>
        <v>0.73953013278855972</v>
      </c>
    </row>
    <row r="680" spans="1:6" x14ac:dyDescent="0.3">
      <c r="A680" s="3">
        <v>2112</v>
      </c>
      <c r="B680" s="7">
        <v>2162</v>
      </c>
      <c r="C680" s="7">
        <v>520</v>
      </c>
      <c r="D680" s="7">
        <v>2682</v>
      </c>
      <c r="E680" s="7">
        <v>2073</v>
      </c>
      <c r="F680" s="13">
        <f t="shared" si="50"/>
        <v>0.77293064876957496</v>
      </c>
    </row>
    <row r="681" spans="1:6" x14ac:dyDescent="0.3">
      <c r="A681" s="3">
        <v>2113</v>
      </c>
      <c r="B681" s="7">
        <v>1473</v>
      </c>
      <c r="C681" s="7">
        <v>290</v>
      </c>
      <c r="D681" s="7">
        <v>1763</v>
      </c>
      <c r="E681" s="7">
        <v>1328</v>
      </c>
      <c r="F681" s="13">
        <f t="shared" si="50"/>
        <v>0.75326148610323318</v>
      </c>
    </row>
    <row r="682" spans="1:6" x14ac:dyDescent="0.3">
      <c r="A682" s="3">
        <v>2114</v>
      </c>
      <c r="B682" s="7">
        <v>1890</v>
      </c>
      <c r="C682" s="7">
        <v>336</v>
      </c>
      <c r="D682" s="7">
        <v>2226</v>
      </c>
      <c r="E682" s="7">
        <v>1617</v>
      </c>
      <c r="F682" s="13">
        <f t="shared" si="50"/>
        <v>0.72641509433962259</v>
      </c>
    </row>
    <row r="683" spans="1:6" x14ac:dyDescent="0.3">
      <c r="A683" s="3">
        <v>2115</v>
      </c>
      <c r="B683" s="7">
        <v>1907</v>
      </c>
      <c r="C683" s="7">
        <v>434</v>
      </c>
      <c r="D683" s="7">
        <v>2341</v>
      </c>
      <c r="E683" s="7">
        <v>1667</v>
      </c>
      <c r="F683" s="13">
        <f t="shared" si="50"/>
        <v>0.7120888509184109</v>
      </c>
    </row>
    <row r="684" spans="1:6" x14ac:dyDescent="0.3">
      <c r="A684" s="3">
        <v>2116</v>
      </c>
      <c r="B684" s="7">
        <v>1402</v>
      </c>
      <c r="C684" s="7">
        <v>338</v>
      </c>
      <c r="D684" s="7">
        <v>1740</v>
      </c>
      <c r="E684" s="7">
        <v>1237</v>
      </c>
      <c r="F684" s="13">
        <f t="shared" si="50"/>
        <v>0.71091954022988502</v>
      </c>
    </row>
    <row r="685" spans="1:6" x14ac:dyDescent="0.3">
      <c r="A685" s="2" t="s">
        <v>429</v>
      </c>
      <c r="B685" s="9">
        <f>SUM(B669:B684)</f>
        <v>26872</v>
      </c>
      <c r="C685" s="9">
        <f>SUM(C669:C684)</f>
        <v>4854</v>
      </c>
      <c r="D685" s="9">
        <f>SUM(D669:D684)</f>
        <v>31726</v>
      </c>
      <c r="E685" s="9">
        <f>SUM(E669:E684)</f>
        <v>24197</v>
      </c>
      <c r="F685" s="14">
        <f t="shared" si="50"/>
        <v>0.7626867553426212</v>
      </c>
    </row>
    <row r="687" spans="1:6" ht="14.4" customHeight="1" x14ac:dyDescent="0.3">
      <c r="A687" s="2" t="s">
        <v>430</v>
      </c>
      <c r="B687" s="10"/>
      <c r="C687" s="10"/>
      <c r="D687" s="10"/>
    </row>
    <row r="688" spans="1:6" x14ac:dyDescent="0.3">
      <c r="B688" s="8"/>
      <c r="C688" s="8"/>
      <c r="D688" s="8"/>
    </row>
    <row r="689" spans="1:6" x14ac:dyDescent="0.3">
      <c r="A689" s="4" t="s">
        <v>415</v>
      </c>
    </row>
    <row r="690" spans="1:6" x14ac:dyDescent="0.3">
      <c r="A690" s="5">
        <v>2201</v>
      </c>
      <c r="B690" s="7">
        <v>1637</v>
      </c>
      <c r="C690" s="7">
        <v>337</v>
      </c>
      <c r="D690" s="7">
        <v>1974</v>
      </c>
      <c r="E690" s="7">
        <v>1475</v>
      </c>
      <c r="F690" s="13">
        <f t="shared" ref="F690:F704" si="51">E690/D690</f>
        <v>0.74721377912867271</v>
      </c>
    </row>
    <row r="691" spans="1:6" x14ac:dyDescent="0.3">
      <c r="A691" s="5">
        <v>2202</v>
      </c>
      <c r="B691" s="7">
        <v>1456</v>
      </c>
      <c r="C691" s="7">
        <v>277</v>
      </c>
      <c r="D691" s="7">
        <v>1733</v>
      </c>
      <c r="E691" s="7">
        <v>1283</v>
      </c>
      <c r="F691" s="13">
        <f t="shared" si="51"/>
        <v>0.74033467974610501</v>
      </c>
    </row>
    <row r="692" spans="1:6" x14ac:dyDescent="0.3">
      <c r="A692" s="5">
        <v>2203</v>
      </c>
      <c r="B692" s="7">
        <v>1614</v>
      </c>
      <c r="C692" s="7">
        <v>353</v>
      </c>
      <c r="D692" s="7">
        <v>1967</v>
      </c>
      <c r="E692" s="7">
        <v>1418</v>
      </c>
      <c r="F692" s="13">
        <f t="shared" si="51"/>
        <v>0.72089476359938998</v>
      </c>
    </row>
    <row r="693" spans="1:6" x14ac:dyDescent="0.3">
      <c r="A693" s="5">
        <v>2204</v>
      </c>
      <c r="B693" s="7">
        <v>1668</v>
      </c>
      <c r="C693" s="7">
        <v>354</v>
      </c>
      <c r="D693" s="7">
        <v>2022</v>
      </c>
      <c r="E693" s="7">
        <v>1490</v>
      </c>
      <c r="F693" s="13">
        <f t="shared" si="51"/>
        <v>0.73689416419386744</v>
      </c>
    </row>
    <row r="694" spans="1:6" x14ac:dyDescent="0.3">
      <c r="A694" s="5">
        <v>2205</v>
      </c>
      <c r="B694" s="7">
        <v>880</v>
      </c>
      <c r="C694" s="7">
        <v>102</v>
      </c>
      <c r="D694" s="7">
        <v>982</v>
      </c>
      <c r="E694" s="7">
        <v>803</v>
      </c>
      <c r="F694" s="13">
        <f t="shared" si="51"/>
        <v>0.81771894093686359</v>
      </c>
    </row>
    <row r="695" spans="1:6" x14ac:dyDescent="0.3">
      <c r="A695" s="5">
        <v>2206</v>
      </c>
      <c r="B695" s="7">
        <v>1738</v>
      </c>
      <c r="C695" s="7">
        <v>346</v>
      </c>
      <c r="D695" s="7">
        <v>2084</v>
      </c>
      <c r="E695" s="7">
        <v>1685</v>
      </c>
      <c r="F695" s="13">
        <f t="shared" si="51"/>
        <v>0.80854126679462568</v>
      </c>
    </row>
    <row r="696" spans="1:6" x14ac:dyDescent="0.3">
      <c r="A696" s="5">
        <v>2207</v>
      </c>
      <c r="B696" s="7">
        <v>1979</v>
      </c>
      <c r="C696" s="7">
        <v>380</v>
      </c>
      <c r="D696" s="7">
        <v>2359</v>
      </c>
      <c r="E696" s="7">
        <v>1804</v>
      </c>
      <c r="F696" s="13">
        <f t="shared" si="51"/>
        <v>0.76473081814328103</v>
      </c>
    </row>
    <row r="697" spans="1:6" x14ac:dyDescent="0.3">
      <c r="A697" s="3">
        <v>2208</v>
      </c>
      <c r="B697" s="7">
        <v>2118</v>
      </c>
      <c r="C697" s="7">
        <v>482</v>
      </c>
      <c r="D697" s="7">
        <v>2600</v>
      </c>
      <c r="E697" s="7">
        <v>1900</v>
      </c>
      <c r="F697" s="13">
        <f t="shared" si="51"/>
        <v>0.73076923076923073</v>
      </c>
    </row>
    <row r="698" spans="1:6" x14ac:dyDescent="0.3">
      <c r="A698" s="3">
        <v>2209</v>
      </c>
      <c r="B698" s="7">
        <v>1306</v>
      </c>
      <c r="C698" s="7">
        <v>262</v>
      </c>
      <c r="D698" s="7">
        <v>1568</v>
      </c>
      <c r="E698" s="7">
        <v>1080</v>
      </c>
      <c r="F698" s="13">
        <f t="shared" si="51"/>
        <v>0.68877551020408168</v>
      </c>
    </row>
    <row r="699" spans="1:6" x14ac:dyDescent="0.3">
      <c r="A699" s="3">
        <v>2210</v>
      </c>
      <c r="B699" s="7">
        <v>1742</v>
      </c>
      <c r="C699" s="7">
        <v>417</v>
      </c>
      <c r="D699" s="7">
        <v>2159</v>
      </c>
      <c r="E699" s="7">
        <v>1509</v>
      </c>
      <c r="F699" s="13">
        <f t="shared" si="51"/>
        <v>0.69893469198703106</v>
      </c>
    </row>
    <row r="700" spans="1:6" x14ac:dyDescent="0.3">
      <c r="A700" s="3">
        <v>2211</v>
      </c>
      <c r="B700" s="7">
        <v>1606</v>
      </c>
      <c r="C700" s="7">
        <v>350</v>
      </c>
      <c r="D700" s="7">
        <v>1956</v>
      </c>
      <c r="E700" s="7">
        <v>1489</v>
      </c>
      <c r="F700" s="13">
        <f t="shared" si="51"/>
        <v>0.7612474437627812</v>
      </c>
    </row>
    <row r="701" spans="1:6" x14ac:dyDescent="0.3">
      <c r="A701" s="3">
        <v>2212</v>
      </c>
      <c r="B701" s="7">
        <v>1308</v>
      </c>
      <c r="C701" s="7">
        <v>203</v>
      </c>
      <c r="D701" s="7">
        <v>1511</v>
      </c>
      <c r="E701" s="7">
        <v>1196</v>
      </c>
      <c r="F701" s="13">
        <f t="shared" si="51"/>
        <v>0.79152878888153544</v>
      </c>
    </row>
    <row r="702" spans="1:6" x14ac:dyDescent="0.3">
      <c r="A702" s="3">
        <v>2213</v>
      </c>
      <c r="B702" s="7">
        <v>121</v>
      </c>
      <c r="C702" s="7">
        <v>22</v>
      </c>
      <c r="D702" s="7">
        <v>143</v>
      </c>
      <c r="E702" s="7">
        <v>109</v>
      </c>
      <c r="F702" s="13">
        <f t="shared" si="51"/>
        <v>0.76223776223776218</v>
      </c>
    </row>
    <row r="703" spans="1:6" x14ac:dyDescent="0.3">
      <c r="A703" s="3">
        <v>2214</v>
      </c>
      <c r="B703" s="7">
        <v>1143</v>
      </c>
      <c r="C703" s="7">
        <v>184</v>
      </c>
      <c r="D703" s="7">
        <v>1327</v>
      </c>
      <c r="E703" s="7">
        <v>1025</v>
      </c>
      <c r="F703" s="13">
        <f t="shared" si="51"/>
        <v>0.77241899020346649</v>
      </c>
    </row>
    <row r="704" spans="1:6" x14ac:dyDescent="0.3">
      <c r="A704" s="2" t="s">
        <v>431</v>
      </c>
      <c r="B704" s="9">
        <f>SUM(B690:B703)</f>
        <v>20316</v>
      </c>
      <c r="C704" s="9">
        <f>SUM(C690:C703)</f>
        <v>4069</v>
      </c>
      <c r="D704" s="9">
        <f>SUM(D690:D703)</f>
        <v>24385</v>
      </c>
      <c r="E704" s="9">
        <f>SUM(E690:E703)</f>
        <v>18266</v>
      </c>
      <c r="F704" s="14">
        <f t="shared" si="51"/>
        <v>0.74906704941562441</v>
      </c>
    </row>
    <row r="706" spans="1:6" ht="14.4" customHeight="1" x14ac:dyDescent="0.3">
      <c r="A706" s="2" t="s">
        <v>432</v>
      </c>
      <c r="B706" s="10"/>
      <c r="C706" s="6"/>
      <c r="D706" s="6"/>
      <c r="E706" s="6"/>
      <c r="F706" s="11"/>
    </row>
    <row r="707" spans="1:6" x14ac:dyDescent="0.3">
      <c r="B707" s="8"/>
      <c r="C707" s="8"/>
      <c r="D707" s="8"/>
      <c r="E707" s="8"/>
      <c r="F707" s="12"/>
    </row>
    <row r="708" spans="1:6" x14ac:dyDescent="0.3">
      <c r="A708" s="4" t="s">
        <v>433</v>
      </c>
    </row>
    <row r="709" spans="1:6" x14ac:dyDescent="0.3">
      <c r="A709" s="3" t="s">
        <v>434</v>
      </c>
      <c r="B709" s="7">
        <v>688</v>
      </c>
      <c r="C709" s="7">
        <v>152</v>
      </c>
      <c r="D709" s="7">
        <v>840</v>
      </c>
      <c r="E709" s="7">
        <v>406</v>
      </c>
      <c r="F709" s="13">
        <f>E709/D709</f>
        <v>0.48333333333333334</v>
      </c>
    </row>
    <row r="710" spans="1:6" x14ac:dyDescent="0.3">
      <c r="A710" s="3" t="s">
        <v>435</v>
      </c>
      <c r="B710" s="7">
        <v>1035</v>
      </c>
      <c r="C710" s="7">
        <v>191</v>
      </c>
      <c r="D710" s="7">
        <v>1226</v>
      </c>
      <c r="E710" s="7">
        <v>644</v>
      </c>
      <c r="F710" s="13">
        <f t="shared" ref="F710:F727" si="52">E710/D710</f>
        <v>0.52528548123980423</v>
      </c>
    </row>
    <row r="711" spans="1:6" x14ac:dyDescent="0.3">
      <c r="A711" s="3" t="s">
        <v>436</v>
      </c>
      <c r="B711" s="7">
        <v>851</v>
      </c>
      <c r="C711" s="7">
        <v>166</v>
      </c>
      <c r="D711" s="7">
        <v>1017</v>
      </c>
      <c r="E711" s="7">
        <v>526</v>
      </c>
      <c r="F711" s="13">
        <f t="shared" si="52"/>
        <v>0.51720747295968539</v>
      </c>
    </row>
    <row r="712" spans="1:6" x14ac:dyDescent="0.3">
      <c r="A712" s="3" t="s">
        <v>437</v>
      </c>
      <c r="B712" s="7">
        <v>813</v>
      </c>
      <c r="C712" s="7">
        <v>129</v>
      </c>
      <c r="D712" s="7">
        <v>942</v>
      </c>
      <c r="E712" s="7">
        <v>502</v>
      </c>
      <c r="F712" s="13">
        <f t="shared" si="52"/>
        <v>0.53290870488322717</v>
      </c>
    </row>
    <row r="713" spans="1:6" x14ac:dyDescent="0.3">
      <c r="A713" s="3" t="s">
        <v>438</v>
      </c>
      <c r="B713" s="7">
        <v>958</v>
      </c>
      <c r="C713" s="7">
        <v>148</v>
      </c>
      <c r="D713" s="7">
        <v>1106</v>
      </c>
      <c r="E713" s="7">
        <v>596</v>
      </c>
      <c r="F713" s="13">
        <f t="shared" si="52"/>
        <v>0.53887884267631103</v>
      </c>
    </row>
    <row r="714" spans="1:6" x14ac:dyDescent="0.3">
      <c r="A714" s="3" t="s">
        <v>439</v>
      </c>
      <c r="B714" s="7">
        <v>725</v>
      </c>
      <c r="C714" s="7">
        <v>107</v>
      </c>
      <c r="D714" s="7">
        <v>832</v>
      </c>
      <c r="E714" s="7">
        <v>448</v>
      </c>
      <c r="F714" s="13">
        <f t="shared" si="52"/>
        <v>0.53846153846153844</v>
      </c>
    </row>
    <row r="715" spans="1:6" x14ac:dyDescent="0.3">
      <c r="A715" s="3" t="s">
        <v>440</v>
      </c>
      <c r="B715" s="7">
        <v>795</v>
      </c>
      <c r="C715" s="7">
        <v>98</v>
      </c>
      <c r="D715" s="7">
        <v>893</v>
      </c>
      <c r="E715" s="7">
        <v>474</v>
      </c>
      <c r="F715" s="13">
        <f t="shared" si="52"/>
        <v>0.53079507278835392</v>
      </c>
    </row>
    <row r="716" spans="1:6" x14ac:dyDescent="0.3">
      <c r="A716" s="3" t="s">
        <v>441</v>
      </c>
      <c r="B716" s="7">
        <v>1493</v>
      </c>
      <c r="C716" s="7">
        <v>290</v>
      </c>
      <c r="D716" s="7">
        <v>1783</v>
      </c>
      <c r="E716" s="7">
        <v>901</v>
      </c>
      <c r="F716" s="13">
        <f t="shared" si="52"/>
        <v>0.50532809871003925</v>
      </c>
    </row>
    <row r="717" spans="1:6" x14ac:dyDescent="0.3">
      <c r="A717" s="3" t="s">
        <v>442</v>
      </c>
      <c r="B717" s="7">
        <v>1076</v>
      </c>
      <c r="C717" s="7">
        <v>158</v>
      </c>
      <c r="D717" s="7">
        <v>1234</v>
      </c>
      <c r="E717" s="7">
        <v>651</v>
      </c>
      <c r="F717" s="13">
        <f t="shared" si="52"/>
        <v>0.52755267423014585</v>
      </c>
    </row>
    <row r="718" spans="1:6" x14ac:dyDescent="0.3">
      <c r="A718" s="3" t="s">
        <v>443</v>
      </c>
      <c r="B718" s="7">
        <v>34</v>
      </c>
      <c r="C718" s="7">
        <v>0</v>
      </c>
      <c r="D718" s="7">
        <v>34</v>
      </c>
      <c r="E718" s="7">
        <v>30</v>
      </c>
      <c r="F718" s="13">
        <f t="shared" si="52"/>
        <v>0.88235294117647056</v>
      </c>
    </row>
    <row r="719" spans="1:6" x14ac:dyDescent="0.3">
      <c r="A719" s="3" t="s">
        <v>444</v>
      </c>
      <c r="B719" s="7">
        <v>57</v>
      </c>
      <c r="C719" s="7">
        <v>8</v>
      </c>
      <c r="D719" s="7">
        <v>65</v>
      </c>
      <c r="E719" s="7">
        <v>49</v>
      </c>
      <c r="F719" s="13">
        <f t="shared" si="52"/>
        <v>0.75384615384615383</v>
      </c>
    </row>
    <row r="720" spans="1:6" x14ac:dyDescent="0.3">
      <c r="A720" s="3" t="s">
        <v>445</v>
      </c>
      <c r="B720" s="7">
        <v>756</v>
      </c>
      <c r="C720" s="7">
        <v>82</v>
      </c>
      <c r="D720" s="7">
        <v>838</v>
      </c>
      <c r="E720" s="7">
        <v>555</v>
      </c>
      <c r="F720" s="13">
        <f t="shared" si="52"/>
        <v>0.66229116945107402</v>
      </c>
    </row>
    <row r="721" spans="1:6" x14ac:dyDescent="0.3">
      <c r="A721" s="3" t="s">
        <v>446</v>
      </c>
      <c r="B721" s="7">
        <v>225</v>
      </c>
      <c r="C721" s="7">
        <v>37</v>
      </c>
      <c r="D721" s="7">
        <v>262</v>
      </c>
      <c r="E721" s="7">
        <v>172</v>
      </c>
      <c r="F721" s="13">
        <f t="shared" si="52"/>
        <v>0.65648854961832059</v>
      </c>
    </row>
    <row r="722" spans="1:6" x14ac:dyDescent="0.3">
      <c r="A722" s="3" t="s">
        <v>447</v>
      </c>
      <c r="B722" s="7">
        <v>189</v>
      </c>
      <c r="C722" s="7">
        <v>27</v>
      </c>
      <c r="D722" s="7">
        <v>216</v>
      </c>
      <c r="E722" s="7">
        <v>138</v>
      </c>
      <c r="F722" s="13">
        <f t="shared" si="52"/>
        <v>0.63888888888888884</v>
      </c>
    </row>
    <row r="723" spans="1:6" x14ac:dyDescent="0.3">
      <c r="A723" s="3" t="s">
        <v>448</v>
      </c>
      <c r="B723" s="7">
        <v>236</v>
      </c>
      <c r="C723" s="7">
        <v>37</v>
      </c>
      <c r="D723" s="7">
        <v>273</v>
      </c>
      <c r="E723" s="7">
        <v>175</v>
      </c>
      <c r="F723" s="13">
        <f t="shared" si="52"/>
        <v>0.64102564102564108</v>
      </c>
    </row>
    <row r="724" spans="1:6" x14ac:dyDescent="0.3">
      <c r="A724" s="3" t="s">
        <v>449</v>
      </c>
      <c r="B724" s="7">
        <v>104</v>
      </c>
      <c r="C724" s="7">
        <v>5</v>
      </c>
      <c r="D724" s="7">
        <v>109</v>
      </c>
      <c r="E724" s="7">
        <v>87</v>
      </c>
      <c r="F724" s="13">
        <f t="shared" si="52"/>
        <v>0.79816513761467889</v>
      </c>
    </row>
    <row r="725" spans="1:6" x14ac:dyDescent="0.3">
      <c r="A725" s="3" t="s">
        <v>450</v>
      </c>
      <c r="B725" s="7">
        <v>86</v>
      </c>
      <c r="C725" s="7">
        <v>2</v>
      </c>
      <c r="D725" s="7">
        <v>88</v>
      </c>
      <c r="E725" s="7">
        <v>75</v>
      </c>
      <c r="F725" s="13">
        <f t="shared" si="52"/>
        <v>0.85227272727272729</v>
      </c>
    </row>
    <row r="726" spans="1:6" x14ac:dyDescent="0.3">
      <c r="A726" s="3" t="s">
        <v>809</v>
      </c>
      <c r="B726" s="16"/>
      <c r="C726" s="16"/>
      <c r="D726" s="16"/>
      <c r="E726" s="7">
        <v>2260</v>
      </c>
      <c r="F726" s="17"/>
    </row>
    <row r="727" spans="1:6" x14ac:dyDescent="0.3">
      <c r="A727" s="2" t="s">
        <v>31</v>
      </c>
      <c r="B727" s="9">
        <f>SUM(B709:B726)</f>
        <v>10121</v>
      </c>
      <c r="C727" s="9">
        <f>SUM(C709:C726)</f>
        <v>1637</v>
      </c>
      <c r="D727" s="9">
        <f t="shared" ref="D727:E727" si="53">SUM(D709:D726)</f>
        <v>11758</v>
      </c>
      <c r="E727" s="9">
        <f t="shared" si="53"/>
        <v>8689</v>
      </c>
      <c r="F727" s="14">
        <f t="shared" si="52"/>
        <v>0.73898622214662357</v>
      </c>
    </row>
    <row r="729" spans="1:6" x14ac:dyDescent="0.3">
      <c r="A729" s="4" t="s">
        <v>451</v>
      </c>
    </row>
    <row r="730" spans="1:6" x14ac:dyDescent="0.3">
      <c r="A730" s="3" t="s">
        <v>452</v>
      </c>
      <c r="B730" s="7">
        <v>713</v>
      </c>
      <c r="C730" s="7">
        <v>137</v>
      </c>
      <c r="D730" s="7">
        <v>850</v>
      </c>
      <c r="E730" s="7">
        <v>557</v>
      </c>
      <c r="F730" s="13">
        <f>E730/D730</f>
        <v>0.6552941176470588</v>
      </c>
    </row>
    <row r="731" spans="1:6" x14ac:dyDescent="0.3">
      <c r="A731" s="3" t="s">
        <v>453</v>
      </c>
      <c r="B731" s="7">
        <v>965</v>
      </c>
      <c r="C731" s="7">
        <v>153</v>
      </c>
      <c r="D731" s="7">
        <v>1118</v>
      </c>
      <c r="E731" s="7">
        <v>726</v>
      </c>
      <c r="F731" s="13">
        <f>E731/D731</f>
        <v>0.6493738819320215</v>
      </c>
    </row>
    <row r="732" spans="1:6" x14ac:dyDescent="0.3">
      <c r="A732" s="3" t="s">
        <v>454</v>
      </c>
      <c r="B732" s="7">
        <v>586</v>
      </c>
      <c r="C732" s="7">
        <v>116</v>
      </c>
      <c r="D732" s="7">
        <v>702</v>
      </c>
      <c r="E732" s="7">
        <v>480</v>
      </c>
      <c r="F732" s="13">
        <f t="shared" ref="F732:F743" si="54">E732/D732</f>
        <v>0.68376068376068377</v>
      </c>
    </row>
    <row r="733" spans="1:6" x14ac:dyDescent="0.3">
      <c r="A733" s="3" t="s">
        <v>455</v>
      </c>
      <c r="B733" s="7">
        <v>665</v>
      </c>
      <c r="C733" s="7">
        <v>133</v>
      </c>
      <c r="D733" s="7">
        <v>798</v>
      </c>
      <c r="E733" s="7">
        <v>555</v>
      </c>
      <c r="F733" s="13">
        <f t="shared" si="54"/>
        <v>0.69548872180451127</v>
      </c>
    </row>
    <row r="734" spans="1:6" x14ac:dyDescent="0.3">
      <c r="A734" s="3" t="s">
        <v>456</v>
      </c>
      <c r="B734" s="7">
        <v>72</v>
      </c>
      <c r="C734" s="7">
        <v>0</v>
      </c>
      <c r="D734" s="7">
        <v>72</v>
      </c>
      <c r="E734" s="7">
        <v>67</v>
      </c>
      <c r="F734" s="13">
        <f t="shared" si="54"/>
        <v>0.93055555555555558</v>
      </c>
    </row>
    <row r="735" spans="1:6" x14ac:dyDescent="0.3">
      <c r="A735" s="3" t="s">
        <v>457</v>
      </c>
      <c r="B735" s="7">
        <v>470</v>
      </c>
      <c r="C735" s="7">
        <v>61</v>
      </c>
      <c r="D735" s="7">
        <v>531</v>
      </c>
      <c r="E735" s="7">
        <v>347</v>
      </c>
      <c r="F735" s="13">
        <f t="shared" si="54"/>
        <v>0.65348399246704336</v>
      </c>
    </row>
    <row r="736" spans="1:6" x14ac:dyDescent="0.3">
      <c r="A736" s="3" t="s">
        <v>458</v>
      </c>
      <c r="B736" s="7">
        <v>226</v>
      </c>
      <c r="C736" s="7">
        <v>31</v>
      </c>
      <c r="D736" s="7">
        <v>257</v>
      </c>
      <c r="E736" s="7">
        <v>166</v>
      </c>
      <c r="F736" s="13">
        <f t="shared" si="54"/>
        <v>0.64591439688715957</v>
      </c>
    </row>
    <row r="737" spans="1:6" x14ac:dyDescent="0.3">
      <c r="A737" s="3" t="s">
        <v>459</v>
      </c>
      <c r="B737" s="7">
        <v>116</v>
      </c>
      <c r="C737" s="7">
        <v>9</v>
      </c>
      <c r="D737" s="7">
        <v>125</v>
      </c>
      <c r="E737" s="7">
        <v>88</v>
      </c>
      <c r="F737" s="13">
        <f t="shared" si="54"/>
        <v>0.70399999999999996</v>
      </c>
    </row>
    <row r="738" spans="1:6" x14ac:dyDescent="0.3">
      <c r="A738" s="3" t="s">
        <v>460</v>
      </c>
      <c r="B738" s="7">
        <v>458</v>
      </c>
      <c r="C738" s="7">
        <v>49</v>
      </c>
      <c r="D738" s="7">
        <v>507</v>
      </c>
      <c r="E738" s="7">
        <v>337</v>
      </c>
      <c r="F738" s="13">
        <f t="shared" si="54"/>
        <v>0.66469428007889542</v>
      </c>
    </row>
    <row r="739" spans="1:6" x14ac:dyDescent="0.3">
      <c r="A739" s="3" t="s">
        <v>461</v>
      </c>
      <c r="B739" s="7">
        <v>308</v>
      </c>
      <c r="C739" s="7">
        <v>37</v>
      </c>
      <c r="D739" s="7">
        <v>345</v>
      </c>
      <c r="E739" s="7">
        <v>239</v>
      </c>
      <c r="F739" s="13">
        <f t="shared" si="54"/>
        <v>0.69275362318840583</v>
      </c>
    </row>
    <row r="740" spans="1:6" x14ac:dyDescent="0.3">
      <c r="A740" s="3" t="s">
        <v>462</v>
      </c>
      <c r="B740" s="7">
        <v>88</v>
      </c>
      <c r="C740" s="7">
        <v>3</v>
      </c>
      <c r="D740" s="7">
        <v>91</v>
      </c>
      <c r="E740" s="7">
        <v>41</v>
      </c>
      <c r="F740" s="13">
        <f t="shared" si="54"/>
        <v>0.45054945054945056</v>
      </c>
    </row>
    <row r="741" spans="1:6" x14ac:dyDescent="0.3">
      <c r="A741" s="3" t="s">
        <v>463</v>
      </c>
      <c r="B741" s="7">
        <v>26</v>
      </c>
      <c r="C741" s="7">
        <v>24</v>
      </c>
      <c r="D741" s="7">
        <v>50</v>
      </c>
      <c r="E741" s="7">
        <v>24</v>
      </c>
      <c r="F741" s="13">
        <f t="shared" si="54"/>
        <v>0.48</v>
      </c>
    </row>
    <row r="742" spans="1:6" x14ac:dyDescent="0.3">
      <c r="A742" s="3" t="s">
        <v>810</v>
      </c>
      <c r="B742" s="16"/>
      <c r="C742" s="16"/>
      <c r="D742" s="16"/>
      <c r="E742" s="7">
        <v>393</v>
      </c>
      <c r="F742" s="17"/>
    </row>
    <row r="743" spans="1:6" x14ac:dyDescent="0.3">
      <c r="A743" s="2" t="s">
        <v>31</v>
      </c>
      <c r="B743" s="9">
        <f>SUM(B730:B742)</f>
        <v>4693</v>
      </c>
      <c r="C743" s="9">
        <f>SUM(C730:C742)</f>
        <v>753</v>
      </c>
      <c r="D743" s="9">
        <f>SUM(D730:D742)</f>
        <v>5446</v>
      </c>
      <c r="E743" s="9">
        <f>SUM(E730:E742)</f>
        <v>4020</v>
      </c>
      <c r="F743" s="14">
        <f t="shared" si="54"/>
        <v>0.73815644509731915</v>
      </c>
    </row>
    <row r="745" spans="1:6" x14ac:dyDescent="0.3">
      <c r="A745" s="4" t="s">
        <v>464</v>
      </c>
    </row>
    <row r="746" spans="1:6" x14ac:dyDescent="0.3">
      <c r="A746" s="3" t="s">
        <v>465</v>
      </c>
      <c r="B746" s="7">
        <v>664</v>
      </c>
      <c r="C746" s="7">
        <v>79</v>
      </c>
      <c r="D746" s="7">
        <v>743</v>
      </c>
      <c r="E746" s="7">
        <v>448</v>
      </c>
      <c r="F746" s="13">
        <f>E746/D746</f>
        <v>0.60296096904441454</v>
      </c>
    </row>
    <row r="747" spans="1:6" x14ac:dyDescent="0.3">
      <c r="A747" s="3" t="s">
        <v>466</v>
      </c>
      <c r="B747" s="7">
        <v>824</v>
      </c>
      <c r="C747" s="7">
        <v>149</v>
      </c>
      <c r="D747" s="7">
        <v>973</v>
      </c>
      <c r="E747" s="7">
        <v>609</v>
      </c>
      <c r="F747" s="13">
        <f>E747/D747</f>
        <v>0.62589928057553956</v>
      </c>
    </row>
    <row r="748" spans="1:6" x14ac:dyDescent="0.3">
      <c r="A748" s="3" t="s">
        <v>467</v>
      </c>
      <c r="B748" s="7">
        <v>532</v>
      </c>
      <c r="C748" s="7">
        <v>69</v>
      </c>
      <c r="D748" s="7">
        <v>601</v>
      </c>
      <c r="E748" s="7">
        <v>388</v>
      </c>
      <c r="F748" s="13">
        <f t="shared" ref="F748:F752" si="55">E748/D748</f>
        <v>0.64559068219633942</v>
      </c>
    </row>
    <row r="749" spans="1:6" x14ac:dyDescent="0.3">
      <c r="A749" s="3" t="s">
        <v>468</v>
      </c>
      <c r="B749" s="7">
        <v>442</v>
      </c>
      <c r="C749" s="7">
        <v>64</v>
      </c>
      <c r="D749" s="7">
        <v>506</v>
      </c>
      <c r="E749" s="7">
        <v>328</v>
      </c>
      <c r="F749" s="13">
        <f t="shared" si="55"/>
        <v>0.64822134387351782</v>
      </c>
    </row>
    <row r="750" spans="1:6" x14ac:dyDescent="0.3">
      <c r="A750" s="3" t="s">
        <v>469</v>
      </c>
      <c r="B750" s="7">
        <v>331</v>
      </c>
      <c r="C750" s="7">
        <v>66</v>
      </c>
      <c r="D750" s="7">
        <v>397</v>
      </c>
      <c r="E750" s="7">
        <v>227</v>
      </c>
      <c r="F750" s="13">
        <f t="shared" si="55"/>
        <v>0.5717884130982368</v>
      </c>
    </row>
    <row r="751" spans="1:6" x14ac:dyDescent="0.3">
      <c r="A751" s="3" t="s">
        <v>809</v>
      </c>
      <c r="B751" s="16"/>
      <c r="C751" s="16"/>
      <c r="D751" s="16"/>
      <c r="E751" s="7">
        <v>517</v>
      </c>
      <c r="F751" s="17"/>
    </row>
    <row r="752" spans="1:6" x14ac:dyDescent="0.3">
      <c r="A752" s="2" t="s">
        <v>31</v>
      </c>
      <c r="B752" s="9">
        <f t="shared" ref="B752:E752" si="56">SUM(B746:B751)</f>
        <v>2793</v>
      </c>
      <c r="C752" s="9">
        <f t="shared" si="56"/>
        <v>427</v>
      </c>
      <c r="D752" s="9">
        <f t="shared" si="56"/>
        <v>3220</v>
      </c>
      <c r="E752" s="9">
        <f t="shared" si="56"/>
        <v>2517</v>
      </c>
      <c r="F752" s="14">
        <f t="shared" si="55"/>
        <v>0.78167701863354033</v>
      </c>
    </row>
    <row r="754" spans="1:6" x14ac:dyDescent="0.3">
      <c r="A754" s="2" t="s">
        <v>471</v>
      </c>
      <c r="B754" s="9">
        <f>B743+B727+B752</f>
        <v>17607</v>
      </c>
      <c r="C754" s="9">
        <f>C743+C727+C752</f>
        <v>2817</v>
      </c>
      <c r="D754" s="9">
        <f>D743+D727+D752</f>
        <v>20424</v>
      </c>
      <c r="E754" s="9">
        <f>E743+E727+E752</f>
        <v>15226</v>
      </c>
      <c r="F754" s="14">
        <f>F743+F727+F752</f>
        <v>2.2588196858774832</v>
      </c>
    </row>
    <row r="756" spans="1:6" ht="14.4" customHeight="1" x14ac:dyDescent="0.3">
      <c r="A756" s="2" t="s">
        <v>470</v>
      </c>
      <c r="B756" s="6"/>
      <c r="C756" s="6"/>
      <c r="D756" s="6"/>
      <c r="E756" s="6"/>
      <c r="F756" s="11"/>
    </row>
    <row r="757" spans="1:6" x14ac:dyDescent="0.3">
      <c r="B757" s="8"/>
      <c r="C757" s="8"/>
      <c r="D757" s="8"/>
      <c r="E757" s="8"/>
      <c r="F757" s="12"/>
    </row>
    <row r="758" spans="1:6" x14ac:dyDescent="0.3">
      <c r="A758" s="4" t="s">
        <v>464</v>
      </c>
    </row>
    <row r="759" spans="1:6" x14ac:dyDescent="0.3">
      <c r="A759" s="5" t="s">
        <v>473</v>
      </c>
      <c r="B759" s="7">
        <v>857</v>
      </c>
      <c r="C759" s="7">
        <v>219</v>
      </c>
      <c r="D759" s="7">
        <v>1076</v>
      </c>
      <c r="E759" s="7">
        <v>490</v>
      </c>
      <c r="F759" s="13">
        <f>E759/D759</f>
        <v>0.45539033457249073</v>
      </c>
    </row>
    <row r="760" spans="1:6" x14ac:dyDescent="0.3">
      <c r="A760" s="5" t="s">
        <v>474</v>
      </c>
      <c r="B760" s="7">
        <v>771</v>
      </c>
      <c r="C760" s="7">
        <v>203</v>
      </c>
      <c r="D760" s="7">
        <v>974</v>
      </c>
      <c r="E760" s="7">
        <v>448</v>
      </c>
      <c r="F760" s="13">
        <f>E760/D760</f>
        <v>0.45995893223819301</v>
      </c>
    </row>
    <row r="761" spans="1:6" x14ac:dyDescent="0.3">
      <c r="A761" s="5" t="s">
        <v>475</v>
      </c>
      <c r="B761" s="7">
        <v>887</v>
      </c>
      <c r="C761" s="7">
        <v>209</v>
      </c>
      <c r="D761" s="7">
        <v>1096</v>
      </c>
      <c r="E761" s="7">
        <v>537</v>
      </c>
      <c r="F761" s="13">
        <f t="shared" ref="F761:F783" si="57">E761/D761</f>
        <v>0.48996350364963503</v>
      </c>
    </row>
    <row r="762" spans="1:6" x14ac:dyDescent="0.3">
      <c r="A762" s="5" t="s">
        <v>476</v>
      </c>
      <c r="B762" s="7">
        <v>883</v>
      </c>
      <c r="C762" s="7">
        <v>205</v>
      </c>
      <c r="D762" s="7">
        <v>1088</v>
      </c>
      <c r="E762" s="7">
        <v>506</v>
      </c>
      <c r="F762" s="13">
        <f t="shared" si="57"/>
        <v>0.46507352941176472</v>
      </c>
    </row>
    <row r="763" spans="1:6" x14ac:dyDescent="0.3">
      <c r="A763" s="5" t="s">
        <v>477</v>
      </c>
      <c r="B763" s="7">
        <v>829</v>
      </c>
      <c r="C763" s="7">
        <v>125</v>
      </c>
      <c r="D763" s="7">
        <v>954</v>
      </c>
      <c r="E763" s="7">
        <v>503</v>
      </c>
      <c r="F763" s="13">
        <f t="shared" si="57"/>
        <v>0.52725366876310276</v>
      </c>
    </row>
    <row r="764" spans="1:6" x14ac:dyDescent="0.3">
      <c r="A764" s="5" t="s">
        <v>478</v>
      </c>
      <c r="B764" s="7">
        <v>843</v>
      </c>
      <c r="C764" s="7">
        <v>123</v>
      </c>
      <c r="D764" s="7">
        <v>966</v>
      </c>
      <c r="E764" s="7">
        <v>448</v>
      </c>
      <c r="F764" s="13">
        <f t="shared" si="57"/>
        <v>0.46376811594202899</v>
      </c>
    </row>
    <row r="765" spans="1:6" x14ac:dyDescent="0.3">
      <c r="A765" s="5" t="s">
        <v>479</v>
      </c>
      <c r="B765" s="7">
        <v>830</v>
      </c>
      <c r="C765" s="7">
        <v>205</v>
      </c>
      <c r="D765" s="7">
        <v>1035</v>
      </c>
      <c r="E765" s="7">
        <v>474</v>
      </c>
      <c r="F765" s="13">
        <f t="shared" si="57"/>
        <v>0.45797101449275363</v>
      </c>
    </row>
    <row r="766" spans="1:6" x14ac:dyDescent="0.3">
      <c r="A766" s="3" t="s">
        <v>480</v>
      </c>
      <c r="B766" s="7">
        <v>817</v>
      </c>
      <c r="C766" s="7">
        <v>117</v>
      </c>
      <c r="D766" s="7">
        <v>934</v>
      </c>
      <c r="E766" s="7">
        <v>456</v>
      </c>
      <c r="F766" s="13">
        <f t="shared" si="57"/>
        <v>0.48822269807280516</v>
      </c>
    </row>
    <row r="767" spans="1:6" x14ac:dyDescent="0.3">
      <c r="A767" s="3" t="s">
        <v>481</v>
      </c>
      <c r="B767" s="7">
        <v>974</v>
      </c>
      <c r="C767" s="7">
        <v>209</v>
      </c>
      <c r="D767" s="7">
        <v>1183</v>
      </c>
      <c r="E767" s="7">
        <v>566</v>
      </c>
      <c r="F767" s="13">
        <f t="shared" si="57"/>
        <v>0.47844463229078615</v>
      </c>
    </row>
    <row r="768" spans="1:6" x14ac:dyDescent="0.3">
      <c r="A768" s="3" t="s">
        <v>482</v>
      </c>
      <c r="B768" s="7">
        <v>712</v>
      </c>
      <c r="C768" s="7">
        <v>137</v>
      </c>
      <c r="D768" s="7">
        <v>849</v>
      </c>
      <c r="E768" s="7">
        <v>374</v>
      </c>
      <c r="F768" s="13">
        <f t="shared" si="57"/>
        <v>0.44051825677267376</v>
      </c>
    </row>
    <row r="769" spans="1:6" x14ac:dyDescent="0.3">
      <c r="A769" s="3" t="s">
        <v>483</v>
      </c>
      <c r="B769" s="7">
        <v>966</v>
      </c>
      <c r="C769" s="7">
        <v>140</v>
      </c>
      <c r="D769" s="7">
        <v>1106</v>
      </c>
      <c r="E769" s="7">
        <v>506</v>
      </c>
      <c r="F769" s="13">
        <f t="shared" si="57"/>
        <v>0.45750452079566006</v>
      </c>
    </row>
    <row r="770" spans="1:6" x14ac:dyDescent="0.3">
      <c r="A770" s="3" t="s">
        <v>484</v>
      </c>
      <c r="B770" s="7">
        <v>881</v>
      </c>
      <c r="C770" s="7">
        <v>155</v>
      </c>
      <c r="D770" s="7">
        <v>1036</v>
      </c>
      <c r="E770" s="7">
        <v>531</v>
      </c>
      <c r="F770" s="13">
        <f t="shared" si="57"/>
        <v>0.51254826254826258</v>
      </c>
    </row>
    <row r="771" spans="1:6" x14ac:dyDescent="0.3">
      <c r="A771" s="3" t="s">
        <v>485</v>
      </c>
      <c r="B771" s="7">
        <v>996</v>
      </c>
      <c r="C771" s="7">
        <v>262</v>
      </c>
      <c r="D771" s="7">
        <v>1258</v>
      </c>
      <c r="E771" s="7">
        <v>590</v>
      </c>
      <c r="F771" s="13">
        <f t="shared" si="57"/>
        <v>0.46899841017488075</v>
      </c>
    </row>
    <row r="772" spans="1:6" x14ac:dyDescent="0.3">
      <c r="A772" s="3" t="s">
        <v>486</v>
      </c>
      <c r="B772" s="7">
        <v>914</v>
      </c>
      <c r="C772" s="7">
        <v>275</v>
      </c>
      <c r="D772" s="7">
        <v>1189</v>
      </c>
      <c r="E772" s="7">
        <v>583</v>
      </c>
      <c r="F772" s="13">
        <f t="shared" si="57"/>
        <v>0.49032800672834315</v>
      </c>
    </row>
    <row r="773" spans="1:6" x14ac:dyDescent="0.3">
      <c r="A773" s="3" t="s">
        <v>487</v>
      </c>
      <c r="B773" s="7">
        <v>565</v>
      </c>
      <c r="C773" s="7">
        <v>140</v>
      </c>
      <c r="D773" s="7">
        <v>705</v>
      </c>
      <c r="E773" s="7">
        <v>291</v>
      </c>
      <c r="F773" s="13">
        <f t="shared" si="57"/>
        <v>0.4127659574468085</v>
      </c>
    </row>
    <row r="774" spans="1:6" x14ac:dyDescent="0.3">
      <c r="A774" s="3" t="s">
        <v>488</v>
      </c>
      <c r="B774" s="7">
        <v>682</v>
      </c>
      <c r="C774" s="7">
        <v>165</v>
      </c>
      <c r="D774" s="7">
        <v>847</v>
      </c>
      <c r="E774" s="7">
        <v>343</v>
      </c>
      <c r="F774" s="13">
        <f t="shared" si="57"/>
        <v>0.4049586776859504</v>
      </c>
    </row>
    <row r="775" spans="1:6" x14ac:dyDescent="0.3">
      <c r="A775" s="3" t="s">
        <v>489</v>
      </c>
      <c r="B775" s="7">
        <v>814</v>
      </c>
      <c r="C775" s="7">
        <v>212</v>
      </c>
      <c r="D775" s="7">
        <v>1026</v>
      </c>
      <c r="E775" s="7">
        <v>432</v>
      </c>
      <c r="F775" s="13">
        <f t="shared" si="57"/>
        <v>0.42105263157894735</v>
      </c>
    </row>
    <row r="776" spans="1:6" x14ac:dyDescent="0.3">
      <c r="A776" s="3" t="s">
        <v>490</v>
      </c>
      <c r="B776" s="7">
        <v>850</v>
      </c>
      <c r="C776" s="7">
        <v>159</v>
      </c>
      <c r="D776" s="7">
        <v>1009</v>
      </c>
      <c r="E776" s="7">
        <v>475</v>
      </c>
      <c r="F776" s="13">
        <f t="shared" si="57"/>
        <v>0.4707631318136769</v>
      </c>
    </row>
    <row r="777" spans="1:6" x14ac:dyDescent="0.3">
      <c r="A777" s="3" t="s">
        <v>491</v>
      </c>
      <c r="B777" s="7">
        <v>844</v>
      </c>
      <c r="C777" s="7">
        <v>200</v>
      </c>
      <c r="D777" s="7">
        <v>1044</v>
      </c>
      <c r="E777" s="7">
        <v>498</v>
      </c>
      <c r="F777" s="13">
        <f t="shared" si="57"/>
        <v>0.47701149425287354</v>
      </c>
    </row>
    <row r="778" spans="1:6" x14ac:dyDescent="0.3">
      <c r="A778" s="3" t="s">
        <v>492</v>
      </c>
      <c r="B778" s="7">
        <v>1393</v>
      </c>
      <c r="C778" s="7">
        <v>210</v>
      </c>
      <c r="D778" s="7">
        <v>1603</v>
      </c>
      <c r="E778" s="7">
        <v>799</v>
      </c>
      <c r="F778" s="13">
        <f t="shared" si="57"/>
        <v>0.49844042420461632</v>
      </c>
    </row>
    <row r="779" spans="1:6" x14ac:dyDescent="0.3">
      <c r="A779" s="3" t="s">
        <v>493</v>
      </c>
      <c r="B779" s="7">
        <v>773</v>
      </c>
      <c r="C779" s="7">
        <v>215</v>
      </c>
      <c r="D779" s="7">
        <v>988</v>
      </c>
      <c r="E779" s="7">
        <v>374</v>
      </c>
      <c r="F779" s="13">
        <f t="shared" si="57"/>
        <v>0.37854251012145751</v>
      </c>
    </row>
    <row r="780" spans="1:6" x14ac:dyDescent="0.3">
      <c r="A780" s="3" t="s">
        <v>494</v>
      </c>
      <c r="B780" s="7">
        <v>754</v>
      </c>
      <c r="C780" s="7">
        <v>122</v>
      </c>
      <c r="D780" s="7">
        <v>876</v>
      </c>
      <c r="E780" s="7">
        <v>338</v>
      </c>
      <c r="F780" s="13">
        <f t="shared" si="57"/>
        <v>0.38584474885844749</v>
      </c>
    </row>
    <row r="781" spans="1:6" x14ac:dyDescent="0.3">
      <c r="A781" s="3" t="s">
        <v>495</v>
      </c>
      <c r="B781" s="7">
        <v>868</v>
      </c>
      <c r="C781" s="7">
        <v>99</v>
      </c>
      <c r="D781" s="7">
        <v>967</v>
      </c>
      <c r="E781" s="7">
        <v>447</v>
      </c>
      <c r="F781" s="13">
        <f t="shared" si="57"/>
        <v>0.46225439503619442</v>
      </c>
    </row>
    <row r="782" spans="1:6" x14ac:dyDescent="0.3">
      <c r="A782" s="3" t="s">
        <v>811</v>
      </c>
      <c r="B782" s="16"/>
      <c r="C782" s="16"/>
      <c r="D782" s="16"/>
      <c r="E782" s="7">
        <v>6511</v>
      </c>
      <c r="F782" s="17"/>
    </row>
    <row r="783" spans="1:6" x14ac:dyDescent="0.3">
      <c r="A783" s="2" t="s">
        <v>472</v>
      </c>
      <c r="B783" s="9">
        <f>SUM(B759:B782)</f>
        <v>19703</v>
      </c>
      <c r="C783" s="9">
        <f>SUM(C759:C782)</f>
        <v>4106</v>
      </c>
      <c r="D783" s="9">
        <f>SUM(D759:D782)</f>
        <v>23809</v>
      </c>
      <c r="E783" s="9">
        <f>SUM(E759:E782)</f>
        <v>17520</v>
      </c>
      <c r="F783" s="14">
        <f t="shared" si="57"/>
        <v>0.73585618883615445</v>
      </c>
    </row>
    <row r="785" spans="1:6" ht="14.4" customHeight="1" x14ac:dyDescent="0.3">
      <c r="A785" s="2" t="s">
        <v>497</v>
      </c>
      <c r="B785" s="6"/>
      <c r="C785" s="6"/>
      <c r="D785" s="10"/>
      <c r="E785" s="10"/>
    </row>
    <row r="786" spans="1:6" x14ac:dyDescent="0.3">
      <c r="B786" s="8"/>
      <c r="C786" s="8"/>
      <c r="D786" s="8"/>
      <c r="E786" s="8"/>
      <c r="F786" s="12"/>
    </row>
    <row r="787" spans="1:6" x14ac:dyDescent="0.3">
      <c r="A787" s="4" t="s">
        <v>498</v>
      </c>
    </row>
    <row r="788" spans="1:6" x14ac:dyDescent="0.3">
      <c r="A788" s="3" t="s">
        <v>499</v>
      </c>
      <c r="B788" s="7">
        <v>638</v>
      </c>
      <c r="C788" s="7">
        <v>114</v>
      </c>
      <c r="D788" s="7">
        <v>752</v>
      </c>
      <c r="E788" s="7">
        <v>448</v>
      </c>
      <c r="F788" s="13">
        <f>E788/D788</f>
        <v>0.5957446808510638</v>
      </c>
    </row>
    <row r="789" spans="1:6" x14ac:dyDescent="0.3">
      <c r="A789" s="3" t="s">
        <v>500</v>
      </c>
      <c r="B789" s="7">
        <v>1638</v>
      </c>
      <c r="C789" s="7">
        <v>235</v>
      </c>
      <c r="D789" s="7">
        <v>1873</v>
      </c>
      <c r="E789" s="7">
        <v>982</v>
      </c>
      <c r="F789" s="13">
        <f>E789/D789</f>
        <v>0.52429257875066737</v>
      </c>
    </row>
    <row r="790" spans="1:6" x14ac:dyDescent="0.3">
      <c r="A790" s="3" t="s">
        <v>501</v>
      </c>
      <c r="B790" s="7">
        <v>393</v>
      </c>
      <c r="C790" s="7">
        <v>79</v>
      </c>
      <c r="D790" s="7">
        <v>472</v>
      </c>
      <c r="E790" s="7">
        <v>346</v>
      </c>
      <c r="F790" s="13">
        <f t="shared" ref="F790:F799" si="58">E790/D790</f>
        <v>0.73305084745762716</v>
      </c>
    </row>
    <row r="791" spans="1:6" x14ac:dyDescent="0.3">
      <c r="A791" s="3" t="s">
        <v>502</v>
      </c>
      <c r="B791" s="7">
        <v>480</v>
      </c>
      <c r="C791" s="7">
        <v>50</v>
      </c>
      <c r="D791" s="7">
        <v>530</v>
      </c>
      <c r="E791" s="7">
        <v>347</v>
      </c>
      <c r="F791" s="13">
        <f t="shared" si="58"/>
        <v>0.65471698113207544</v>
      </c>
    </row>
    <row r="792" spans="1:6" x14ac:dyDescent="0.3">
      <c r="A792" s="3" t="s">
        <v>503</v>
      </c>
      <c r="B792" s="7">
        <v>690</v>
      </c>
      <c r="C792" s="7">
        <v>114</v>
      </c>
      <c r="D792" s="7">
        <v>804</v>
      </c>
      <c r="E792" s="7">
        <v>540</v>
      </c>
      <c r="F792" s="13">
        <f t="shared" si="58"/>
        <v>0.67164179104477617</v>
      </c>
    </row>
    <row r="793" spans="1:6" x14ac:dyDescent="0.3">
      <c r="A793" s="3" t="s">
        <v>504</v>
      </c>
      <c r="B793" s="7">
        <v>1079</v>
      </c>
      <c r="C793" s="7">
        <v>255</v>
      </c>
      <c r="D793" s="7">
        <v>1334</v>
      </c>
      <c r="E793" s="7">
        <v>776</v>
      </c>
      <c r="F793" s="13">
        <f t="shared" si="58"/>
        <v>0.58170914542728636</v>
      </c>
    </row>
    <row r="794" spans="1:6" x14ac:dyDescent="0.3">
      <c r="A794" s="3" t="s">
        <v>505</v>
      </c>
      <c r="B794" s="7">
        <v>644</v>
      </c>
      <c r="C794" s="7">
        <v>119</v>
      </c>
      <c r="D794" s="7">
        <v>763</v>
      </c>
      <c r="E794" s="7">
        <v>431</v>
      </c>
      <c r="F794" s="13">
        <f t="shared" si="58"/>
        <v>0.56487549148099603</v>
      </c>
    </row>
    <row r="795" spans="1:6" x14ac:dyDescent="0.3">
      <c r="A795" s="3" t="s">
        <v>506</v>
      </c>
      <c r="B795" s="7">
        <v>864</v>
      </c>
      <c r="C795" s="7">
        <v>135</v>
      </c>
      <c r="D795" s="7">
        <v>999</v>
      </c>
      <c r="E795" s="7">
        <v>572</v>
      </c>
      <c r="F795" s="13">
        <f t="shared" si="58"/>
        <v>0.57257257257257255</v>
      </c>
    </row>
    <row r="796" spans="1:6" x14ac:dyDescent="0.3">
      <c r="A796" s="3" t="s">
        <v>507</v>
      </c>
      <c r="B796" s="7">
        <v>441</v>
      </c>
      <c r="C796" s="7">
        <v>84</v>
      </c>
      <c r="D796" s="7">
        <v>525</v>
      </c>
      <c r="E796" s="7">
        <v>314</v>
      </c>
      <c r="F796" s="13">
        <f t="shared" si="58"/>
        <v>0.59809523809523812</v>
      </c>
    </row>
    <row r="797" spans="1:6" x14ac:dyDescent="0.3">
      <c r="A797" s="3" t="s">
        <v>508</v>
      </c>
      <c r="B797" s="7">
        <v>845</v>
      </c>
      <c r="C797" s="7">
        <v>153</v>
      </c>
      <c r="D797" s="7">
        <v>998</v>
      </c>
      <c r="E797" s="7">
        <v>600</v>
      </c>
      <c r="F797" s="13">
        <f t="shared" si="58"/>
        <v>0.60120240480961928</v>
      </c>
    </row>
    <row r="798" spans="1:6" x14ac:dyDescent="0.3">
      <c r="A798" s="3" t="s">
        <v>812</v>
      </c>
      <c r="B798" s="16"/>
      <c r="C798" s="16"/>
      <c r="D798" s="16"/>
      <c r="E798" s="7">
        <v>1590</v>
      </c>
      <c r="F798" s="17"/>
    </row>
    <row r="799" spans="1:6" x14ac:dyDescent="0.3">
      <c r="A799" s="2" t="s">
        <v>31</v>
      </c>
      <c r="B799" s="9">
        <f>SUM(B788:B798)</f>
        <v>7712</v>
      </c>
      <c r="C799" s="9">
        <f>SUM(C788:C798)</f>
        <v>1338</v>
      </c>
      <c r="D799" s="9">
        <f>SUM(D788:D798)</f>
        <v>9050</v>
      </c>
      <c r="E799" s="9">
        <f>SUM(E788:E798)</f>
        <v>6946</v>
      </c>
      <c r="F799" s="14">
        <f t="shared" si="58"/>
        <v>0.76751381215469616</v>
      </c>
    </row>
    <row r="801" spans="1:6" x14ac:dyDescent="0.3">
      <c r="A801" s="4" t="s">
        <v>464</v>
      </c>
    </row>
    <row r="802" spans="1:6" x14ac:dyDescent="0.3">
      <c r="A802" s="3" t="s">
        <v>509</v>
      </c>
      <c r="B802" s="7">
        <v>647</v>
      </c>
      <c r="C802" s="7">
        <v>106</v>
      </c>
      <c r="D802" s="7">
        <v>753</v>
      </c>
      <c r="E802" s="7">
        <v>440</v>
      </c>
      <c r="F802" s="13">
        <f>E802/D802</f>
        <v>0.58432934926958835</v>
      </c>
    </row>
    <row r="803" spans="1:6" x14ac:dyDescent="0.3">
      <c r="A803" s="3" t="s">
        <v>510</v>
      </c>
      <c r="B803" s="7">
        <v>611</v>
      </c>
      <c r="C803" s="7">
        <v>124</v>
      </c>
      <c r="D803" s="7">
        <v>735</v>
      </c>
      <c r="E803" s="7">
        <v>441</v>
      </c>
      <c r="F803" s="13">
        <f>E803/D803</f>
        <v>0.6</v>
      </c>
    </row>
    <row r="804" spans="1:6" x14ac:dyDescent="0.3">
      <c r="A804" s="3" t="s">
        <v>511</v>
      </c>
      <c r="B804" s="7">
        <v>652</v>
      </c>
      <c r="C804" s="7">
        <v>140</v>
      </c>
      <c r="D804" s="7">
        <v>792</v>
      </c>
      <c r="E804" s="7">
        <v>475</v>
      </c>
      <c r="F804" s="13">
        <f t="shared" ref="F804:F821" si="59">E804/D804</f>
        <v>0.5997474747474747</v>
      </c>
    </row>
    <row r="805" spans="1:6" x14ac:dyDescent="0.3">
      <c r="A805" s="3" t="s">
        <v>512</v>
      </c>
      <c r="B805" s="7">
        <v>859</v>
      </c>
      <c r="C805" s="7">
        <v>168</v>
      </c>
      <c r="D805" s="7">
        <v>1027</v>
      </c>
      <c r="E805" s="7">
        <v>586</v>
      </c>
      <c r="F805" s="13">
        <f t="shared" si="59"/>
        <v>0.57059396299902632</v>
      </c>
    </row>
    <row r="806" spans="1:6" x14ac:dyDescent="0.3">
      <c r="A806" s="3" t="s">
        <v>513</v>
      </c>
      <c r="B806" s="7">
        <v>789</v>
      </c>
      <c r="C806" s="7">
        <v>155</v>
      </c>
      <c r="D806" s="7">
        <v>944</v>
      </c>
      <c r="E806" s="7">
        <v>506</v>
      </c>
      <c r="F806" s="13">
        <f t="shared" si="59"/>
        <v>0.53601694915254239</v>
      </c>
    </row>
    <row r="807" spans="1:6" x14ac:dyDescent="0.3">
      <c r="A807" s="3" t="s">
        <v>514</v>
      </c>
      <c r="B807" s="7">
        <v>805</v>
      </c>
      <c r="C807" s="7">
        <v>172</v>
      </c>
      <c r="D807" s="7">
        <v>977</v>
      </c>
      <c r="E807" s="7">
        <v>570</v>
      </c>
      <c r="F807" s="13">
        <f t="shared" si="59"/>
        <v>0.58341862845445236</v>
      </c>
    </row>
    <row r="808" spans="1:6" x14ac:dyDescent="0.3">
      <c r="A808" s="3" t="s">
        <v>515</v>
      </c>
      <c r="B808" s="7">
        <v>861</v>
      </c>
      <c r="C808" s="7">
        <v>162</v>
      </c>
      <c r="D808" s="7">
        <v>1023</v>
      </c>
      <c r="E808" s="7">
        <v>605</v>
      </c>
      <c r="F808" s="13">
        <f t="shared" si="59"/>
        <v>0.59139784946236562</v>
      </c>
    </row>
    <row r="809" spans="1:6" x14ac:dyDescent="0.3">
      <c r="A809" s="3" t="s">
        <v>520</v>
      </c>
      <c r="B809" s="7">
        <v>540</v>
      </c>
      <c r="C809" s="7">
        <v>69</v>
      </c>
      <c r="D809" s="7">
        <v>609</v>
      </c>
      <c r="E809" s="7">
        <v>389</v>
      </c>
      <c r="F809" s="13">
        <f t="shared" si="59"/>
        <v>0.63875205254515599</v>
      </c>
    </row>
    <row r="810" spans="1:6" x14ac:dyDescent="0.3">
      <c r="A810" s="3" t="s">
        <v>516</v>
      </c>
      <c r="B810" s="7">
        <v>866</v>
      </c>
      <c r="C810" s="7">
        <v>155</v>
      </c>
      <c r="D810" s="7">
        <v>1021</v>
      </c>
      <c r="E810" s="7">
        <v>567</v>
      </c>
      <c r="F810" s="13">
        <f t="shared" si="59"/>
        <v>0.55533790401567096</v>
      </c>
    </row>
    <row r="811" spans="1:6" x14ac:dyDescent="0.3">
      <c r="A811" s="3" t="s">
        <v>517</v>
      </c>
      <c r="B811" s="7">
        <v>831</v>
      </c>
      <c r="C811" s="7">
        <v>121</v>
      </c>
      <c r="D811" s="7">
        <v>952</v>
      </c>
      <c r="E811" s="7">
        <v>569</v>
      </c>
      <c r="F811" s="13">
        <f t="shared" si="59"/>
        <v>0.59768907563025209</v>
      </c>
    </row>
    <row r="812" spans="1:6" x14ac:dyDescent="0.3">
      <c r="A812" s="3" t="s">
        <v>518</v>
      </c>
      <c r="B812" s="7">
        <v>993</v>
      </c>
      <c r="C812" s="7">
        <v>183</v>
      </c>
      <c r="D812" s="7">
        <v>1176</v>
      </c>
      <c r="E812" s="7">
        <v>729</v>
      </c>
      <c r="F812" s="13">
        <f t="shared" si="59"/>
        <v>0.61989795918367352</v>
      </c>
    </row>
    <row r="813" spans="1:6" x14ac:dyDescent="0.3">
      <c r="A813" s="3" t="s">
        <v>519</v>
      </c>
      <c r="B813" s="7">
        <v>756</v>
      </c>
      <c r="C813" s="7">
        <v>151</v>
      </c>
      <c r="D813" s="7">
        <v>907</v>
      </c>
      <c r="E813" s="7">
        <v>538</v>
      </c>
      <c r="F813" s="13">
        <f t="shared" si="59"/>
        <v>0.59316427783902981</v>
      </c>
    </row>
    <row r="814" spans="1:6" x14ac:dyDescent="0.3">
      <c r="A814" s="3" t="s">
        <v>521</v>
      </c>
      <c r="B814" s="7">
        <v>328</v>
      </c>
      <c r="C814" s="7">
        <v>91</v>
      </c>
      <c r="D814" s="7">
        <v>419</v>
      </c>
      <c r="E814" s="7">
        <v>272</v>
      </c>
      <c r="F814" s="13">
        <f t="shared" si="59"/>
        <v>0.64916467780429599</v>
      </c>
    </row>
    <row r="815" spans="1:6" x14ac:dyDescent="0.3">
      <c r="A815" s="3" t="s">
        <v>522</v>
      </c>
      <c r="B815" s="7">
        <v>785</v>
      </c>
      <c r="C815" s="7">
        <v>78</v>
      </c>
      <c r="D815" s="7">
        <v>863</v>
      </c>
      <c r="E815" s="7">
        <v>408</v>
      </c>
      <c r="F815" s="13">
        <f t="shared" si="59"/>
        <v>0.47276940903823872</v>
      </c>
    </row>
    <row r="816" spans="1:6" x14ac:dyDescent="0.3">
      <c r="A816" s="3" t="s">
        <v>523</v>
      </c>
      <c r="B816" s="7">
        <v>736</v>
      </c>
      <c r="C816" s="7">
        <v>83</v>
      </c>
      <c r="D816" s="7">
        <v>819</v>
      </c>
      <c r="E816" s="7">
        <v>366</v>
      </c>
      <c r="F816" s="13">
        <f t="shared" si="59"/>
        <v>0.44688644688644691</v>
      </c>
    </row>
    <row r="817" spans="1:6" x14ac:dyDescent="0.3">
      <c r="A817" s="3" t="s">
        <v>524</v>
      </c>
      <c r="B817" s="7">
        <v>867</v>
      </c>
      <c r="C817" s="7">
        <v>111</v>
      </c>
      <c r="D817" s="7">
        <v>978</v>
      </c>
      <c r="E817" s="7">
        <v>398</v>
      </c>
      <c r="F817" s="13">
        <f t="shared" si="59"/>
        <v>0.40695296523517382</v>
      </c>
    </row>
    <row r="818" spans="1:6" x14ac:dyDescent="0.3">
      <c r="A818" s="3" t="s">
        <v>813</v>
      </c>
      <c r="B818" s="16"/>
      <c r="C818" s="16"/>
      <c r="D818" s="16"/>
      <c r="E818" s="7">
        <v>2731</v>
      </c>
      <c r="F818" s="17"/>
    </row>
    <row r="819" spans="1:6" x14ac:dyDescent="0.3">
      <c r="A819" s="2" t="s">
        <v>31</v>
      </c>
      <c r="B819" s="9">
        <f>SUM(B802:B818)</f>
        <v>11926</v>
      </c>
      <c r="C819" s="9">
        <f>SUM(C802:C818)</f>
        <v>2069</v>
      </c>
      <c r="D819" s="9">
        <f t="shared" ref="D819:E819" si="60">SUM(D802:D818)</f>
        <v>13995</v>
      </c>
      <c r="E819" s="9">
        <f t="shared" si="60"/>
        <v>10590</v>
      </c>
      <c r="F819" s="14">
        <f t="shared" si="59"/>
        <v>0.75669882100750263</v>
      </c>
    </row>
    <row r="821" spans="1:6" x14ac:dyDescent="0.3">
      <c r="A821" s="2" t="s">
        <v>496</v>
      </c>
      <c r="B821" s="9">
        <f>B799+B819</f>
        <v>19638</v>
      </c>
      <c r="C821" s="9">
        <f>C799+C819</f>
        <v>3407</v>
      </c>
      <c r="D821" s="9">
        <f>D799+D819</f>
        <v>23045</v>
      </c>
      <c r="E821" s="9">
        <f>E799+E819</f>
        <v>17536</v>
      </c>
      <c r="F821" s="14">
        <f t="shared" si="59"/>
        <v>0.76094597526578434</v>
      </c>
    </row>
    <row r="823" spans="1:6" ht="14.4" customHeight="1" x14ac:dyDescent="0.3">
      <c r="A823" s="2" t="s">
        <v>525</v>
      </c>
      <c r="B823" s="6"/>
      <c r="C823" s="6"/>
      <c r="D823" s="6"/>
      <c r="E823" s="6"/>
      <c r="F823" s="11"/>
    </row>
    <row r="824" spans="1:6" x14ac:dyDescent="0.3">
      <c r="B824" s="8"/>
      <c r="C824" s="8"/>
      <c r="D824" s="8"/>
      <c r="E824" s="8"/>
      <c r="F824" s="12"/>
    </row>
    <row r="825" spans="1:6" x14ac:dyDescent="0.3">
      <c r="A825" s="4" t="s">
        <v>527</v>
      </c>
    </row>
    <row r="826" spans="1:6" x14ac:dyDescent="0.3">
      <c r="A826" s="3" t="s">
        <v>528</v>
      </c>
      <c r="B826" s="7">
        <v>1121</v>
      </c>
      <c r="C826" s="7">
        <v>120</v>
      </c>
      <c r="D826" s="7">
        <v>1241</v>
      </c>
      <c r="E826" s="7">
        <v>443</v>
      </c>
      <c r="F826" s="13">
        <f>E826/D826</f>
        <v>0.35697018533440772</v>
      </c>
    </row>
    <row r="827" spans="1:6" x14ac:dyDescent="0.3">
      <c r="A827" s="3" t="s">
        <v>529</v>
      </c>
      <c r="B827" s="7">
        <v>993</v>
      </c>
      <c r="C827" s="7">
        <v>106</v>
      </c>
      <c r="D827" s="7">
        <v>1099</v>
      </c>
      <c r="E827" s="7">
        <v>406</v>
      </c>
      <c r="F827" s="13">
        <f t="shared" ref="F827:F843" si="61">E827/D827</f>
        <v>0.36942675159235666</v>
      </c>
    </row>
    <row r="828" spans="1:6" x14ac:dyDescent="0.3">
      <c r="A828" s="3" t="s">
        <v>530</v>
      </c>
      <c r="B828" s="7">
        <v>1087</v>
      </c>
      <c r="C828" s="7">
        <v>149</v>
      </c>
      <c r="D828" s="7">
        <v>1236</v>
      </c>
      <c r="E828" s="7">
        <v>525</v>
      </c>
      <c r="F828" s="13">
        <f t="shared" si="61"/>
        <v>0.42475728155339804</v>
      </c>
    </row>
    <row r="829" spans="1:6" x14ac:dyDescent="0.3">
      <c r="A829" s="3" t="s">
        <v>531</v>
      </c>
      <c r="B829" s="7">
        <v>1176</v>
      </c>
      <c r="C829" s="7">
        <v>172</v>
      </c>
      <c r="D829" s="7">
        <v>1348</v>
      </c>
      <c r="E829" s="7">
        <v>630</v>
      </c>
      <c r="F829" s="13">
        <f t="shared" si="61"/>
        <v>0.46735905044510384</v>
      </c>
    </row>
    <row r="830" spans="1:6" x14ac:dyDescent="0.3">
      <c r="A830" s="3" t="s">
        <v>532</v>
      </c>
      <c r="B830" s="7">
        <v>1000</v>
      </c>
      <c r="C830" s="7">
        <v>103</v>
      </c>
      <c r="D830" s="7">
        <v>1103</v>
      </c>
      <c r="E830" s="7">
        <v>310</v>
      </c>
      <c r="F830" s="13">
        <f t="shared" si="61"/>
        <v>0.2810516772438803</v>
      </c>
    </row>
    <row r="831" spans="1:6" x14ac:dyDescent="0.3">
      <c r="A831" s="3" t="s">
        <v>533</v>
      </c>
      <c r="B831" s="7">
        <v>514</v>
      </c>
      <c r="C831" s="7">
        <v>57</v>
      </c>
      <c r="D831" s="7">
        <v>571</v>
      </c>
      <c r="E831" s="7">
        <v>196</v>
      </c>
      <c r="F831" s="13">
        <f t="shared" si="61"/>
        <v>0.34325744308231171</v>
      </c>
    </row>
    <row r="832" spans="1:6" x14ac:dyDescent="0.3">
      <c r="A832" s="3" t="s">
        <v>534</v>
      </c>
      <c r="B832" s="7">
        <v>821</v>
      </c>
      <c r="C832" s="7">
        <v>139</v>
      </c>
      <c r="D832" s="7">
        <v>960</v>
      </c>
      <c r="E832" s="7">
        <v>322</v>
      </c>
      <c r="F832" s="13">
        <f t="shared" si="61"/>
        <v>0.33541666666666664</v>
      </c>
    </row>
    <row r="833" spans="1:6" x14ac:dyDescent="0.3">
      <c r="A833" s="3" t="s">
        <v>535</v>
      </c>
      <c r="B833" s="7">
        <v>831</v>
      </c>
      <c r="C833" s="7">
        <v>104</v>
      </c>
      <c r="D833" s="7">
        <v>935</v>
      </c>
      <c r="E833" s="7">
        <v>397</v>
      </c>
      <c r="F833" s="13">
        <f t="shared" si="61"/>
        <v>0.42459893048128344</v>
      </c>
    </row>
    <row r="834" spans="1:6" x14ac:dyDescent="0.3">
      <c r="A834" s="3" t="s">
        <v>536</v>
      </c>
      <c r="B834" s="7">
        <v>719</v>
      </c>
      <c r="C834" s="7">
        <v>119</v>
      </c>
      <c r="D834" s="7">
        <v>838</v>
      </c>
      <c r="E834" s="7">
        <v>333</v>
      </c>
      <c r="F834" s="13">
        <f t="shared" si="61"/>
        <v>0.39737470167064437</v>
      </c>
    </row>
    <row r="835" spans="1:6" x14ac:dyDescent="0.3">
      <c r="A835" s="3" t="s">
        <v>537</v>
      </c>
      <c r="B835" s="7">
        <v>602</v>
      </c>
      <c r="C835" s="7">
        <v>180</v>
      </c>
      <c r="D835" s="7">
        <v>782</v>
      </c>
      <c r="E835" s="7">
        <v>323</v>
      </c>
      <c r="F835" s="13">
        <f t="shared" si="61"/>
        <v>0.41304347826086957</v>
      </c>
    </row>
    <row r="836" spans="1:6" x14ac:dyDescent="0.3">
      <c r="A836" s="3" t="s">
        <v>538</v>
      </c>
      <c r="B836" s="7">
        <v>814</v>
      </c>
      <c r="C836" s="7">
        <v>204</v>
      </c>
      <c r="D836" s="7">
        <v>1018</v>
      </c>
      <c r="E836" s="7">
        <v>455</v>
      </c>
      <c r="F836" s="13">
        <f t="shared" si="61"/>
        <v>0.44695481335952847</v>
      </c>
    </row>
    <row r="837" spans="1:6" x14ac:dyDescent="0.3">
      <c r="A837" s="3" t="s">
        <v>798</v>
      </c>
      <c r="B837" s="7">
        <v>427</v>
      </c>
      <c r="C837" s="7">
        <v>68</v>
      </c>
      <c r="D837" s="7">
        <v>495</v>
      </c>
      <c r="E837" s="7">
        <v>186</v>
      </c>
      <c r="F837" s="13">
        <f t="shared" si="61"/>
        <v>0.37575757575757573</v>
      </c>
    </row>
    <row r="838" spans="1:6" x14ac:dyDescent="0.3">
      <c r="A838" s="3" t="s">
        <v>539</v>
      </c>
      <c r="B838" s="7">
        <v>993</v>
      </c>
      <c r="C838" s="7">
        <v>267</v>
      </c>
      <c r="D838" s="7">
        <v>1260</v>
      </c>
      <c r="E838" s="7">
        <v>602</v>
      </c>
      <c r="F838" s="13">
        <f t="shared" si="61"/>
        <v>0.4777777777777778</v>
      </c>
    </row>
    <row r="839" spans="1:6" x14ac:dyDescent="0.3">
      <c r="A839" s="3" t="s">
        <v>540</v>
      </c>
      <c r="B839" s="7">
        <v>480</v>
      </c>
      <c r="C839" s="7">
        <v>81</v>
      </c>
      <c r="D839" s="7">
        <v>561</v>
      </c>
      <c r="E839" s="7">
        <v>374</v>
      </c>
      <c r="F839" s="13">
        <f t="shared" si="61"/>
        <v>0.66666666666666663</v>
      </c>
    </row>
    <row r="840" spans="1:6" x14ac:dyDescent="0.3">
      <c r="A840" s="3" t="s">
        <v>541</v>
      </c>
      <c r="B840" s="7">
        <v>444</v>
      </c>
      <c r="C840" s="7">
        <v>165</v>
      </c>
      <c r="D840" s="7">
        <v>609</v>
      </c>
      <c r="E840" s="7">
        <v>262</v>
      </c>
      <c r="F840" s="13">
        <f t="shared" si="61"/>
        <v>0.43021346469622329</v>
      </c>
    </row>
    <row r="841" spans="1:6" x14ac:dyDescent="0.3">
      <c r="A841" s="3" t="s">
        <v>542</v>
      </c>
      <c r="B841" s="7">
        <v>10</v>
      </c>
      <c r="C841" s="7">
        <v>0</v>
      </c>
      <c r="D841" s="7">
        <v>10</v>
      </c>
      <c r="E841" s="7">
        <v>10</v>
      </c>
      <c r="F841" s="13">
        <f t="shared" si="61"/>
        <v>1</v>
      </c>
    </row>
    <row r="842" spans="1:6" x14ac:dyDescent="0.3">
      <c r="A842" s="3" t="s">
        <v>163</v>
      </c>
      <c r="B842" s="16"/>
      <c r="C842" s="16"/>
      <c r="D842" s="16"/>
      <c r="E842" s="7">
        <v>5299</v>
      </c>
      <c r="F842" s="17"/>
    </row>
    <row r="843" spans="1:6" x14ac:dyDescent="0.3">
      <c r="A843" s="2" t="s">
        <v>31</v>
      </c>
      <c r="B843" s="9">
        <f>SUM(B826:B842)</f>
        <v>12032</v>
      </c>
      <c r="C843" s="9">
        <f>SUM(C826:C842)</f>
        <v>2034</v>
      </c>
      <c r="D843" s="9">
        <f>SUM(D826:D842)</f>
        <v>14066</v>
      </c>
      <c r="E843" s="9">
        <f>SUM(E826:E842)</f>
        <v>11073</v>
      </c>
      <c r="F843" s="14">
        <f t="shared" si="61"/>
        <v>0.7872174036684203</v>
      </c>
    </row>
    <row r="845" spans="1:6" x14ac:dyDescent="0.3">
      <c r="A845" s="4" t="s">
        <v>543</v>
      </c>
    </row>
    <row r="846" spans="1:6" x14ac:dyDescent="0.3">
      <c r="A846" s="3" t="s">
        <v>544</v>
      </c>
      <c r="B846" s="7">
        <v>324</v>
      </c>
      <c r="C846" s="7">
        <v>29</v>
      </c>
      <c r="D846" s="7">
        <v>353</v>
      </c>
      <c r="E846" s="7">
        <v>281</v>
      </c>
      <c r="F846" s="13">
        <f>E846/D846</f>
        <v>0.79603399433427757</v>
      </c>
    </row>
    <row r="847" spans="1:6" x14ac:dyDescent="0.3">
      <c r="A847" s="3" t="s">
        <v>545</v>
      </c>
      <c r="B847" s="7">
        <v>349</v>
      </c>
      <c r="C847" s="7">
        <v>45</v>
      </c>
      <c r="D847" s="7">
        <v>394</v>
      </c>
      <c r="E847" s="7">
        <v>329</v>
      </c>
      <c r="F847" s="13">
        <f>E847/D847</f>
        <v>0.8350253807106599</v>
      </c>
    </row>
    <row r="848" spans="1:6" x14ac:dyDescent="0.3">
      <c r="A848" s="2" t="s">
        <v>31</v>
      </c>
      <c r="B848" s="9">
        <f t="shared" ref="B848:E848" si="62">SUM(B846:B847)</f>
        <v>673</v>
      </c>
      <c r="C848" s="9">
        <f t="shared" si="62"/>
        <v>74</v>
      </c>
      <c r="D848" s="9">
        <f t="shared" si="62"/>
        <v>747</v>
      </c>
      <c r="E848" s="9">
        <f t="shared" si="62"/>
        <v>610</v>
      </c>
      <c r="F848" s="14">
        <f>E848/D848</f>
        <v>0.81659973226238292</v>
      </c>
    </row>
    <row r="850" spans="1:6" x14ac:dyDescent="0.3">
      <c r="A850" s="4" t="s">
        <v>546</v>
      </c>
    </row>
    <row r="851" spans="1:6" x14ac:dyDescent="0.3">
      <c r="A851" s="3" t="s">
        <v>547</v>
      </c>
      <c r="B851" s="7">
        <v>1273</v>
      </c>
      <c r="C851" s="7">
        <v>167</v>
      </c>
      <c r="D851" s="7">
        <v>1440</v>
      </c>
      <c r="E851" s="7">
        <v>788</v>
      </c>
      <c r="F851" s="13">
        <f>E851/D851</f>
        <v>0.54722222222222228</v>
      </c>
    </row>
    <row r="852" spans="1:6" x14ac:dyDescent="0.3">
      <c r="A852" s="3" t="s">
        <v>548</v>
      </c>
      <c r="B852" s="7">
        <v>1371</v>
      </c>
      <c r="C852" s="7">
        <v>146</v>
      </c>
      <c r="D852" s="7">
        <v>1517</v>
      </c>
      <c r="E852" s="7">
        <v>959</v>
      </c>
      <c r="F852" s="13">
        <f t="shared" ref="F852:F858" si="63">E852/D852</f>
        <v>0.63216875411997364</v>
      </c>
    </row>
    <row r="853" spans="1:6" x14ac:dyDescent="0.3">
      <c r="A853" s="3" t="s">
        <v>549</v>
      </c>
      <c r="B853" s="7">
        <v>927</v>
      </c>
      <c r="C853" s="7">
        <v>154</v>
      </c>
      <c r="D853" s="7">
        <v>1081</v>
      </c>
      <c r="E853" s="7">
        <v>693</v>
      </c>
      <c r="F853" s="13">
        <f t="shared" si="63"/>
        <v>0.64107308048103606</v>
      </c>
    </row>
    <row r="854" spans="1:6" x14ac:dyDescent="0.3">
      <c r="A854" s="3" t="s">
        <v>550</v>
      </c>
      <c r="B854" s="7">
        <v>887</v>
      </c>
      <c r="C854" s="7">
        <v>94</v>
      </c>
      <c r="D854" s="7">
        <v>981</v>
      </c>
      <c r="E854" s="7">
        <v>633</v>
      </c>
      <c r="F854" s="13">
        <f t="shared" si="63"/>
        <v>0.64525993883792054</v>
      </c>
    </row>
    <row r="855" spans="1:6" x14ac:dyDescent="0.3">
      <c r="A855" s="3" t="s">
        <v>551</v>
      </c>
      <c r="B855" s="7">
        <v>341</v>
      </c>
      <c r="C855" s="7">
        <v>43</v>
      </c>
      <c r="D855" s="7">
        <v>384</v>
      </c>
      <c r="E855" s="7">
        <v>249</v>
      </c>
      <c r="F855" s="13">
        <f t="shared" si="63"/>
        <v>0.6484375</v>
      </c>
    </row>
    <row r="856" spans="1:6" x14ac:dyDescent="0.3">
      <c r="A856" s="3" t="s">
        <v>552</v>
      </c>
      <c r="B856" s="7">
        <v>1197</v>
      </c>
      <c r="C856" s="7">
        <v>113</v>
      </c>
      <c r="D856" s="7">
        <v>1310</v>
      </c>
      <c r="E856" s="7">
        <v>903</v>
      </c>
      <c r="F856" s="13">
        <f t="shared" si="63"/>
        <v>0.68931297709923667</v>
      </c>
    </row>
    <row r="857" spans="1:6" x14ac:dyDescent="0.3">
      <c r="A857" s="3" t="s">
        <v>163</v>
      </c>
      <c r="B857" s="16"/>
      <c r="C857" s="16"/>
      <c r="D857" s="16"/>
      <c r="E857" s="7">
        <v>1092</v>
      </c>
      <c r="F857" s="17"/>
    </row>
    <row r="858" spans="1:6" x14ac:dyDescent="0.3">
      <c r="A858" s="2" t="s">
        <v>31</v>
      </c>
      <c r="B858" s="9">
        <f t="shared" ref="B858:E858" si="64">SUM(B851:B857)</f>
        <v>5996</v>
      </c>
      <c r="C858" s="9">
        <f t="shared" si="64"/>
        <v>717</v>
      </c>
      <c r="D858" s="9">
        <f t="shared" si="64"/>
        <v>6713</v>
      </c>
      <c r="E858" s="9">
        <f t="shared" si="64"/>
        <v>5317</v>
      </c>
      <c r="F858" s="14">
        <f t="shared" si="63"/>
        <v>0.7920452852673916</v>
      </c>
    </row>
    <row r="860" spans="1:6" ht="14.4" customHeight="1" x14ac:dyDescent="0.3">
      <c r="A860" s="2" t="s">
        <v>525</v>
      </c>
      <c r="B860" s="6"/>
      <c r="C860" s="6"/>
      <c r="D860" s="6"/>
      <c r="E860" s="6"/>
      <c r="F860" s="11"/>
    </row>
    <row r="861" spans="1:6" x14ac:dyDescent="0.3">
      <c r="B861" s="8"/>
      <c r="C861" s="8"/>
      <c r="D861" s="8"/>
      <c r="E861" s="8"/>
      <c r="F861" s="12"/>
    </row>
    <row r="862" spans="1:6" x14ac:dyDescent="0.3">
      <c r="A862" s="4" t="s">
        <v>553</v>
      </c>
    </row>
    <row r="863" spans="1:6" x14ac:dyDescent="0.3">
      <c r="A863" s="3" t="s">
        <v>554</v>
      </c>
      <c r="B863" s="7">
        <v>785</v>
      </c>
      <c r="C863" s="7">
        <v>160</v>
      </c>
      <c r="D863" s="7">
        <v>945</v>
      </c>
      <c r="E863" s="7">
        <v>719</v>
      </c>
      <c r="F863" s="13">
        <f>E863/D863</f>
        <v>0.76084656084656088</v>
      </c>
    </row>
    <row r="864" spans="1:6" x14ac:dyDescent="0.3">
      <c r="A864" s="3" t="s">
        <v>555</v>
      </c>
      <c r="B864" s="7">
        <v>420</v>
      </c>
      <c r="C864" s="7">
        <v>64</v>
      </c>
      <c r="D864" s="7">
        <v>484</v>
      </c>
      <c r="E864" s="7">
        <v>347</v>
      </c>
      <c r="F864" s="13">
        <f>E864/D864</f>
        <v>0.71694214876033058</v>
      </c>
    </row>
    <row r="865" spans="1:6" x14ac:dyDescent="0.3">
      <c r="A865" s="3" t="s">
        <v>556</v>
      </c>
      <c r="B865" s="7">
        <v>484</v>
      </c>
      <c r="C865" s="7">
        <v>68</v>
      </c>
      <c r="D865" s="7">
        <v>552</v>
      </c>
      <c r="E865" s="7">
        <v>430</v>
      </c>
      <c r="F865" s="13">
        <f t="shared" ref="F865:F868" si="65">E865/D865</f>
        <v>0.77898550724637683</v>
      </c>
    </row>
    <row r="866" spans="1:6" x14ac:dyDescent="0.3">
      <c r="A866" s="3" t="s">
        <v>557</v>
      </c>
      <c r="B866" s="7">
        <v>308</v>
      </c>
      <c r="C866" s="7">
        <v>28</v>
      </c>
      <c r="D866" s="7">
        <v>336</v>
      </c>
      <c r="E866" s="7">
        <v>268</v>
      </c>
      <c r="F866" s="13">
        <f t="shared" si="65"/>
        <v>0.79761904761904767</v>
      </c>
    </row>
    <row r="867" spans="1:6" x14ac:dyDescent="0.3">
      <c r="A867" s="3" t="s">
        <v>558</v>
      </c>
      <c r="B867" s="7">
        <v>36</v>
      </c>
      <c r="C867" s="7">
        <v>4</v>
      </c>
      <c r="D867" s="7">
        <v>40</v>
      </c>
      <c r="E867" s="7">
        <v>38</v>
      </c>
      <c r="F867" s="13">
        <f t="shared" si="65"/>
        <v>0.95</v>
      </c>
    </row>
    <row r="868" spans="1:6" x14ac:dyDescent="0.3">
      <c r="A868" s="2" t="s">
        <v>31</v>
      </c>
      <c r="B868" s="9">
        <f t="shared" ref="B868:E868" si="66">SUM(B863:B867)</f>
        <v>2033</v>
      </c>
      <c r="C868" s="9">
        <f t="shared" si="66"/>
        <v>324</v>
      </c>
      <c r="D868" s="9">
        <f t="shared" si="66"/>
        <v>2357</v>
      </c>
      <c r="E868" s="9">
        <f t="shared" si="66"/>
        <v>1802</v>
      </c>
      <c r="F868" s="14">
        <f t="shared" si="65"/>
        <v>0.76453118370810347</v>
      </c>
    </row>
    <row r="870" spans="1:6" x14ac:dyDescent="0.3">
      <c r="A870" s="2" t="s">
        <v>526</v>
      </c>
      <c r="B870" s="9">
        <f>B858+B848+B843+B868</f>
        <v>20734</v>
      </c>
      <c r="C870" s="9">
        <f>C858+C848+C843+C868</f>
        <v>3149</v>
      </c>
      <c r="D870" s="9">
        <f>D858+D848+D843+D868</f>
        <v>23883</v>
      </c>
      <c r="E870" s="9">
        <f>E858+E848+E843+E868</f>
        <v>18802</v>
      </c>
      <c r="F870" s="14">
        <f>E870/D870</f>
        <v>0.78725453251266586</v>
      </c>
    </row>
    <row r="872" spans="1:6" ht="14.4" customHeight="1" x14ac:dyDescent="0.3">
      <c r="A872" s="2" t="s">
        <v>559</v>
      </c>
      <c r="B872" s="10"/>
      <c r="C872" s="10"/>
      <c r="D872" s="10"/>
    </row>
    <row r="873" spans="1:6" x14ac:dyDescent="0.3">
      <c r="B873" s="8"/>
      <c r="C873" s="8"/>
      <c r="D873" s="8"/>
      <c r="E873" s="8"/>
      <c r="F873" s="12"/>
    </row>
    <row r="874" spans="1:6" x14ac:dyDescent="0.3">
      <c r="A874" s="4" t="s">
        <v>561</v>
      </c>
    </row>
    <row r="875" spans="1:6" x14ac:dyDescent="0.3">
      <c r="A875" s="3" t="s">
        <v>562</v>
      </c>
      <c r="B875" s="7">
        <v>440</v>
      </c>
      <c r="C875" s="7">
        <v>150</v>
      </c>
      <c r="D875" s="7">
        <v>590</v>
      </c>
      <c r="E875" s="7">
        <v>414</v>
      </c>
      <c r="F875" s="13">
        <f>E875/D875</f>
        <v>0.70169491525423733</v>
      </c>
    </row>
    <row r="876" spans="1:6" x14ac:dyDescent="0.3">
      <c r="A876" s="3" t="s">
        <v>563</v>
      </c>
      <c r="B876" s="7">
        <v>350</v>
      </c>
      <c r="C876" s="7">
        <v>69</v>
      </c>
      <c r="D876" s="7">
        <v>419</v>
      </c>
      <c r="E876" s="7">
        <v>324</v>
      </c>
      <c r="F876" s="13">
        <f t="shared" ref="F876:F899" si="67">E876/D876</f>
        <v>0.77326968973747012</v>
      </c>
    </row>
    <row r="877" spans="1:6" x14ac:dyDescent="0.3">
      <c r="A877" s="3" t="s">
        <v>564</v>
      </c>
      <c r="B877" s="7">
        <v>694</v>
      </c>
      <c r="C877" s="7">
        <v>125</v>
      </c>
      <c r="D877" s="7">
        <v>819</v>
      </c>
      <c r="E877" s="7">
        <v>581</v>
      </c>
      <c r="F877" s="13">
        <f t="shared" si="67"/>
        <v>0.70940170940170943</v>
      </c>
    </row>
    <row r="878" spans="1:6" x14ac:dyDescent="0.3">
      <c r="A878" s="3" t="s">
        <v>565</v>
      </c>
      <c r="B878" s="7">
        <v>793</v>
      </c>
      <c r="C878" s="7">
        <v>100</v>
      </c>
      <c r="D878" s="7">
        <v>893</v>
      </c>
      <c r="E878" s="7">
        <v>685</v>
      </c>
      <c r="F878" s="13">
        <f t="shared" si="67"/>
        <v>0.7670772676371781</v>
      </c>
    </row>
    <row r="879" spans="1:6" x14ac:dyDescent="0.3">
      <c r="A879" s="3" t="s">
        <v>566</v>
      </c>
      <c r="B879" s="7">
        <v>613</v>
      </c>
      <c r="C879" s="7">
        <v>125</v>
      </c>
      <c r="D879" s="7">
        <v>738</v>
      </c>
      <c r="E879" s="7">
        <v>544</v>
      </c>
      <c r="F879" s="13">
        <f t="shared" si="67"/>
        <v>0.73712737127371275</v>
      </c>
    </row>
    <row r="880" spans="1:6" x14ac:dyDescent="0.3">
      <c r="A880" s="3" t="s">
        <v>567</v>
      </c>
      <c r="B880" s="7">
        <v>766</v>
      </c>
      <c r="C880" s="7">
        <v>131</v>
      </c>
      <c r="D880" s="7">
        <v>897</v>
      </c>
      <c r="E880" s="7">
        <v>624</v>
      </c>
      <c r="F880" s="13">
        <f t="shared" si="67"/>
        <v>0.69565217391304346</v>
      </c>
    </row>
    <row r="881" spans="1:6" x14ac:dyDescent="0.3">
      <c r="A881" s="3" t="s">
        <v>568</v>
      </c>
      <c r="B881" s="7">
        <v>323</v>
      </c>
      <c r="C881" s="7">
        <v>46</v>
      </c>
      <c r="D881" s="7">
        <v>369</v>
      </c>
      <c r="E881" s="7">
        <v>320</v>
      </c>
      <c r="F881" s="13">
        <f t="shared" si="67"/>
        <v>0.86720867208672092</v>
      </c>
    </row>
    <row r="882" spans="1:6" x14ac:dyDescent="0.3">
      <c r="A882" s="3" t="s">
        <v>569</v>
      </c>
      <c r="B882" s="7">
        <v>111</v>
      </c>
      <c r="C882" s="7">
        <v>4</v>
      </c>
      <c r="D882" s="7">
        <v>115</v>
      </c>
      <c r="E882" s="7">
        <v>107</v>
      </c>
      <c r="F882" s="13">
        <f t="shared" si="67"/>
        <v>0.93043478260869561</v>
      </c>
    </row>
    <row r="883" spans="1:6" x14ac:dyDescent="0.3">
      <c r="A883" s="3" t="s">
        <v>570</v>
      </c>
      <c r="B883" s="7">
        <v>54</v>
      </c>
      <c r="C883" s="7">
        <v>3</v>
      </c>
      <c r="D883" s="7">
        <v>57</v>
      </c>
      <c r="E883" s="7">
        <v>49</v>
      </c>
      <c r="F883" s="13">
        <f t="shared" si="67"/>
        <v>0.85964912280701755</v>
      </c>
    </row>
    <row r="884" spans="1:6" x14ac:dyDescent="0.3">
      <c r="A884" s="3" t="s">
        <v>571</v>
      </c>
      <c r="B884" s="7">
        <v>732</v>
      </c>
      <c r="C884" s="7">
        <v>96</v>
      </c>
      <c r="D884" s="7">
        <v>828</v>
      </c>
      <c r="E884" s="7">
        <v>648</v>
      </c>
      <c r="F884" s="13">
        <f t="shared" si="67"/>
        <v>0.78260869565217395</v>
      </c>
    </row>
    <row r="885" spans="1:6" x14ac:dyDescent="0.3">
      <c r="A885" s="3" t="s">
        <v>799</v>
      </c>
      <c r="B885" s="7">
        <v>111</v>
      </c>
      <c r="C885" s="7">
        <v>5</v>
      </c>
      <c r="D885" s="7">
        <v>116</v>
      </c>
      <c r="E885" s="7">
        <v>100</v>
      </c>
      <c r="F885" s="13">
        <f t="shared" si="67"/>
        <v>0.86206896551724133</v>
      </c>
    </row>
    <row r="886" spans="1:6" x14ac:dyDescent="0.3">
      <c r="A886" s="3" t="s">
        <v>572</v>
      </c>
      <c r="B886" s="7">
        <v>548</v>
      </c>
      <c r="C886" s="7">
        <v>74</v>
      </c>
      <c r="D886" s="7">
        <v>622</v>
      </c>
      <c r="E886" s="7">
        <v>490</v>
      </c>
      <c r="F886" s="13">
        <f t="shared" si="67"/>
        <v>0.78778135048231512</v>
      </c>
    </row>
    <row r="887" spans="1:6" x14ac:dyDescent="0.3">
      <c r="A887" s="3" t="s">
        <v>573</v>
      </c>
      <c r="B887" s="7">
        <v>98</v>
      </c>
      <c r="C887" s="7">
        <v>6</v>
      </c>
      <c r="D887" s="7">
        <v>104</v>
      </c>
      <c r="E887" s="7">
        <v>88</v>
      </c>
      <c r="F887" s="13">
        <f t="shared" si="67"/>
        <v>0.84615384615384615</v>
      </c>
    </row>
    <row r="888" spans="1:6" x14ac:dyDescent="0.3">
      <c r="A888" s="3" t="s">
        <v>574</v>
      </c>
      <c r="B888" s="7">
        <v>230</v>
      </c>
      <c r="C888" s="7">
        <v>32</v>
      </c>
      <c r="D888" s="7">
        <v>262</v>
      </c>
      <c r="E888" s="7">
        <v>217</v>
      </c>
      <c r="F888" s="13">
        <f t="shared" si="67"/>
        <v>0.8282442748091603</v>
      </c>
    </row>
    <row r="889" spans="1:6" x14ac:dyDescent="0.3">
      <c r="A889" s="3" t="s">
        <v>575</v>
      </c>
      <c r="B889" s="7">
        <v>286</v>
      </c>
      <c r="C889" s="7">
        <v>36</v>
      </c>
      <c r="D889" s="7">
        <v>322</v>
      </c>
      <c r="E889" s="7">
        <v>261</v>
      </c>
      <c r="F889" s="13">
        <f t="shared" si="67"/>
        <v>0.81055900621118016</v>
      </c>
    </row>
    <row r="890" spans="1:6" x14ac:dyDescent="0.3">
      <c r="A890" s="3" t="s">
        <v>576</v>
      </c>
      <c r="B890" s="7">
        <v>275</v>
      </c>
      <c r="C890" s="7">
        <v>38</v>
      </c>
      <c r="D890" s="7">
        <v>313</v>
      </c>
      <c r="E890" s="7">
        <v>256</v>
      </c>
      <c r="F890" s="13">
        <f t="shared" si="67"/>
        <v>0.8178913738019169</v>
      </c>
    </row>
    <row r="891" spans="1:6" x14ac:dyDescent="0.3">
      <c r="A891" s="3" t="s">
        <v>577</v>
      </c>
      <c r="B891" s="7">
        <v>439</v>
      </c>
      <c r="C891" s="7">
        <v>49</v>
      </c>
      <c r="D891" s="7">
        <v>488</v>
      </c>
      <c r="E891" s="7">
        <v>388</v>
      </c>
      <c r="F891" s="13">
        <f t="shared" si="67"/>
        <v>0.79508196721311475</v>
      </c>
    </row>
    <row r="892" spans="1:6" x14ac:dyDescent="0.3">
      <c r="A892" s="3" t="s">
        <v>578</v>
      </c>
      <c r="B892" s="7">
        <v>44</v>
      </c>
      <c r="C892" s="7">
        <v>17</v>
      </c>
      <c r="D892" s="7">
        <v>61</v>
      </c>
      <c r="E892" s="7">
        <v>55</v>
      </c>
      <c r="F892" s="13">
        <f t="shared" si="67"/>
        <v>0.90163934426229508</v>
      </c>
    </row>
    <row r="893" spans="1:6" x14ac:dyDescent="0.3">
      <c r="A893" s="3" t="s">
        <v>579</v>
      </c>
      <c r="B893" s="7">
        <v>314</v>
      </c>
      <c r="C893" s="7">
        <v>48</v>
      </c>
      <c r="D893" s="7">
        <v>362</v>
      </c>
      <c r="E893" s="7">
        <v>288</v>
      </c>
      <c r="F893" s="13">
        <f t="shared" si="67"/>
        <v>0.79558011049723754</v>
      </c>
    </row>
    <row r="894" spans="1:6" x14ac:dyDescent="0.3">
      <c r="A894" s="3" t="s">
        <v>580</v>
      </c>
      <c r="B894" s="7">
        <v>624</v>
      </c>
      <c r="C894" s="7">
        <v>91</v>
      </c>
      <c r="D894" s="7">
        <v>715</v>
      </c>
      <c r="E894" s="7">
        <v>522</v>
      </c>
      <c r="F894" s="13">
        <f t="shared" si="67"/>
        <v>0.73006993006993004</v>
      </c>
    </row>
    <row r="895" spans="1:6" x14ac:dyDescent="0.3">
      <c r="A895" s="3" t="s">
        <v>581</v>
      </c>
      <c r="B895" s="7">
        <v>720</v>
      </c>
      <c r="C895" s="7">
        <v>123</v>
      </c>
      <c r="D895" s="7">
        <v>843</v>
      </c>
      <c r="E895" s="7">
        <v>643</v>
      </c>
      <c r="F895" s="13">
        <f t="shared" si="67"/>
        <v>0.76275207591933569</v>
      </c>
    </row>
    <row r="896" spans="1:6" x14ac:dyDescent="0.3">
      <c r="A896" s="3" t="s">
        <v>582</v>
      </c>
      <c r="B896" s="7">
        <v>40</v>
      </c>
      <c r="C896" s="7">
        <v>6</v>
      </c>
      <c r="D896" s="7">
        <v>46</v>
      </c>
      <c r="E896" s="7">
        <v>45</v>
      </c>
      <c r="F896" s="13">
        <f t="shared" si="67"/>
        <v>0.97826086956521741</v>
      </c>
    </row>
    <row r="897" spans="1:6" x14ac:dyDescent="0.3">
      <c r="A897" s="3" t="s">
        <v>583</v>
      </c>
      <c r="B897" s="7">
        <v>563</v>
      </c>
      <c r="C897" s="7">
        <v>82</v>
      </c>
      <c r="D897" s="7">
        <v>645</v>
      </c>
      <c r="E897" s="7">
        <v>479</v>
      </c>
      <c r="F897" s="13">
        <f t="shared" si="67"/>
        <v>0.74263565891472871</v>
      </c>
    </row>
    <row r="898" spans="1:6" x14ac:dyDescent="0.3">
      <c r="A898" s="3" t="s">
        <v>584</v>
      </c>
      <c r="B898" s="7">
        <v>236</v>
      </c>
      <c r="C898" s="7">
        <v>16</v>
      </c>
      <c r="D898" s="7">
        <v>252</v>
      </c>
      <c r="E898" s="7">
        <v>196</v>
      </c>
      <c r="F898" s="13">
        <f t="shared" si="67"/>
        <v>0.77777777777777779</v>
      </c>
    </row>
    <row r="899" spans="1:6" x14ac:dyDescent="0.3">
      <c r="A899" s="2" t="s">
        <v>31</v>
      </c>
      <c r="B899" s="9">
        <f>SUM(B875:B898)</f>
        <v>9404</v>
      </c>
      <c r="C899" s="9">
        <f>SUM(C875:C898)</f>
        <v>1472</v>
      </c>
      <c r="D899" s="9">
        <f>SUM(D875:D898)</f>
        <v>10876</v>
      </c>
      <c r="E899" s="9">
        <f>SUM(E875:E898)</f>
        <v>8324</v>
      </c>
      <c r="F899" s="14">
        <f t="shared" si="67"/>
        <v>0.76535490989334309</v>
      </c>
    </row>
    <row r="901" spans="1:6" x14ac:dyDescent="0.3">
      <c r="A901" s="4" t="s">
        <v>585</v>
      </c>
    </row>
    <row r="902" spans="1:6" x14ac:dyDescent="0.3">
      <c r="A902" s="3" t="s">
        <v>586</v>
      </c>
      <c r="B902" s="7">
        <v>655</v>
      </c>
      <c r="C902" s="7">
        <v>86</v>
      </c>
      <c r="D902" s="7">
        <v>741</v>
      </c>
      <c r="E902" s="7">
        <v>448</v>
      </c>
      <c r="F902" s="13">
        <f>E902/D902</f>
        <v>0.60458839406207832</v>
      </c>
    </row>
    <row r="903" spans="1:6" x14ac:dyDescent="0.3">
      <c r="A903" s="3" t="s">
        <v>587</v>
      </c>
      <c r="B903" s="7">
        <v>835</v>
      </c>
      <c r="C903" s="7">
        <v>133</v>
      </c>
      <c r="D903" s="7">
        <v>968</v>
      </c>
      <c r="E903" s="7">
        <v>653</v>
      </c>
      <c r="F903" s="13">
        <f>E903/D903</f>
        <v>0.67458677685950408</v>
      </c>
    </row>
    <row r="904" spans="1:6" x14ac:dyDescent="0.3">
      <c r="A904" s="3" t="s">
        <v>588</v>
      </c>
      <c r="B904" s="7">
        <v>794</v>
      </c>
      <c r="C904" s="7">
        <v>186</v>
      </c>
      <c r="D904" s="7">
        <v>980</v>
      </c>
      <c r="E904" s="7">
        <v>627</v>
      </c>
      <c r="F904" s="13">
        <f t="shared" ref="F904:F916" si="68">E904/D904</f>
        <v>0.63979591836734695</v>
      </c>
    </row>
    <row r="905" spans="1:6" x14ac:dyDescent="0.3">
      <c r="A905" s="3" t="s">
        <v>589</v>
      </c>
      <c r="B905" s="7">
        <v>782</v>
      </c>
      <c r="C905" s="7">
        <v>131</v>
      </c>
      <c r="D905" s="7">
        <v>913</v>
      </c>
      <c r="E905" s="7">
        <v>581</v>
      </c>
      <c r="F905" s="13">
        <f t="shared" si="68"/>
        <v>0.63636363636363635</v>
      </c>
    </row>
    <row r="906" spans="1:6" x14ac:dyDescent="0.3">
      <c r="A906" s="3" t="s">
        <v>590</v>
      </c>
      <c r="B906" s="7">
        <v>742</v>
      </c>
      <c r="C906" s="7">
        <v>136</v>
      </c>
      <c r="D906" s="7">
        <v>878</v>
      </c>
      <c r="E906" s="7">
        <v>583</v>
      </c>
      <c r="F906" s="13">
        <f t="shared" si="68"/>
        <v>0.66400911161731202</v>
      </c>
    </row>
    <row r="907" spans="1:6" x14ac:dyDescent="0.3">
      <c r="A907" s="3" t="s">
        <v>591</v>
      </c>
      <c r="B907" s="7">
        <v>632</v>
      </c>
      <c r="C907" s="7">
        <v>104</v>
      </c>
      <c r="D907" s="7">
        <v>736</v>
      </c>
      <c r="E907" s="7">
        <v>450</v>
      </c>
      <c r="F907" s="13">
        <f t="shared" si="68"/>
        <v>0.61141304347826086</v>
      </c>
    </row>
    <row r="908" spans="1:6" x14ac:dyDescent="0.3">
      <c r="A908" s="3" t="s">
        <v>592</v>
      </c>
      <c r="B908" s="7">
        <v>786</v>
      </c>
      <c r="C908" s="7">
        <v>120</v>
      </c>
      <c r="D908" s="7">
        <v>906</v>
      </c>
      <c r="E908" s="7">
        <v>514</v>
      </c>
      <c r="F908" s="13">
        <f t="shared" si="68"/>
        <v>0.56732891832229582</v>
      </c>
    </row>
    <row r="909" spans="1:6" x14ac:dyDescent="0.3">
      <c r="A909" s="3" t="s">
        <v>593</v>
      </c>
      <c r="B909" s="7">
        <v>821</v>
      </c>
      <c r="C909" s="7">
        <v>134</v>
      </c>
      <c r="D909" s="7">
        <v>955</v>
      </c>
      <c r="E909" s="7">
        <v>528</v>
      </c>
      <c r="F909" s="13">
        <f t="shared" si="68"/>
        <v>0.55287958115183244</v>
      </c>
    </row>
    <row r="910" spans="1:6" x14ac:dyDescent="0.3">
      <c r="A910" s="3" t="s">
        <v>594</v>
      </c>
      <c r="B910" s="7">
        <v>607</v>
      </c>
      <c r="C910" s="7">
        <v>136</v>
      </c>
      <c r="D910" s="7">
        <v>743</v>
      </c>
      <c r="E910" s="7">
        <v>389</v>
      </c>
      <c r="F910" s="13">
        <f t="shared" si="68"/>
        <v>0.52355316285329745</v>
      </c>
    </row>
    <row r="911" spans="1:6" x14ac:dyDescent="0.3">
      <c r="A911" s="3" t="s">
        <v>595</v>
      </c>
      <c r="B911" s="7">
        <v>649</v>
      </c>
      <c r="C911" s="7">
        <v>118</v>
      </c>
      <c r="D911" s="7">
        <v>767</v>
      </c>
      <c r="E911" s="7">
        <v>454</v>
      </c>
      <c r="F911" s="13">
        <f t="shared" si="68"/>
        <v>0.59191655801825294</v>
      </c>
    </row>
    <row r="912" spans="1:6" x14ac:dyDescent="0.3">
      <c r="A912" s="3" t="s">
        <v>596</v>
      </c>
      <c r="B912" s="7">
        <v>401</v>
      </c>
      <c r="C912" s="7">
        <v>50</v>
      </c>
      <c r="D912" s="7">
        <v>451</v>
      </c>
      <c r="E912" s="7">
        <v>254</v>
      </c>
      <c r="F912" s="13">
        <f t="shared" si="68"/>
        <v>0.56319290465631933</v>
      </c>
    </row>
    <row r="913" spans="1:6" x14ac:dyDescent="0.3">
      <c r="A913" s="3" t="s">
        <v>814</v>
      </c>
      <c r="B913" s="16"/>
      <c r="C913" s="16"/>
      <c r="D913" s="16"/>
      <c r="E913" s="7">
        <v>1502</v>
      </c>
      <c r="F913" s="17"/>
    </row>
    <row r="914" spans="1:6" x14ac:dyDescent="0.3">
      <c r="A914" s="2" t="s">
        <v>31</v>
      </c>
      <c r="B914" s="9">
        <f>SUM(B902:B913)</f>
        <v>7704</v>
      </c>
      <c r="C914" s="9">
        <f>SUM(C902:C913)</f>
        <v>1334</v>
      </c>
      <c r="D914" s="9">
        <f>SUM(D902:D913)</f>
        <v>9038</v>
      </c>
      <c r="E914" s="9">
        <f>SUM(E902:E913)</f>
        <v>6983</v>
      </c>
      <c r="F914" s="14">
        <f t="shared" si="68"/>
        <v>0.77262668732020356</v>
      </c>
    </row>
    <row r="916" spans="1:6" x14ac:dyDescent="0.3">
      <c r="A916" s="2" t="s">
        <v>560</v>
      </c>
      <c r="B916" s="9">
        <f>B899+B914</f>
        <v>17108</v>
      </c>
      <c r="C916" s="9">
        <f t="shared" ref="C916:E916" si="69">C899+C914</f>
        <v>2806</v>
      </c>
      <c r="D916" s="9">
        <f t="shared" si="69"/>
        <v>19914</v>
      </c>
      <c r="E916" s="9">
        <f t="shared" si="69"/>
        <v>15307</v>
      </c>
      <c r="F916" s="14">
        <f t="shared" si="68"/>
        <v>0.76865521743497034</v>
      </c>
    </row>
    <row r="918" spans="1:6" ht="14.4" customHeight="1" x14ac:dyDescent="0.3">
      <c r="A918" s="2" t="s">
        <v>597</v>
      </c>
      <c r="B918" s="6"/>
      <c r="C918" s="6"/>
      <c r="D918" s="6"/>
      <c r="E918" s="6"/>
      <c r="F918" s="11"/>
    </row>
    <row r="919" spans="1:6" x14ac:dyDescent="0.3">
      <c r="B919" s="8"/>
      <c r="C919" s="8"/>
      <c r="D919" s="8"/>
      <c r="E919" s="8"/>
      <c r="F919" s="12"/>
    </row>
    <row r="920" spans="1:6" x14ac:dyDescent="0.3">
      <c r="A920" s="4" t="s">
        <v>599</v>
      </c>
    </row>
    <row r="921" spans="1:6" x14ac:dyDescent="0.3">
      <c r="A921" s="3" t="s">
        <v>600</v>
      </c>
      <c r="B921" s="7">
        <v>658</v>
      </c>
      <c r="C921" s="7">
        <v>62</v>
      </c>
      <c r="D921" s="7">
        <v>720</v>
      </c>
      <c r="E921" s="7">
        <v>370</v>
      </c>
      <c r="F921" s="13">
        <f>E921/D921</f>
        <v>0.51388888888888884</v>
      </c>
    </row>
    <row r="922" spans="1:6" x14ac:dyDescent="0.3">
      <c r="A922" s="3" t="s">
        <v>601</v>
      </c>
      <c r="B922" s="7">
        <v>715</v>
      </c>
      <c r="C922" s="7">
        <v>104</v>
      </c>
      <c r="D922" s="7">
        <v>819</v>
      </c>
      <c r="E922" s="7">
        <v>357</v>
      </c>
      <c r="F922" s="13">
        <f t="shared" ref="F922:F950" si="70">E922/D922</f>
        <v>0.4358974358974359</v>
      </c>
    </row>
    <row r="923" spans="1:6" x14ac:dyDescent="0.3">
      <c r="A923" s="3" t="s">
        <v>602</v>
      </c>
      <c r="B923" s="7">
        <v>895</v>
      </c>
      <c r="C923" s="7">
        <v>98</v>
      </c>
      <c r="D923" s="7">
        <v>993</v>
      </c>
      <c r="E923" s="7">
        <v>499</v>
      </c>
      <c r="F923" s="13">
        <f t="shared" si="70"/>
        <v>0.50251762336354477</v>
      </c>
    </row>
    <row r="924" spans="1:6" x14ac:dyDescent="0.3">
      <c r="A924" s="3" t="s">
        <v>603</v>
      </c>
      <c r="B924" s="7">
        <v>936</v>
      </c>
      <c r="C924" s="7">
        <v>67</v>
      </c>
      <c r="D924" s="7">
        <v>1003</v>
      </c>
      <c r="E924" s="7">
        <v>502</v>
      </c>
      <c r="F924" s="13">
        <f t="shared" si="70"/>
        <v>0.50049850448654043</v>
      </c>
    </row>
    <row r="925" spans="1:6" x14ac:dyDescent="0.3">
      <c r="A925" s="3" t="s">
        <v>604</v>
      </c>
      <c r="B925" s="7">
        <v>897</v>
      </c>
      <c r="C925" s="7">
        <v>108</v>
      </c>
      <c r="D925" s="7">
        <v>1005</v>
      </c>
      <c r="E925" s="7">
        <v>500</v>
      </c>
      <c r="F925" s="13">
        <f t="shared" si="70"/>
        <v>0.49751243781094528</v>
      </c>
    </row>
    <row r="926" spans="1:6" x14ac:dyDescent="0.3">
      <c r="A926" s="3" t="s">
        <v>605</v>
      </c>
      <c r="B926" s="7">
        <v>677</v>
      </c>
      <c r="C926" s="7">
        <v>118</v>
      </c>
      <c r="D926" s="7">
        <v>795</v>
      </c>
      <c r="E926" s="7">
        <v>389</v>
      </c>
      <c r="F926" s="13">
        <f t="shared" si="70"/>
        <v>0.48930817610062893</v>
      </c>
    </row>
    <row r="927" spans="1:6" x14ac:dyDescent="0.3">
      <c r="A927" s="3" t="s">
        <v>606</v>
      </c>
      <c r="B927" s="7">
        <v>510</v>
      </c>
      <c r="C927" s="7">
        <v>77</v>
      </c>
      <c r="D927" s="7">
        <v>587</v>
      </c>
      <c r="E927" s="7">
        <v>296</v>
      </c>
      <c r="F927" s="13">
        <f t="shared" si="70"/>
        <v>0.50425894378194203</v>
      </c>
    </row>
    <row r="928" spans="1:6" x14ac:dyDescent="0.3">
      <c r="A928" s="3" t="s">
        <v>607</v>
      </c>
      <c r="B928" s="7">
        <v>797</v>
      </c>
      <c r="C928" s="7">
        <v>109</v>
      </c>
      <c r="D928" s="7">
        <v>906</v>
      </c>
      <c r="E928" s="7">
        <v>472</v>
      </c>
      <c r="F928" s="13">
        <f t="shared" si="70"/>
        <v>0.52097130242825607</v>
      </c>
    </row>
    <row r="929" spans="1:6" x14ac:dyDescent="0.3">
      <c r="A929" s="3" t="s">
        <v>608</v>
      </c>
      <c r="B929" s="7">
        <v>716</v>
      </c>
      <c r="C929" s="7">
        <v>77</v>
      </c>
      <c r="D929" s="7">
        <v>793</v>
      </c>
      <c r="E929" s="7">
        <v>354</v>
      </c>
      <c r="F929" s="13">
        <f t="shared" si="70"/>
        <v>0.44640605296343</v>
      </c>
    </row>
    <row r="930" spans="1:6" x14ac:dyDescent="0.3">
      <c r="A930" s="3" t="s">
        <v>609</v>
      </c>
      <c r="B930" s="7">
        <v>838</v>
      </c>
      <c r="C930" s="7">
        <v>133</v>
      </c>
      <c r="D930" s="7">
        <v>971</v>
      </c>
      <c r="E930" s="7">
        <v>439</v>
      </c>
      <c r="F930" s="13">
        <f t="shared" si="70"/>
        <v>0.45211122554067973</v>
      </c>
    </row>
    <row r="931" spans="1:6" x14ac:dyDescent="0.3">
      <c r="A931" s="3" t="s">
        <v>610</v>
      </c>
      <c r="B931" s="7">
        <v>708</v>
      </c>
      <c r="C931" s="7">
        <v>87</v>
      </c>
      <c r="D931" s="7">
        <v>795</v>
      </c>
      <c r="E931" s="7">
        <v>461</v>
      </c>
      <c r="F931" s="13">
        <f t="shared" si="70"/>
        <v>0.57987421383647797</v>
      </c>
    </row>
    <row r="932" spans="1:6" x14ac:dyDescent="0.3">
      <c r="A932" s="3" t="s">
        <v>611</v>
      </c>
      <c r="B932" s="7">
        <v>957</v>
      </c>
      <c r="C932" s="7">
        <v>155</v>
      </c>
      <c r="D932" s="7">
        <v>1112</v>
      </c>
      <c r="E932" s="7">
        <v>656</v>
      </c>
      <c r="F932" s="13">
        <f t="shared" si="70"/>
        <v>0.58992805755395683</v>
      </c>
    </row>
    <row r="933" spans="1:6" x14ac:dyDescent="0.3">
      <c r="A933" s="3" t="s">
        <v>612</v>
      </c>
      <c r="B933" s="7">
        <v>600</v>
      </c>
      <c r="C933" s="7">
        <v>88</v>
      </c>
      <c r="D933" s="7">
        <v>688</v>
      </c>
      <c r="E933" s="7">
        <v>380</v>
      </c>
      <c r="F933" s="13">
        <f t="shared" si="70"/>
        <v>0.55232558139534882</v>
      </c>
    </row>
    <row r="934" spans="1:6" x14ac:dyDescent="0.3">
      <c r="A934" s="3" t="s">
        <v>613</v>
      </c>
      <c r="B934" s="7">
        <v>1087</v>
      </c>
      <c r="C934" s="7">
        <v>185</v>
      </c>
      <c r="D934" s="7">
        <v>1272</v>
      </c>
      <c r="E934" s="7">
        <v>655</v>
      </c>
      <c r="F934" s="13">
        <f t="shared" si="70"/>
        <v>0.51493710691823902</v>
      </c>
    </row>
    <row r="935" spans="1:6" x14ac:dyDescent="0.3">
      <c r="A935" s="3" t="s">
        <v>614</v>
      </c>
      <c r="B935" s="7">
        <v>759</v>
      </c>
      <c r="C935" s="7">
        <v>156</v>
      </c>
      <c r="D935" s="7">
        <v>915</v>
      </c>
      <c r="E935" s="7">
        <v>567</v>
      </c>
      <c r="F935" s="13">
        <f t="shared" si="70"/>
        <v>0.61967213114754094</v>
      </c>
    </row>
    <row r="936" spans="1:6" x14ac:dyDescent="0.3">
      <c r="A936" s="3" t="s">
        <v>615</v>
      </c>
      <c r="B936" s="7">
        <v>851</v>
      </c>
      <c r="C936" s="7">
        <v>224</v>
      </c>
      <c r="D936" s="7">
        <v>1075</v>
      </c>
      <c r="E936" s="7">
        <v>608</v>
      </c>
      <c r="F936" s="13">
        <f t="shared" si="70"/>
        <v>0.56558139534883722</v>
      </c>
    </row>
    <row r="937" spans="1:6" x14ac:dyDescent="0.3">
      <c r="A937" s="3" t="s">
        <v>616</v>
      </c>
      <c r="B937" s="7">
        <v>844</v>
      </c>
      <c r="C937" s="7">
        <v>111</v>
      </c>
      <c r="D937" s="7">
        <v>955</v>
      </c>
      <c r="E937" s="7">
        <v>466</v>
      </c>
      <c r="F937" s="13">
        <f t="shared" si="70"/>
        <v>0.48795811518324606</v>
      </c>
    </row>
    <row r="938" spans="1:6" x14ac:dyDescent="0.3">
      <c r="A938" s="3" t="s">
        <v>617</v>
      </c>
      <c r="B938" s="7">
        <v>904</v>
      </c>
      <c r="C938" s="7">
        <v>102</v>
      </c>
      <c r="D938" s="7">
        <v>1006</v>
      </c>
      <c r="E938" s="7">
        <v>563</v>
      </c>
      <c r="F938" s="13">
        <f t="shared" si="70"/>
        <v>0.55964214711729621</v>
      </c>
    </row>
    <row r="939" spans="1:6" x14ac:dyDescent="0.3">
      <c r="A939" s="3" t="s">
        <v>618</v>
      </c>
      <c r="B939" s="7">
        <v>510</v>
      </c>
      <c r="C939" s="7">
        <v>76</v>
      </c>
      <c r="D939" s="7">
        <v>586</v>
      </c>
      <c r="E939" s="7">
        <v>328</v>
      </c>
      <c r="F939" s="13">
        <f t="shared" si="70"/>
        <v>0.55972696245733788</v>
      </c>
    </row>
    <row r="940" spans="1:6" x14ac:dyDescent="0.3">
      <c r="A940" s="3" t="s">
        <v>619</v>
      </c>
      <c r="B940" s="7">
        <v>653</v>
      </c>
      <c r="C940" s="7">
        <v>62</v>
      </c>
      <c r="D940" s="7">
        <v>715</v>
      </c>
      <c r="E940" s="7">
        <v>396</v>
      </c>
      <c r="F940" s="13">
        <f t="shared" si="70"/>
        <v>0.55384615384615388</v>
      </c>
    </row>
    <row r="941" spans="1:6" x14ac:dyDescent="0.3">
      <c r="A941" s="3" t="s">
        <v>620</v>
      </c>
      <c r="B941" s="7">
        <v>755</v>
      </c>
      <c r="C941" s="7">
        <v>132</v>
      </c>
      <c r="D941" s="7">
        <v>887</v>
      </c>
      <c r="E941" s="7">
        <v>523</v>
      </c>
      <c r="F941" s="13">
        <f t="shared" si="70"/>
        <v>0.58962795941375423</v>
      </c>
    </row>
    <row r="942" spans="1:6" x14ac:dyDescent="0.3">
      <c r="A942" s="3" t="s">
        <v>621</v>
      </c>
      <c r="B942" s="7">
        <v>463</v>
      </c>
      <c r="C942" s="7">
        <v>60</v>
      </c>
      <c r="D942" s="7">
        <v>523</v>
      </c>
      <c r="E942" s="7">
        <v>353</v>
      </c>
      <c r="F942" s="13">
        <f t="shared" si="70"/>
        <v>0.67495219885277247</v>
      </c>
    </row>
    <row r="943" spans="1:6" x14ac:dyDescent="0.3">
      <c r="A943" s="3" t="s">
        <v>622</v>
      </c>
      <c r="B943" s="7">
        <v>526</v>
      </c>
      <c r="C943" s="7">
        <v>85</v>
      </c>
      <c r="D943" s="7">
        <v>611</v>
      </c>
      <c r="E943" s="7">
        <v>434</v>
      </c>
      <c r="F943" s="13">
        <f t="shared" si="70"/>
        <v>0.71031096563011453</v>
      </c>
    </row>
    <row r="944" spans="1:6" x14ac:dyDescent="0.3">
      <c r="A944" s="3" t="s">
        <v>623</v>
      </c>
      <c r="B944" s="7">
        <v>608</v>
      </c>
      <c r="C944" s="7">
        <v>73</v>
      </c>
      <c r="D944" s="7">
        <v>681</v>
      </c>
      <c r="E944" s="7">
        <v>435</v>
      </c>
      <c r="F944" s="13">
        <f t="shared" si="70"/>
        <v>0.63876651982378851</v>
      </c>
    </row>
    <row r="945" spans="1:6" x14ac:dyDescent="0.3">
      <c r="A945" s="3" t="s">
        <v>624</v>
      </c>
      <c r="B945" s="7">
        <v>662</v>
      </c>
      <c r="C945" s="7">
        <v>85</v>
      </c>
      <c r="D945" s="7">
        <v>747</v>
      </c>
      <c r="E945" s="7">
        <v>503</v>
      </c>
      <c r="F945" s="13">
        <f t="shared" si="70"/>
        <v>0.6733601070950469</v>
      </c>
    </row>
    <row r="946" spans="1:6" x14ac:dyDescent="0.3">
      <c r="A946" s="3" t="s">
        <v>625</v>
      </c>
      <c r="B946" s="7">
        <v>780</v>
      </c>
      <c r="C946" s="7">
        <v>105</v>
      </c>
      <c r="D946" s="7">
        <v>885</v>
      </c>
      <c r="E946" s="7">
        <v>589</v>
      </c>
      <c r="F946" s="13">
        <f t="shared" si="70"/>
        <v>0.66553672316384183</v>
      </c>
    </row>
    <row r="947" spans="1:6" x14ac:dyDescent="0.3">
      <c r="A947" s="3" t="s">
        <v>627</v>
      </c>
      <c r="B947" s="7">
        <v>633</v>
      </c>
      <c r="C947" s="7">
        <v>71</v>
      </c>
      <c r="D947" s="7">
        <v>704</v>
      </c>
      <c r="E947" s="7">
        <v>446</v>
      </c>
      <c r="F947" s="13">
        <f t="shared" si="70"/>
        <v>0.63352272727272729</v>
      </c>
    </row>
    <row r="948" spans="1:6" x14ac:dyDescent="0.3">
      <c r="A948" s="3" t="s">
        <v>628</v>
      </c>
      <c r="B948" s="7">
        <v>74</v>
      </c>
      <c r="C948" s="7">
        <v>4</v>
      </c>
      <c r="D948" s="7">
        <v>78</v>
      </c>
      <c r="E948" s="7">
        <v>54</v>
      </c>
      <c r="F948" s="13">
        <f t="shared" si="70"/>
        <v>0.69230769230769229</v>
      </c>
    </row>
    <row r="949" spans="1:6" x14ac:dyDescent="0.3">
      <c r="A949" s="3" t="s">
        <v>815</v>
      </c>
      <c r="B949" s="16"/>
      <c r="C949" s="16"/>
      <c r="D949" s="16"/>
      <c r="E949" s="7">
        <v>4547</v>
      </c>
      <c r="F949" s="17"/>
    </row>
    <row r="950" spans="1:6" x14ac:dyDescent="0.3">
      <c r="A950" s="2" t="s">
        <v>31</v>
      </c>
      <c r="B950" s="9">
        <f>SUM(B921:B949)</f>
        <v>20013</v>
      </c>
      <c r="C950" s="9">
        <f>SUM(C921:C949)</f>
        <v>2814</v>
      </c>
      <c r="D950" s="9">
        <f>SUM(D921:D949)</f>
        <v>22827</v>
      </c>
      <c r="E950" s="9">
        <f>SUM(E921:E949)</f>
        <v>17142</v>
      </c>
      <c r="F950" s="14">
        <f t="shared" si="70"/>
        <v>0.75095281903009592</v>
      </c>
    </row>
    <row r="952" spans="1:6" x14ac:dyDescent="0.3">
      <c r="A952" s="4" t="s">
        <v>629</v>
      </c>
    </row>
    <row r="953" spans="1:6" x14ac:dyDescent="0.3">
      <c r="A953" s="3">
        <v>1</v>
      </c>
      <c r="B953" s="7">
        <v>692</v>
      </c>
      <c r="C953" s="7">
        <v>77</v>
      </c>
      <c r="D953" s="7">
        <v>769</v>
      </c>
      <c r="E953" s="7">
        <v>590</v>
      </c>
      <c r="F953" s="13">
        <f>E953/D953</f>
        <v>0.76723016905071517</v>
      </c>
    </row>
    <row r="954" spans="1:6" x14ac:dyDescent="0.3">
      <c r="A954" s="3">
        <v>2</v>
      </c>
      <c r="B954" s="7">
        <v>842</v>
      </c>
      <c r="C954" s="7">
        <v>106</v>
      </c>
      <c r="D954" s="7">
        <v>948</v>
      </c>
      <c r="E954" s="7">
        <v>729</v>
      </c>
      <c r="F954" s="13">
        <f>E954/D954</f>
        <v>0.76898734177215189</v>
      </c>
    </row>
    <row r="955" spans="1:6" x14ac:dyDescent="0.3">
      <c r="A955" s="3">
        <v>3</v>
      </c>
      <c r="B955" s="7">
        <v>973</v>
      </c>
      <c r="C955" s="7">
        <v>94</v>
      </c>
      <c r="D955" s="7">
        <v>1067</v>
      </c>
      <c r="E955" s="7">
        <v>837</v>
      </c>
      <c r="F955" s="13">
        <f t="shared" ref="F955:F959" si="71">E955/D955</f>
        <v>0.78444236176194937</v>
      </c>
    </row>
    <row r="956" spans="1:6" x14ac:dyDescent="0.3">
      <c r="A956" s="3">
        <v>4</v>
      </c>
      <c r="B956" s="7">
        <v>339</v>
      </c>
      <c r="C956" s="7">
        <v>28</v>
      </c>
      <c r="D956" s="7">
        <v>367</v>
      </c>
      <c r="E956" s="7">
        <v>271</v>
      </c>
      <c r="F956" s="13">
        <f t="shared" si="71"/>
        <v>0.73841961852861038</v>
      </c>
    </row>
    <row r="957" spans="1:6" x14ac:dyDescent="0.3">
      <c r="A957" s="3">
        <v>5</v>
      </c>
      <c r="B957" s="7">
        <v>117</v>
      </c>
      <c r="C957" s="7">
        <v>11</v>
      </c>
      <c r="D957" s="7">
        <v>128</v>
      </c>
      <c r="E957" s="7">
        <v>110</v>
      </c>
      <c r="F957" s="13">
        <f t="shared" si="71"/>
        <v>0.859375</v>
      </c>
    </row>
    <row r="958" spans="1:6" x14ac:dyDescent="0.3">
      <c r="A958" s="3">
        <v>6</v>
      </c>
      <c r="B958" s="7">
        <v>359</v>
      </c>
      <c r="C958" s="7">
        <v>68</v>
      </c>
      <c r="D958" s="7">
        <v>427</v>
      </c>
      <c r="E958" s="7">
        <v>304</v>
      </c>
      <c r="F958" s="13">
        <f t="shared" si="71"/>
        <v>0.71194379391100704</v>
      </c>
    </row>
    <row r="959" spans="1:6" x14ac:dyDescent="0.3">
      <c r="A959" s="2" t="s">
        <v>31</v>
      </c>
      <c r="B959" s="9">
        <f t="shared" ref="B959:E959" si="72">SUM(B953:B958)</f>
        <v>3322</v>
      </c>
      <c r="C959" s="9">
        <f t="shared" si="72"/>
        <v>384</v>
      </c>
      <c r="D959" s="9">
        <f t="shared" si="72"/>
        <v>3706</v>
      </c>
      <c r="E959" s="9">
        <f t="shared" si="72"/>
        <v>2841</v>
      </c>
      <c r="F959" s="14">
        <f t="shared" si="71"/>
        <v>0.76659471127900702</v>
      </c>
    </row>
    <row r="961" spans="1:6" x14ac:dyDescent="0.3">
      <c r="A961" s="2" t="s">
        <v>598</v>
      </c>
      <c r="B961" s="9">
        <f>B950+B959</f>
        <v>23335</v>
      </c>
      <c r="C961" s="9">
        <f>C950+C959</f>
        <v>3198</v>
      </c>
      <c r="D961" s="9">
        <f>D950+D959</f>
        <v>26533</v>
      </c>
      <c r="E961" s="9">
        <f>E950+E959</f>
        <v>19983</v>
      </c>
      <c r="F961" s="14">
        <f>F950+F959</f>
        <v>1.5175475303091028</v>
      </c>
    </row>
    <row r="963" spans="1:6" ht="14.4" customHeight="1" x14ac:dyDescent="0.3">
      <c r="A963" s="2" t="s">
        <v>630</v>
      </c>
      <c r="B963" s="6"/>
      <c r="C963" s="6"/>
      <c r="D963" s="6"/>
      <c r="E963" s="6"/>
      <c r="F963" s="11"/>
    </row>
    <row r="964" spans="1:6" x14ac:dyDescent="0.3">
      <c r="B964" s="8"/>
      <c r="C964" s="8"/>
      <c r="D964" s="8"/>
      <c r="E964" s="8"/>
      <c r="F964" s="12"/>
    </row>
    <row r="965" spans="1:6" x14ac:dyDescent="0.3">
      <c r="A965" s="4" t="s">
        <v>599</v>
      </c>
    </row>
    <row r="966" spans="1:6" x14ac:dyDescent="0.3">
      <c r="A966" s="5" t="s">
        <v>632</v>
      </c>
      <c r="B966" s="7">
        <v>733</v>
      </c>
      <c r="C966" s="7">
        <v>75</v>
      </c>
      <c r="D966" s="7">
        <v>808</v>
      </c>
      <c r="E966" s="7">
        <v>334</v>
      </c>
      <c r="F966" s="13">
        <f>E966/D966</f>
        <v>0.41336633663366334</v>
      </c>
    </row>
    <row r="967" spans="1:6" x14ac:dyDescent="0.3">
      <c r="A967" s="5" t="s">
        <v>633</v>
      </c>
      <c r="B967" s="7">
        <v>830</v>
      </c>
      <c r="C967" s="7">
        <v>99</v>
      </c>
      <c r="D967" s="7">
        <v>929</v>
      </c>
      <c r="E967" s="7">
        <v>485</v>
      </c>
      <c r="F967" s="13">
        <f t="shared" ref="F967:F997" si="73">E967/D967</f>
        <v>0.52206673842841766</v>
      </c>
    </row>
    <row r="968" spans="1:6" x14ac:dyDescent="0.3">
      <c r="A968" s="5" t="s">
        <v>634</v>
      </c>
      <c r="B968" s="7">
        <v>761</v>
      </c>
      <c r="C968" s="7">
        <v>76</v>
      </c>
      <c r="D968" s="7">
        <v>837</v>
      </c>
      <c r="E968" s="7">
        <v>422</v>
      </c>
      <c r="F968" s="13">
        <f t="shared" si="73"/>
        <v>0.50418160095579445</v>
      </c>
    </row>
    <row r="969" spans="1:6" x14ac:dyDescent="0.3">
      <c r="A969" s="5" t="s">
        <v>635</v>
      </c>
      <c r="B969" s="7">
        <v>951</v>
      </c>
      <c r="C969" s="7">
        <v>138</v>
      </c>
      <c r="D969" s="7">
        <v>1089</v>
      </c>
      <c r="E969" s="7">
        <v>527</v>
      </c>
      <c r="F969" s="13">
        <f t="shared" si="73"/>
        <v>0.4839302112029385</v>
      </c>
    </row>
    <row r="970" spans="1:6" x14ac:dyDescent="0.3">
      <c r="A970" s="5" t="s">
        <v>636</v>
      </c>
      <c r="B970" s="7">
        <v>711</v>
      </c>
      <c r="C970" s="7">
        <v>113</v>
      </c>
      <c r="D970" s="7">
        <v>824</v>
      </c>
      <c r="E970" s="7">
        <v>449</v>
      </c>
      <c r="F970" s="13">
        <f t="shared" si="73"/>
        <v>0.54490291262135926</v>
      </c>
    </row>
    <row r="971" spans="1:6" x14ac:dyDescent="0.3">
      <c r="A971" s="5" t="s">
        <v>637</v>
      </c>
      <c r="B971" s="7">
        <v>734</v>
      </c>
      <c r="C971" s="7">
        <v>160</v>
      </c>
      <c r="D971" s="7">
        <v>894</v>
      </c>
      <c r="E971" s="7">
        <v>367</v>
      </c>
      <c r="F971" s="13">
        <f t="shared" si="73"/>
        <v>0.41051454138702459</v>
      </c>
    </row>
    <row r="972" spans="1:6" x14ac:dyDescent="0.3">
      <c r="A972" s="5" t="s">
        <v>638</v>
      </c>
      <c r="B972" s="7">
        <v>679</v>
      </c>
      <c r="C972" s="7">
        <v>115</v>
      </c>
      <c r="D972" s="7">
        <v>794</v>
      </c>
      <c r="E972" s="7">
        <v>416</v>
      </c>
      <c r="F972" s="13">
        <f t="shared" si="73"/>
        <v>0.52392947103274556</v>
      </c>
    </row>
    <row r="973" spans="1:6" x14ac:dyDescent="0.3">
      <c r="A973" s="5" t="s">
        <v>639</v>
      </c>
      <c r="B973" s="7">
        <v>531</v>
      </c>
      <c r="C973" s="7">
        <v>89</v>
      </c>
      <c r="D973" s="7">
        <v>620</v>
      </c>
      <c r="E973" s="7">
        <v>276</v>
      </c>
      <c r="F973" s="13">
        <f t="shared" si="73"/>
        <v>0.44516129032258067</v>
      </c>
    </row>
    <row r="974" spans="1:6" x14ac:dyDescent="0.3">
      <c r="A974" s="5" t="s">
        <v>640</v>
      </c>
      <c r="B974" s="7">
        <v>646</v>
      </c>
      <c r="C974" s="7">
        <v>133</v>
      </c>
      <c r="D974" s="7">
        <v>779</v>
      </c>
      <c r="E974" s="7">
        <v>429</v>
      </c>
      <c r="F974" s="13">
        <f t="shared" si="73"/>
        <v>0.55070603337612323</v>
      </c>
    </row>
    <row r="975" spans="1:6" x14ac:dyDescent="0.3">
      <c r="A975" s="5" t="s">
        <v>641</v>
      </c>
      <c r="B975" s="7">
        <v>886</v>
      </c>
      <c r="C975" s="7">
        <v>130</v>
      </c>
      <c r="D975" s="7">
        <v>1016</v>
      </c>
      <c r="E975" s="7">
        <v>554</v>
      </c>
      <c r="F975" s="13">
        <f t="shared" si="73"/>
        <v>0.54527559055118113</v>
      </c>
    </row>
    <row r="976" spans="1:6" x14ac:dyDescent="0.3">
      <c r="A976" s="5" t="s">
        <v>642</v>
      </c>
      <c r="B976" s="7">
        <v>976</v>
      </c>
      <c r="C976" s="7">
        <v>204</v>
      </c>
      <c r="D976" s="7">
        <v>1180</v>
      </c>
      <c r="E976" s="7">
        <v>555</v>
      </c>
      <c r="F976" s="13">
        <f t="shared" si="73"/>
        <v>0.47033898305084748</v>
      </c>
    </row>
    <row r="977" spans="1:6" x14ac:dyDescent="0.3">
      <c r="A977" s="5" t="s">
        <v>643</v>
      </c>
      <c r="B977" s="7">
        <v>730</v>
      </c>
      <c r="C977" s="7">
        <v>121</v>
      </c>
      <c r="D977" s="7">
        <v>851</v>
      </c>
      <c r="E977" s="7">
        <v>468</v>
      </c>
      <c r="F977" s="13">
        <f t="shared" si="73"/>
        <v>0.5499412455934195</v>
      </c>
    </row>
    <row r="978" spans="1:6" x14ac:dyDescent="0.3">
      <c r="A978" s="5" t="s">
        <v>644</v>
      </c>
      <c r="B978" s="7">
        <v>662</v>
      </c>
      <c r="C978" s="7">
        <v>112</v>
      </c>
      <c r="D978" s="7">
        <v>774</v>
      </c>
      <c r="E978" s="7">
        <v>377</v>
      </c>
      <c r="F978" s="13">
        <f t="shared" si="73"/>
        <v>0.48708010335917312</v>
      </c>
    </row>
    <row r="979" spans="1:6" x14ac:dyDescent="0.3">
      <c r="A979" s="5" t="s">
        <v>645</v>
      </c>
      <c r="B979" s="7">
        <v>777</v>
      </c>
      <c r="C979" s="7">
        <v>142</v>
      </c>
      <c r="D979" s="7">
        <v>919</v>
      </c>
      <c r="E979" s="7">
        <v>506</v>
      </c>
      <c r="F979" s="13">
        <f t="shared" si="73"/>
        <v>0.55059847660500549</v>
      </c>
    </row>
    <row r="980" spans="1:6" x14ac:dyDescent="0.3">
      <c r="A980" s="5" t="s">
        <v>646</v>
      </c>
      <c r="B980" s="7">
        <v>609</v>
      </c>
      <c r="C980" s="7">
        <v>95</v>
      </c>
      <c r="D980" s="7">
        <v>704</v>
      </c>
      <c r="E980" s="7">
        <v>346</v>
      </c>
      <c r="F980" s="13">
        <f t="shared" si="73"/>
        <v>0.49147727272727271</v>
      </c>
    </row>
    <row r="981" spans="1:6" x14ac:dyDescent="0.3">
      <c r="A981" s="5" t="s">
        <v>647</v>
      </c>
      <c r="B981" s="7">
        <v>685</v>
      </c>
      <c r="C981" s="7">
        <v>114</v>
      </c>
      <c r="D981" s="7">
        <v>799</v>
      </c>
      <c r="E981" s="7">
        <v>384</v>
      </c>
      <c r="F981" s="13">
        <f t="shared" si="73"/>
        <v>0.48060075093867333</v>
      </c>
    </row>
    <row r="982" spans="1:6" x14ac:dyDescent="0.3">
      <c r="A982" s="5" t="s">
        <v>648</v>
      </c>
      <c r="B982" s="7">
        <v>860</v>
      </c>
      <c r="C982" s="7">
        <v>117</v>
      </c>
      <c r="D982" s="7">
        <v>977</v>
      </c>
      <c r="E982" s="7">
        <v>522</v>
      </c>
      <c r="F982" s="13">
        <f t="shared" si="73"/>
        <v>0.53428863868986698</v>
      </c>
    </row>
    <row r="983" spans="1:6" x14ac:dyDescent="0.3">
      <c r="A983" s="5" t="s">
        <v>649</v>
      </c>
      <c r="B983" s="7">
        <v>512</v>
      </c>
      <c r="C983" s="7">
        <v>112</v>
      </c>
      <c r="D983" s="7">
        <v>624</v>
      </c>
      <c r="E983" s="7">
        <v>319</v>
      </c>
      <c r="F983" s="13">
        <f t="shared" si="73"/>
        <v>0.51121794871794868</v>
      </c>
    </row>
    <row r="984" spans="1:6" x14ac:dyDescent="0.3">
      <c r="A984" s="5" t="s">
        <v>650</v>
      </c>
      <c r="B984" s="7">
        <v>591</v>
      </c>
      <c r="C984" s="7">
        <v>111</v>
      </c>
      <c r="D984" s="7">
        <v>702</v>
      </c>
      <c r="E984" s="7">
        <v>353</v>
      </c>
      <c r="F984" s="13">
        <f t="shared" si="73"/>
        <v>0.5028490028490028</v>
      </c>
    </row>
    <row r="985" spans="1:6" x14ac:dyDescent="0.3">
      <c r="A985" s="5" t="s">
        <v>651</v>
      </c>
      <c r="B985" s="7">
        <v>673</v>
      </c>
      <c r="C985" s="7">
        <v>110</v>
      </c>
      <c r="D985" s="7">
        <v>783</v>
      </c>
      <c r="E985" s="7">
        <v>414</v>
      </c>
      <c r="F985" s="13">
        <f t="shared" si="73"/>
        <v>0.52873563218390807</v>
      </c>
    </row>
    <row r="986" spans="1:6" x14ac:dyDescent="0.3">
      <c r="A986" s="5" t="s">
        <v>652</v>
      </c>
      <c r="B986" s="7">
        <v>751</v>
      </c>
      <c r="C986" s="7">
        <v>143</v>
      </c>
      <c r="D986" s="7">
        <v>894</v>
      </c>
      <c r="E986" s="7">
        <v>444</v>
      </c>
      <c r="F986" s="13">
        <f t="shared" si="73"/>
        <v>0.49664429530201343</v>
      </c>
    </row>
    <row r="987" spans="1:6" x14ac:dyDescent="0.3">
      <c r="A987" s="5" t="s">
        <v>653</v>
      </c>
      <c r="B987" s="7">
        <v>621</v>
      </c>
      <c r="C987" s="7">
        <v>99</v>
      </c>
      <c r="D987" s="7">
        <v>720</v>
      </c>
      <c r="E987" s="7">
        <v>345</v>
      </c>
      <c r="F987" s="13">
        <f t="shared" si="73"/>
        <v>0.47916666666666669</v>
      </c>
    </row>
    <row r="988" spans="1:6" x14ac:dyDescent="0.3">
      <c r="A988" s="5" t="s">
        <v>654</v>
      </c>
      <c r="B988" s="7">
        <v>529</v>
      </c>
      <c r="C988" s="7">
        <v>116</v>
      </c>
      <c r="D988" s="7">
        <v>645</v>
      </c>
      <c r="E988" s="7">
        <v>306</v>
      </c>
      <c r="F988" s="13">
        <f t="shared" si="73"/>
        <v>0.47441860465116281</v>
      </c>
    </row>
    <row r="989" spans="1:6" x14ac:dyDescent="0.3">
      <c r="A989" s="3" t="s">
        <v>655</v>
      </c>
      <c r="B989" s="7">
        <v>545</v>
      </c>
      <c r="C989" s="7">
        <v>102</v>
      </c>
      <c r="D989" s="7">
        <v>647</v>
      </c>
      <c r="E989" s="7">
        <v>277</v>
      </c>
      <c r="F989" s="13">
        <f t="shared" si="73"/>
        <v>0.42812982998454407</v>
      </c>
    </row>
    <row r="990" spans="1:6" x14ac:dyDescent="0.3">
      <c r="A990" s="3" t="s">
        <v>656</v>
      </c>
      <c r="B990" s="7">
        <v>661</v>
      </c>
      <c r="C990" s="7">
        <v>146</v>
      </c>
      <c r="D990" s="7">
        <v>807</v>
      </c>
      <c r="E990" s="7">
        <v>321</v>
      </c>
      <c r="F990" s="13">
        <f t="shared" si="73"/>
        <v>0.39776951672862454</v>
      </c>
    </row>
    <row r="991" spans="1:6" x14ac:dyDescent="0.3">
      <c r="A991" s="3" t="s">
        <v>657</v>
      </c>
      <c r="B991" s="7">
        <v>651</v>
      </c>
      <c r="C991" s="7">
        <v>150</v>
      </c>
      <c r="D991" s="7">
        <v>801</v>
      </c>
      <c r="E991" s="7">
        <v>359</v>
      </c>
      <c r="F991" s="13">
        <f t="shared" si="73"/>
        <v>0.44818976279650435</v>
      </c>
    </row>
    <row r="992" spans="1:6" x14ac:dyDescent="0.3">
      <c r="A992" s="3" t="s">
        <v>658</v>
      </c>
      <c r="B992" s="7">
        <v>894</v>
      </c>
      <c r="C992" s="7">
        <v>332</v>
      </c>
      <c r="D992" s="7">
        <v>1226</v>
      </c>
      <c r="E992" s="7">
        <v>579</v>
      </c>
      <c r="F992" s="13">
        <f t="shared" si="73"/>
        <v>0.47226753670473082</v>
      </c>
    </row>
    <row r="993" spans="1:6" x14ac:dyDescent="0.3">
      <c r="A993" s="3" t="s">
        <v>659</v>
      </c>
      <c r="B993" s="7">
        <v>681</v>
      </c>
      <c r="C993" s="7">
        <v>106</v>
      </c>
      <c r="D993" s="7">
        <v>787</v>
      </c>
      <c r="E993" s="7">
        <v>333</v>
      </c>
      <c r="F993" s="13">
        <f t="shared" si="73"/>
        <v>0.42312579415501905</v>
      </c>
    </row>
    <row r="994" spans="1:6" x14ac:dyDescent="0.3">
      <c r="A994" s="3" t="s">
        <v>660</v>
      </c>
      <c r="B994" s="7">
        <v>547</v>
      </c>
      <c r="C994" s="7">
        <v>94</v>
      </c>
      <c r="D994" s="7">
        <v>641</v>
      </c>
      <c r="E994" s="7">
        <v>332</v>
      </c>
      <c r="F994" s="13">
        <f t="shared" si="73"/>
        <v>0.51794071762870519</v>
      </c>
    </row>
    <row r="995" spans="1:6" x14ac:dyDescent="0.3">
      <c r="A995" s="3" t="s">
        <v>626</v>
      </c>
      <c r="B995" s="7">
        <v>879</v>
      </c>
      <c r="C995" s="7">
        <v>78</v>
      </c>
      <c r="D995" s="7">
        <v>957</v>
      </c>
      <c r="E995" s="7">
        <v>480</v>
      </c>
      <c r="F995" s="13">
        <f t="shared" si="73"/>
        <v>0.50156739811912221</v>
      </c>
    </row>
    <row r="996" spans="1:6" x14ac:dyDescent="0.3">
      <c r="A996" s="3" t="s">
        <v>816</v>
      </c>
      <c r="B996" s="16"/>
      <c r="C996" s="16"/>
      <c r="D996" s="16"/>
      <c r="E996" s="7">
        <v>4967</v>
      </c>
      <c r="F996" s="17"/>
    </row>
    <row r="997" spans="1:6" x14ac:dyDescent="0.3">
      <c r="A997" s="2" t="s">
        <v>631</v>
      </c>
      <c r="B997" s="9">
        <f>SUM(B966:B996)</f>
        <v>21296</v>
      </c>
      <c r="C997" s="9">
        <f>SUM(C966:C996)</f>
        <v>3732</v>
      </c>
      <c r="D997" s="9">
        <f>SUM(D966:D996)</f>
        <v>25028</v>
      </c>
      <c r="E997" s="9">
        <f>SUM(E966:E996)</f>
        <v>17246</v>
      </c>
      <c r="F997" s="14">
        <f t="shared" si="73"/>
        <v>0.68906824356720475</v>
      </c>
    </row>
    <row r="999" spans="1:6" ht="14.4" customHeight="1" x14ac:dyDescent="0.3">
      <c r="A999" s="2" t="s">
        <v>661</v>
      </c>
      <c r="B999" s="10"/>
      <c r="C999" s="6"/>
      <c r="D999" s="6"/>
      <c r="E999" s="10"/>
    </row>
    <row r="1000" spans="1:6" x14ac:dyDescent="0.3">
      <c r="B1000" s="8"/>
      <c r="C1000" s="8"/>
      <c r="D1000" s="8"/>
      <c r="E1000" s="8"/>
    </row>
    <row r="1001" spans="1:6" x14ac:dyDescent="0.3">
      <c r="A1001" s="4" t="s">
        <v>663</v>
      </c>
    </row>
    <row r="1002" spans="1:6" x14ac:dyDescent="0.3">
      <c r="A1002" s="5" t="s">
        <v>43</v>
      </c>
      <c r="B1002" s="7">
        <v>1026</v>
      </c>
      <c r="C1002" s="7">
        <v>195</v>
      </c>
      <c r="D1002" s="7">
        <v>1221</v>
      </c>
      <c r="E1002" s="7">
        <v>722</v>
      </c>
      <c r="F1002" s="13">
        <f>E1002/D1002</f>
        <v>0.59131859131859132</v>
      </c>
    </row>
    <row r="1003" spans="1:6" x14ac:dyDescent="0.3">
      <c r="A1003" s="5" t="s">
        <v>59</v>
      </c>
      <c r="B1003" s="7">
        <v>1309</v>
      </c>
      <c r="C1003" s="7">
        <v>258</v>
      </c>
      <c r="D1003" s="7">
        <v>1567</v>
      </c>
      <c r="E1003" s="7">
        <v>871</v>
      </c>
      <c r="F1003" s="13">
        <f t="shared" ref="F1003:F1026" si="74">E1003/D1003</f>
        <v>0.55583918315252079</v>
      </c>
    </row>
    <row r="1004" spans="1:6" x14ac:dyDescent="0.3">
      <c r="A1004" s="5" t="s">
        <v>60</v>
      </c>
      <c r="B1004" s="7">
        <v>1070</v>
      </c>
      <c r="C1004" s="7">
        <v>194</v>
      </c>
      <c r="D1004" s="7">
        <v>1264</v>
      </c>
      <c r="E1004" s="7">
        <v>712</v>
      </c>
      <c r="F1004" s="13">
        <f t="shared" si="74"/>
        <v>0.56329113924050633</v>
      </c>
    </row>
    <row r="1005" spans="1:6" x14ac:dyDescent="0.3">
      <c r="A1005" s="5" t="s">
        <v>72</v>
      </c>
      <c r="B1005" s="7">
        <v>849</v>
      </c>
      <c r="C1005" s="7">
        <v>232</v>
      </c>
      <c r="D1005" s="7">
        <v>1081</v>
      </c>
      <c r="E1005" s="7">
        <v>632</v>
      </c>
      <c r="F1005" s="13">
        <f t="shared" si="74"/>
        <v>0.58464384828862159</v>
      </c>
    </row>
    <row r="1006" spans="1:6" x14ac:dyDescent="0.3">
      <c r="A1006" s="5" t="s">
        <v>73</v>
      </c>
      <c r="B1006" s="7">
        <v>1083</v>
      </c>
      <c r="C1006" s="7">
        <v>220</v>
      </c>
      <c r="D1006" s="7">
        <v>1303</v>
      </c>
      <c r="E1006" s="7">
        <v>635</v>
      </c>
      <c r="F1006" s="13">
        <f t="shared" si="74"/>
        <v>0.48733691481197239</v>
      </c>
    </row>
    <row r="1007" spans="1:6" x14ac:dyDescent="0.3">
      <c r="A1007" s="5" t="s">
        <v>74</v>
      </c>
      <c r="B1007" s="7">
        <v>975</v>
      </c>
      <c r="C1007" s="7">
        <v>116</v>
      </c>
      <c r="D1007" s="7">
        <v>1091</v>
      </c>
      <c r="E1007" s="7">
        <v>634</v>
      </c>
      <c r="F1007" s="13">
        <f t="shared" si="74"/>
        <v>0.58111824014665447</v>
      </c>
    </row>
    <row r="1008" spans="1:6" x14ac:dyDescent="0.3">
      <c r="A1008" s="5" t="s">
        <v>75</v>
      </c>
      <c r="B1008" s="7">
        <v>1158</v>
      </c>
      <c r="C1008" s="7">
        <v>194</v>
      </c>
      <c r="D1008" s="7">
        <v>1352</v>
      </c>
      <c r="E1008" s="7">
        <v>734</v>
      </c>
      <c r="F1008" s="13">
        <f t="shared" si="74"/>
        <v>0.54289940828402372</v>
      </c>
    </row>
    <row r="1009" spans="1:6" x14ac:dyDescent="0.3">
      <c r="A1009" s="5" t="s">
        <v>76</v>
      </c>
      <c r="B1009" s="7">
        <v>1127</v>
      </c>
      <c r="C1009" s="7">
        <v>181</v>
      </c>
      <c r="D1009" s="7">
        <v>1308</v>
      </c>
      <c r="E1009" s="7">
        <v>729</v>
      </c>
      <c r="F1009" s="13">
        <f t="shared" si="74"/>
        <v>0.55733944954128445</v>
      </c>
    </row>
    <row r="1010" spans="1:6" x14ac:dyDescent="0.3">
      <c r="A1010" s="5" t="s">
        <v>77</v>
      </c>
      <c r="B1010" s="7">
        <v>1016</v>
      </c>
      <c r="C1010" s="7">
        <v>139</v>
      </c>
      <c r="D1010" s="7">
        <v>1155</v>
      </c>
      <c r="E1010" s="7">
        <v>673</v>
      </c>
      <c r="F1010" s="13">
        <f t="shared" si="74"/>
        <v>0.58268398268398269</v>
      </c>
    </row>
    <row r="1011" spans="1:6" x14ac:dyDescent="0.3">
      <c r="A1011" s="5" t="s">
        <v>93</v>
      </c>
      <c r="B1011" s="7">
        <v>747</v>
      </c>
      <c r="C1011" s="7">
        <v>78</v>
      </c>
      <c r="D1011" s="7">
        <v>825</v>
      </c>
      <c r="E1011" s="7">
        <v>506</v>
      </c>
      <c r="F1011" s="13">
        <f t="shared" si="74"/>
        <v>0.61333333333333329</v>
      </c>
    </row>
    <row r="1012" spans="1:6" x14ac:dyDescent="0.3">
      <c r="A1012" s="5" t="s">
        <v>94</v>
      </c>
      <c r="B1012" s="7">
        <v>872</v>
      </c>
      <c r="C1012" s="7">
        <v>105</v>
      </c>
      <c r="D1012" s="7">
        <v>977</v>
      </c>
      <c r="E1012" s="7">
        <v>628</v>
      </c>
      <c r="F1012" s="13">
        <f t="shared" si="74"/>
        <v>0.64278403275332652</v>
      </c>
    </row>
    <row r="1013" spans="1:6" x14ac:dyDescent="0.3">
      <c r="A1013" s="5" t="s">
        <v>95</v>
      </c>
      <c r="B1013" s="7">
        <v>977</v>
      </c>
      <c r="C1013" s="7">
        <v>127</v>
      </c>
      <c r="D1013" s="7">
        <v>1104</v>
      </c>
      <c r="E1013" s="7">
        <v>695</v>
      </c>
      <c r="F1013" s="13">
        <f t="shared" si="74"/>
        <v>0.62952898550724634</v>
      </c>
    </row>
    <row r="1014" spans="1:6" x14ac:dyDescent="0.3">
      <c r="A1014" s="5" t="s">
        <v>96</v>
      </c>
      <c r="B1014" s="7">
        <v>1130</v>
      </c>
      <c r="C1014" s="7">
        <v>278</v>
      </c>
      <c r="D1014" s="7">
        <v>1408</v>
      </c>
      <c r="E1014" s="7">
        <v>809</v>
      </c>
      <c r="F1014" s="13">
        <f t="shared" si="74"/>
        <v>0.57457386363636365</v>
      </c>
    </row>
    <row r="1015" spans="1:6" x14ac:dyDescent="0.3">
      <c r="A1015" s="5" t="s">
        <v>100</v>
      </c>
      <c r="B1015" s="7">
        <v>1208</v>
      </c>
      <c r="C1015" s="7">
        <v>212</v>
      </c>
      <c r="D1015" s="7">
        <v>1420</v>
      </c>
      <c r="E1015" s="7">
        <v>928</v>
      </c>
      <c r="F1015" s="13">
        <f t="shared" si="74"/>
        <v>0.6535211267605634</v>
      </c>
    </row>
    <row r="1016" spans="1:6" x14ac:dyDescent="0.3">
      <c r="A1016" s="5" t="s">
        <v>101</v>
      </c>
      <c r="B1016" s="7">
        <v>1187</v>
      </c>
      <c r="C1016" s="7">
        <v>261</v>
      </c>
      <c r="D1016" s="7">
        <v>1448</v>
      </c>
      <c r="E1016" s="7">
        <v>848</v>
      </c>
      <c r="F1016" s="13">
        <f t="shared" si="74"/>
        <v>0.58563535911602205</v>
      </c>
    </row>
    <row r="1017" spans="1:6" x14ac:dyDescent="0.3">
      <c r="A1017" s="5" t="s">
        <v>102</v>
      </c>
      <c r="B1017" s="7">
        <v>1028</v>
      </c>
      <c r="C1017" s="7">
        <v>201</v>
      </c>
      <c r="D1017" s="7">
        <v>1229</v>
      </c>
      <c r="E1017" s="7">
        <v>744</v>
      </c>
      <c r="F1017" s="13">
        <f t="shared" si="74"/>
        <v>0.60537021969080551</v>
      </c>
    </row>
    <row r="1018" spans="1:6" x14ac:dyDescent="0.3">
      <c r="A1018" s="5" t="s">
        <v>103</v>
      </c>
      <c r="B1018" s="7">
        <v>979</v>
      </c>
      <c r="C1018" s="7">
        <v>175</v>
      </c>
      <c r="D1018" s="7">
        <v>1154</v>
      </c>
      <c r="E1018" s="7">
        <v>717</v>
      </c>
      <c r="F1018" s="13">
        <f t="shared" si="74"/>
        <v>0.621317157712305</v>
      </c>
    </row>
    <row r="1019" spans="1:6" x14ac:dyDescent="0.3">
      <c r="A1019" s="5" t="s">
        <v>104</v>
      </c>
      <c r="B1019" s="7">
        <v>1068</v>
      </c>
      <c r="C1019" s="7">
        <v>285</v>
      </c>
      <c r="D1019" s="7">
        <v>1353</v>
      </c>
      <c r="E1019" s="7">
        <v>707</v>
      </c>
      <c r="F1019" s="13">
        <f t="shared" si="74"/>
        <v>0.52254249815225429</v>
      </c>
    </row>
    <row r="1020" spans="1:6" x14ac:dyDescent="0.3">
      <c r="A1020" s="5" t="s">
        <v>105</v>
      </c>
      <c r="B1020" s="7">
        <v>1230</v>
      </c>
      <c r="C1020" s="7">
        <v>131</v>
      </c>
      <c r="D1020" s="7">
        <v>1361</v>
      </c>
      <c r="E1020" s="7">
        <v>808</v>
      </c>
      <c r="F1020" s="13">
        <f t="shared" si="74"/>
        <v>0.59368111682586333</v>
      </c>
    </row>
    <row r="1021" spans="1:6" x14ac:dyDescent="0.3">
      <c r="A1021" s="5" t="s">
        <v>106</v>
      </c>
      <c r="B1021" s="7">
        <v>957</v>
      </c>
      <c r="C1021" s="7">
        <v>116</v>
      </c>
      <c r="D1021" s="7">
        <v>1073</v>
      </c>
      <c r="E1021" s="7">
        <v>630</v>
      </c>
      <c r="F1021" s="13">
        <f t="shared" si="74"/>
        <v>0.58713886300093199</v>
      </c>
    </row>
    <row r="1022" spans="1:6" x14ac:dyDescent="0.3">
      <c r="A1022" s="5" t="s">
        <v>107</v>
      </c>
      <c r="B1022" s="7">
        <v>1005</v>
      </c>
      <c r="C1022" s="7">
        <v>185</v>
      </c>
      <c r="D1022" s="7">
        <v>1190</v>
      </c>
      <c r="E1022" s="7">
        <v>767</v>
      </c>
      <c r="F1022" s="13">
        <f t="shared" si="74"/>
        <v>0.64453781512605046</v>
      </c>
    </row>
    <row r="1023" spans="1:6" x14ac:dyDescent="0.3">
      <c r="A1023" s="5" t="s">
        <v>108</v>
      </c>
      <c r="B1023" s="7">
        <v>828</v>
      </c>
      <c r="C1023" s="7">
        <v>127</v>
      </c>
      <c r="D1023" s="7">
        <v>955</v>
      </c>
      <c r="E1023" s="7">
        <v>569</v>
      </c>
      <c r="F1023" s="13">
        <f t="shared" si="74"/>
        <v>0.59581151832460733</v>
      </c>
    </row>
    <row r="1024" spans="1:6" x14ac:dyDescent="0.3">
      <c r="A1024" s="5" t="s">
        <v>112</v>
      </c>
      <c r="B1024" s="7">
        <v>715</v>
      </c>
      <c r="C1024" s="7">
        <v>115</v>
      </c>
      <c r="D1024" s="7">
        <v>830</v>
      </c>
      <c r="E1024" s="7">
        <v>513</v>
      </c>
      <c r="F1024" s="13">
        <f t="shared" si="74"/>
        <v>0.61807228915662649</v>
      </c>
    </row>
    <row r="1025" spans="1:6" x14ac:dyDescent="0.3">
      <c r="A1025" s="5" t="s">
        <v>817</v>
      </c>
      <c r="B1025" s="16"/>
      <c r="C1025" s="16"/>
      <c r="D1025" s="16"/>
      <c r="E1025" s="7">
        <v>5212</v>
      </c>
      <c r="F1025" s="17"/>
    </row>
    <row r="1026" spans="1:6" x14ac:dyDescent="0.3">
      <c r="A1026" s="2" t="s">
        <v>662</v>
      </c>
      <c r="B1026" s="9">
        <f>SUM(B1002:B1025)</f>
        <v>23544</v>
      </c>
      <c r="C1026" s="9">
        <f>SUM(C1002:C1025)</f>
        <v>4125</v>
      </c>
      <c r="D1026" s="9">
        <f>SUM(D1002:D1025)</f>
        <v>27669</v>
      </c>
      <c r="E1026" s="9">
        <f>SUM(E1002:E1025)</f>
        <v>21423</v>
      </c>
      <c r="F1026" s="14">
        <f t="shared" si="74"/>
        <v>0.77426000216849178</v>
      </c>
    </row>
    <row r="1028" spans="1:6" ht="14.4" customHeight="1" x14ac:dyDescent="0.3">
      <c r="A1028" s="2" t="s">
        <v>664</v>
      </c>
      <c r="B1028" s="10"/>
      <c r="C1028" s="10"/>
      <c r="D1028" s="10"/>
    </row>
    <row r="1029" spans="1:6" x14ac:dyDescent="0.3">
      <c r="B1029" s="8"/>
      <c r="C1029" s="8"/>
      <c r="D1029" s="8"/>
    </row>
    <row r="1030" spans="1:6" x14ac:dyDescent="0.3">
      <c r="A1030" s="4" t="s">
        <v>666</v>
      </c>
    </row>
    <row r="1031" spans="1:6" x14ac:dyDescent="0.3">
      <c r="A1031" s="5" t="s">
        <v>667</v>
      </c>
      <c r="B1031" s="7">
        <v>760</v>
      </c>
      <c r="C1031" s="7">
        <v>118</v>
      </c>
      <c r="D1031" s="7">
        <v>878</v>
      </c>
      <c r="E1031" s="7">
        <v>433</v>
      </c>
      <c r="F1031" s="13">
        <f t="shared" ref="F1031:F1060" si="75">E1031/D1031</f>
        <v>0.49316628701594534</v>
      </c>
    </row>
    <row r="1032" spans="1:6" x14ac:dyDescent="0.3">
      <c r="A1032" s="5" t="s">
        <v>668</v>
      </c>
      <c r="B1032" s="7">
        <v>766</v>
      </c>
      <c r="C1032" s="7">
        <v>119</v>
      </c>
      <c r="D1032" s="7">
        <v>885</v>
      </c>
      <c r="E1032" s="7">
        <v>534</v>
      </c>
      <c r="F1032" s="13">
        <f t="shared" si="75"/>
        <v>0.60338983050847461</v>
      </c>
    </row>
    <row r="1033" spans="1:6" x14ac:dyDescent="0.3">
      <c r="A1033" s="5" t="s">
        <v>669</v>
      </c>
      <c r="B1033" s="7">
        <v>790</v>
      </c>
      <c r="C1033" s="7">
        <v>113</v>
      </c>
      <c r="D1033" s="7">
        <v>903</v>
      </c>
      <c r="E1033" s="7">
        <v>482</v>
      </c>
      <c r="F1033" s="13">
        <f t="shared" si="75"/>
        <v>0.53377630121816166</v>
      </c>
    </row>
    <row r="1034" spans="1:6" x14ac:dyDescent="0.3">
      <c r="A1034" s="5" t="s">
        <v>670</v>
      </c>
      <c r="B1034" s="7">
        <v>847</v>
      </c>
      <c r="C1034" s="7">
        <v>159</v>
      </c>
      <c r="D1034" s="7">
        <v>1006</v>
      </c>
      <c r="E1034" s="7">
        <v>559</v>
      </c>
      <c r="F1034" s="13">
        <f t="shared" si="75"/>
        <v>0.55566600397614319</v>
      </c>
    </row>
    <row r="1035" spans="1:6" x14ac:dyDescent="0.3">
      <c r="A1035" s="5" t="s">
        <v>671</v>
      </c>
      <c r="B1035" s="7">
        <v>964</v>
      </c>
      <c r="C1035" s="7">
        <v>148</v>
      </c>
      <c r="D1035" s="7">
        <v>1112</v>
      </c>
      <c r="E1035" s="7">
        <v>601</v>
      </c>
      <c r="F1035" s="13">
        <f t="shared" si="75"/>
        <v>0.54046762589928055</v>
      </c>
    </row>
    <row r="1036" spans="1:6" x14ac:dyDescent="0.3">
      <c r="A1036" s="5" t="s">
        <v>672</v>
      </c>
      <c r="B1036" s="7">
        <v>944</v>
      </c>
      <c r="C1036" s="7">
        <v>122</v>
      </c>
      <c r="D1036" s="7">
        <v>1066</v>
      </c>
      <c r="E1036" s="7">
        <v>566</v>
      </c>
      <c r="F1036" s="13">
        <f t="shared" si="75"/>
        <v>0.53095684803001875</v>
      </c>
    </row>
    <row r="1037" spans="1:6" x14ac:dyDescent="0.3">
      <c r="A1037" s="5" t="s">
        <v>673</v>
      </c>
      <c r="B1037" s="7">
        <v>1072</v>
      </c>
      <c r="C1037" s="7">
        <v>99</v>
      </c>
      <c r="D1037" s="7">
        <v>1171</v>
      </c>
      <c r="E1037" s="7">
        <v>739</v>
      </c>
      <c r="F1037" s="13">
        <f t="shared" si="75"/>
        <v>0.63108454312553375</v>
      </c>
    </row>
    <row r="1038" spans="1:6" x14ac:dyDescent="0.3">
      <c r="A1038" s="5" t="s">
        <v>674</v>
      </c>
      <c r="B1038" s="7">
        <v>908</v>
      </c>
      <c r="C1038" s="7">
        <v>129</v>
      </c>
      <c r="D1038" s="7">
        <v>1037</v>
      </c>
      <c r="E1038" s="7">
        <v>646</v>
      </c>
      <c r="F1038" s="13">
        <f t="shared" si="75"/>
        <v>0.62295081967213117</v>
      </c>
    </row>
    <row r="1039" spans="1:6" x14ac:dyDescent="0.3">
      <c r="A1039" s="5" t="s">
        <v>675</v>
      </c>
      <c r="B1039" s="7">
        <v>868</v>
      </c>
      <c r="C1039" s="7">
        <v>152</v>
      </c>
      <c r="D1039" s="7">
        <v>1020</v>
      </c>
      <c r="E1039" s="7">
        <v>590</v>
      </c>
      <c r="F1039" s="13">
        <f t="shared" si="75"/>
        <v>0.57843137254901966</v>
      </c>
    </row>
    <row r="1040" spans="1:6" x14ac:dyDescent="0.3">
      <c r="A1040" s="5" t="s">
        <v>676</v>
      </c>
      <c r="B1040" s="7">
        <v>792</v>
      </c>
      <c r="C1040" s="7">
        <v>105</v>
      </c>
      <c r="D1040" s="7">
        <v>897</v>
      </c>
      <c r="E1040" s="7">
        <v>570</v>
      </c>
      <c r="F1040" s="13">
        <f t="shared" si="75"/>
        <v>0.63545150501672243</v>
      </c>
    </row>
    <row r="1041" spans="1:6" x14ac:dyDescent="0.3">
      <c r="A1041" s="5" t="s">
        <v>677</v>
      </c>
      <c r="B1041" s="7">
        <v>531</v>
      </c>
      <c r="C1041" s="7">
        <v>66</v>
      </c>
      <c r="D1041" s="7">
        <v>597</v>
      </c>
      <c r="E1041" s="7">
        <v>363</v>
      </c>
      <c r="F1041" s="13">
        <f t="shared" si="75"/>
        <v>0.60804020100502509</v>
      </c>
    </row>
    <row r="1042" spans="1:6" x14ac:dyDescent="0.3">
      <c r="A1042" s="5" t="s">
        <v>678</v>
      </c>
      <c r="B1042" s="7">
        <v>800</v>
      </c>
      <c r="C1042" s="7">
        <v>82</v>
      </c>
      <c r="D1042" s="7">
        <v>882</v>
      </c>
      <c r="E1042" s="7">
        <v>540</v>
      </c>
      <c r="F1042" s="13">
        <f t="shared" si="75"/>
        <v>0.61224489795918369</v>
      </c>
    </row>
    <row r="1043" spans="1:6" x14ac:dyDescent="0.3">
      <c r="A1043" s="5" t="s">
        <v>679</v>
      </c>
      <c r="B1043" s="7">
        <v>950</v>
      </c>
      <c r="C1043" s="7">
        <v>195</v>
      </c>
      <c r="D1043" s="7">
        <v>1145</v>
      </c>
      <c r="E1043" s="7">
        <v>715</v>
      </c>
      <c r="F1043" s="13">
        <f t="shared" si="75"/>
        <v>0.62445414847161573</v>
      </c>
    </row>
    <row r="1044" spans="1:6" x14ac:dyDescent="0.3">
      <c r="A1044" s="5" t="s">
        <v>680</v>
      </c>
      <c r="B1044" s="7">
        <v>1028</v>
      </c>
      <c r="C1044" s="7">
        <v>169</v>
      </c>
      <c r="D1044" s="7">
        <v>1197</v>
      </c>
      <c r="E1044" s="7">
        <v>752</v>
      </c>
      <c r="F1044" s="13">
        <f t="shared" si="75"/>
        <v>0.62823725981620715</v>
      </c>
    </row>
    <row r="1045" spans="1:6" x14ac:dyDescent="0.3">
      <c r="A1045" s="5" t="s">
        <v>681</v>
      </c>
      <c r="B1045" s="7">
        <v>844</v>
      </c>
      <c r="C1045" s="7">
        <v>120</v>
      </c>
      <c r="D1045" s="7">
        <v>964</v>
      </c>
      <c r="E1045" s="7">
        <v>633</v>
      </c>
      <c r="F1045" s="13">
        <f t="shared" si="75"/>
        <v>0.65663900414937759</v>
      </c>
    </row>
    <row r="1046" spans="1:6" x14ac:dyDescent="0.3">
      <c r="A1046" s="5" t="s">
        <v>682</v>
      </c>
      <c r="B1046" s="7">
        <v>316</v>
      </c>
      <c r="C1046" s="7">
        <v>38</v>
      </c>
      <c r="D1046" s="7">
        <v>354</v>
      </c>
      <c r="E1046" s="7">
        <v>238</v>
      </c>
      <c r="F1046" s="13">
        <f t="shared" si="75"/>
        <v>0.67231638418079098</v>
      </c>
    </row>
    <row r="1047" spans="1:6" x14ac:dyDescent="0.3">
      <c r="A1047" s="5" t="s">
        <v>683</v>
      </c>
      <c r="B1047" s="7">
        <v>724</v>
      </c>
      <c r="C1047" s="7">
        <v>101</v>
      </c>
      <c r="D1047" s="7">
        <v>825</v>
      </c>
      <c r="E1047" s="7">
        <v>505</v>
      </c>
      <c r="F1047" s="13">
        <f t="shared" si="75"/>
        <v>0.61212121212121207</v>
      </c>
    </row>
    <row r="1048" spans="1:6" x14ac:dyDescent="0.3">
      <c r="A1048" s="5" t="s">
        <v>684</v>
      </c>
      <c r="B1048" s="7">
        <v>541</v>
      </c>
      <c r="C1048" s="7">
        <v>72</v>
      </c>
      <c r="D1048" s="7">
        <v>613</v>
      </c>
      <c r="E1048" s="7">
        <v>368</v>
      </c>
      <c r="F1048" s="13">
        <f t="shared" si="75"/>
        <v>0.60032626427406199</v>
      </c>
    </row>
    <row r="1049" spans="1:6" x14ac:dyDescent="0.3">
      <c r="A1049" s="5" t="s">
        <v>685</v>
      </c>
      <c r="B1049" s="7">
        <v>417</v>
      </c>
      <c r="C1049" s="7">
        <v>46</v>
      </c>
      <c r="D1049" s="7">
        <v>463</v>
      </c>
      <c r="E1049" s="7">
        <v>286</v>
      </c>
      <c r="F1049" s="13">
        <f t="shared" si="75"/>
        <v>0.6177105831533477</v>
      </c>
    </row>
    <row r="1050" spans="1:6" x14ac:dyDescent="0.3">
      <c r="A1050" s="5" t="s">
        <v>686</v>
      </c>
      <c r="B1050" s="7">
        <v>782</v>
      </c>
      <c r="C1050" s="7">
        <v>175</v>
      </c>
      <c r="D1050" s="7">
        <v>957</v>
      </c>
      <c r="E1050" s="7">
        <v>557</v>
      </c>
      <c r="F1050" s="13">
        <f t="shared" si="75"/>
        <v>0.58202716823406475</v>
      </c>
    </row>
    <row r="1051" spans="1:6" x14ac:dyDescent="0.3">
      <c r="A1051" s="5" t="s">
        <v>687</v>
      </c>
      <c r="B1051" s="7">
        <v>1068</v>
      </c>
      <c r="C1051" s="7">
        <v>169</v>
      </c>
      <c r="D1051" s="7">
        <v>1237</v>
      </c>
      <c r="E1051" s="7">
        <v>841</v>
      </c>
      <c r="F1051" s="13">
        <f t="shared" si="75"/>
        <v>0.67987065481002429</v>
      </c>
    </row>
    <row r="1052" spans="1:6" x14ac:dyDescent="0.3">
      <c r="A1052" s="5" t="s">
        <v>800</v>
      </c>
      <c r="B1052" s="7">
        <v>777</v>
      </c>
      <c r="C1052" s="7">
        <v>96</v>
      </c>
      <c r="D1052" s="7">
        <v>873</v>
      </c>
      <c r="E1052" s="7">
        <v>521</v>
      </c>
      <c r="F1052" s="13">
        <f t="shared" si="75"/>
        <v>0.5967926689576174</v>
      </c>
    </row>
    <row r="1053" spans="1:6" x14ac:dyDescent="0.3">
      <c r="A1053" s="5" t="s">
        <v>688</v>
      </c>
      <c r="B1053" s="7">
        <v>480</v>
      </c>
      <c r="C1053" s="7">
        <v>52</v>
      </c>
      <c r="D1053" s="7">
        <v>532</v>
      </c>
      <c r="E1053" s="7">
        <v>312</v>
      </c>
      <c r="F1053" s="13">
        <f t="shared" si="75"/>
        <v>0.5864661654135338</v>
      </c>
    </row>
    <row r="1054" spans="1:6" x14ac:dyDescent="0.3">
      <c r="A1054" s="5" t="s">
        <v>689</v>
      </c>
      <c r="B1054" s="7">
        <v>633</v>
      </c>
      <c r="C1054" s="7">
        <v>70</v>
      </c>
      <c r="D1054" s="7">
        <v>703</v>
      </c>
      <c r="E1054" s="7">
        <v>426</v>
      </c>
      <c r="F1054" s="13">
        <f t="shared" si="75"/>
        <v>0.60597439544807963</v>
      </c>
    </row>
    <row r="1055" spans="1:6" x14ac:dyDescent="0.3">
      <c r="A1055" s="5" t="s">
        <v>690</v>
      </c>
      <c r="B1055" s="7">
        <v>658</v>
      </c>
      <c r="C1055" s="7">
        <v>77</v>
      </c>
      <c r="D1055" s="7">
        <v>735</v>
      </c>
      <c r="E1055" s="7">
        <v>461</v>
      </c>
      <c r="F1055" s="13">
        <f t="shared" si="75"/>
        <v>0.6272108843537415</v>
      </c>
    </row>
    <row r="1056" spans="1:6" x14ac:dyDescent="0.3">
      <c r="A1056" s="5" t="s">
        <v>691</v>
      </c>
      <c r="B1056" s="7">
        <v>21</v>
      </c>
      <c r="C1056" s="7">
        <v>0</v>
      </c>
      <c r="D1056" s="7">
        <v>21</v>
      </c>
      <c r="E1056" s="7">
        <v>19</v>
      </c>
      <c r="F1056" s="13">
        <f t="shared" si="75"/>
        <v>0.90476190476190477</v>
      </c>
    </row>
    <row r="1057" spans="1:6" x14ac:dyDescent="0.3">
      <c r="A1057" s="5" t="s">
        <v>692</v>
      </c>
      <c r="B1057" s="7">
        <v>0</v>
      </c>
      <c r="C1057" s="7">
        <v>0</v>
      </c>
      <c r="D1057" s="7">
        <v>0</v>
      </c>
      <c r="E1057" s="7">
        <v>0</v>
      </c>
      <c r="F1057" s="13">
        <v>0</v>
      </c>
    </row>
    <row r="1058" spans="1:6" x14ac:dyDescent="0.3">
      <c r="A1058" s="5" t="s">
        <v>693</v>
      </c>
      <c r="B1058" s="7">
        <v>2</v>
      </c>
      <c r="C1058" s="7">
        <v>0</v>
      </c>
      <c r="D1058" s="7">
        <v>2</v>
      </c>
      <c r="E1058" s="7">
        <v>2</v>
      </c>
      <c r="F1058" s="13">
        <f t="shared" si="75"/>
        <v>1</v>
      </c>
    </row>
    <row r="1059" spans="1:6" x14ac:dyDescent="0.3">
      <c r="A1059" s="5" t="s">
        <v>818</v>
      </c>
      <c r="B1059" s="16"/>
      <c r="C1059" s="16"/>
      <c r="D1059" s="16"/>
      <c r="E1059" s="7">
        <v>3706</v>
      </c>
      <c r="F1059" s="17"/>
    </row>
    <row r="1060" spans="1:6" x14ac:dyDescent="0.3">
      <c r="A1060" s="2" t="s">
        <v>665</v>
      </c>
      <c r="B1060" s="9">
        <f>SUM(B1031:B1059)</f>
        <v>19283</v>
      </c>
      <c r="C1060" s="9">
        <f>SUM(C1031:C1059)</f>
        <v>2792</v>
      </c>
      <c r="D1060" s="9">
        <f>SUM(D1031:D1059)</f>
        <v>22075</v>
      </c>
      <c r="E1060" s="9">
        <f>SUM(E1031:E1059)</f>
        <v>16965</v>
      </c>
      <c r="F1060" s="14">
        <f t="shared" si="75"/>
        <v>0.76851642129105324</v>
      </c>
    </row>
    <row r="1062" spans="1:6" ht="14.4" customHeight="1" x14ac:dyDescent="0.3">
      <c r="A1062" s="2" t="s">
        <v>694</v>
      </c>
      <c r="B1062" s="6"/>
      <c r="C1062" s="6"/>
      <c r="D1062" s="10"/>
      <c r="E1062" s="10"/>
    </row>
    <row r="1063" spans="1:6" x14ac:dyDescent="0.3">
      <c r="B1063" s="8"/>
      <c r="C1063" s="8"/>
      <c r="D1063" s="8"/>
      <c r="E1063" s="8"/>
      <c r="F1063" s="12"/>
    </row>
    <row r="1064" spans="1:6" x14ac:dyDescent="0.3">
      <c r="A1064" s="4" t="s">
        <v>696</v>
      </c>
    </row>
    <row r="1065" spans="1:6" x14ac:dyDescent="0.3">
      <c r="A1065" s="3" t="s">
        <v>697</v>
      </c>
      <c r="B1065" s="7">
        <v>522</v>
      </c>
      <c r="C1065" s="7">
        <v>59</v>
      </c>
      <c r="D1065" s="7">
        <v>581</v>
      </c>
      <c r="E1065" s="7">
        <v>460</v>
      </c>
      <c r="F1065" s="13">
        <f>E1065/D1065</f>
        <v>0.79173838209982783</v>
      </c>
    </row>
    <row r="1066" spans="1:6" x14ac:dyDescent="0.3">
      <c r="A1066" s="3" t="s">
        <v>698</v>
      </c>
      <c r="B1066" s="7">
        <v>409</v>
      </c>
      <c r="C1066" s="7">
        <v>49</v>
      </c>
      <c r="D1066" s="7">
        <v>458</v>
      </c>
      <c r="E1066" s="7">
        <v>387</v>
      </c>
      <c r="F1066" s="13">
        <f t="shared" ref="F1066:F1079" si="76">E1066/D1066</f>
        <v>0.84497816593886466</v>
      </c>
    </row>
    <row r="1067" spans="1:6" x14ac:dyDescent="0.3">
      <c r="A1067" s="3" t="s">
        <v>699</v>
      </c>
      <c r="B1067" s="7">
        <v>463</v>
      </c>
      <c r="C1067" s="7">
        <v>65</v>
      </c>
      <c r="D1067" s="7">
        <v>528</v>
      </c>
      <c r="E1067" s="7">
        <v>419</v>
      </c>
      <c r="F1067" s="13">
        <f t="shared" si="76"/>
        <v>0.79356060606060608</v>
      </c>
    </row>
    <row r="1068" spans="1:6" x14ac:dyDescent="0.3">
      <c r="A1068" s="3" t="s">
        <v>700</v>
      </c>
      <c r="B1068" s="7">
        <v>160</v>
      </c>
      <c r="C1068" s="7">
        <v>11</v>
      </c>
      <c r="D1068" s="7">
        <v>171</v>
      </c>
      <c r="E1068" s="7">
        <v>149</v>
      </c>
      <c r="F1068" s="13">
        <f t="shared" si="76"/>
        <v>0.87134502923976609</v>
      </c>
    </row>
    <row r="1069" spans="1:6" x14ac:dyDescent="0.3">
      <c r="A1069" s="3" t="s">
        <v>701</v>
      </c>
      <c r="B1069" s="7">
        <v>83</v>
      </c>
      <c r="C1069" s="7">
        <v>6</v>
      </c>
      <c r="D1069" s="7">
        <v>89</v>
      </c>
      <c r="E1069" s="7">
        <v>77</v>
      </c>
      <c r="F1069" s="13">
        <f t="shared" si="76"/>
        <v>0.8651685393258427</v>
      </c>
    </row>
    <row r="1070" spans="1:6" x14ac:dyDescent="0.3">
      <c r="A1070" s="3" t="s">
        <v>702</v>
      </c>
      <c r="B1070" s="7">
        <v>151</v>
      </c>
      <c r="C1070" s="7">
        <v>7</v>
      </c>
      <c r="D1070" s="7">
        <v>158</v>
      </c>
      <c r="E1070" s="7">
        <v>132</v>
      </c>
      <c r="F1070" s="13">
        <f t="shared" si="76"/>
        <v>0.83544303797468356</v>
      </c>
    </row>
    <row r="1071" spans="1:6" x14ac:dyDescent="0.3">
      <c r="A1071" s="3" t="s">
        <v>703</v>
      </c>
      <c r="B1071" s="7">
        <v>141</v>
      </c>
      <c r="C1071" s="7">
        <v>14</v>
      </c>
      <c r="D1071" s="7">
        <v>155</v>
      </c>
      <c r="E1071" s="7">
        <v>132</v>
      </c>
      <c r="F1071" s="13">
        <f t="shared" si="76"/>
        <v>0.85161290322580641</v>
      </c>
    </row>
    <row r="1072" spans="1:6" x14ac:dyDescent="0.3">
      <c r="A1072" s="3" t="s">
        <v>704</v>
      </c>
      <c r="B1072" s="7">
        <v>171</v>
      </c>
      <c r="C1072" s="7">
        <v>6</v>
      </c>
      <c r="D1072" s="7">
        <v>177</v>
      </c>
      <c r="E1072" s="7">
        <v>139</v>
      </c>
      <c r="F1072" s="13">
        <f t="shared" si="76"/>
        <v>0.78531073446327682</v>
      </c>
    </row>
    <row r="1073" spans="1:6" x14ac:dyDescent="0.3">
      <c r="A1073" s="3" t="s">
        <v>705</v>
      </c>
      <c r="B1073" s="7">
        <v>97</v>
      </c>
      <c r="C1073" s="7">
        <v>0</v>
      </c>
      <c r="D1073" s="7">
        <v>97</v>
      </c>
      <c r="E1073" s="7">
        <v>89</v>
      </c>
      <c r="F1073" s="13">
        <f t="shared" si="76"/>
        <v>0.91752577319587625</v>
      </c>
    </row>
    <row r="1074" spans="1:6" x14ac:dyDescent="0.3">
      <c r="A1074" s="3" t="s">
        <v>706</v>
      </c>
      <c r="B1074" s="7">
        <v>376</v>
      </c>
      <c r="C1074" s="7">
        <v>38</v>
      </c>
      <c r="D1074" s="7">
        <v>414</v>
      </c>
      <c r="E1074" s="7">
        <v>348</v>
      </c>
      <c r="F1074" s="13">
        <f t="shared" si="76"/>
        <v>0.84057971014492749</v>
      </c>
    </row>
    <row r="1075" spans="1:6" x14ac:dyDescent="0.3">
      <c r="A1075" s="3" t="s">
        <v>707</v>
      </c>
      <c r="B1075" s="7">
        <v>208</v>
      </c>
      <c r="C1075" s="7">
        <v>26</v>
      </c>
      <c r="D1075" s="7">
        <v>234</v>
      </c>
      <c r="E1075" s="7">
        <v>205</v>
      </c>
      <c r="F1075" s="13">
        <f t="shared" si="76"/>
        <v>0.87606837606837606</v>
      </c>
    </row>
    <row r="1076" spans="1:6" x14ac:dyDescent="0.3">
      <c r="A1076" s="3" t="s">
        <v>708</v>
      </c>
      <c r="B1076" s="7">
        <v>326</v>
      </c>
      <c r="C1076" s="7">
        <v>37</v>
      </c>
      <c r="D1076" s="7">
        <v>363</v>
      </c>
      <c r="E1076" s="7">
        <v>297</v>
      </c>
      <c r="F1076" s="13">
        <f t="shared" si="76"/>
        <v>0.81818181818181823</v>
      </c>
    </row>
    <row r="1077" spans="1:6" x14ac:dyDescent="0.3">
      <c r="A1077" s="3" t="s">
        <v>709</v>
      </c>
      <c r="B1077" s="7">
        <v>144</v>
      </c>
      <c r="C1077" s="7">
        <v>18</v>
      </c>
      <c r="D1077" s="7">
        <v>162</v>
      </c>
      <c r="E1077" s="7">
        <v>145</v>
      </c>
      <c r="F1077" s="13">
        <f t="shared" si="76"/>
        <v>0.89506172839506171</v>
      </c>
    </row>
    <row r="1078" spans="1:6" x14ac:dyDescent="0.3">
      <c r="A1078" s="3" t="s">
        <v>710</v>
      </c>
      <c r="B1078" s="7">
        <v>67</v>
      </c>
      <c r="C1078" s="7">
        <v>4</v>
      </c>
      <c r="D1078" s="7">
        <v>71</v>
      </c>
      <c r="E1078" s="7">
        <v>69</v>
      </c>
      <c r="F1078" s="13">
        <f t="shared" si="76"/>
        <v>0.971830985915493</v>
      </c>
    </row>
    <row r="1079" spans="1:6" x14ac:dyDescent="0.3">
      <c r="A1079" s="2" t="s">
        <v>31</v>
      </c>
      <c r="B1079" s="9">
        <f t="shared" ref="B1079" si="77">SUM(B1065:B1078)</f>
        <v>3318</v>
      </c>
      <c r="C1079" s="9">
        <f t="shared" ref="C1079" si="78">SUM(C1065:C1078)</f>
        <v>340</v>
      </c>
      <c r="D1079" s="9">
        <f t="shared" ref="D1079" si="79">SUM(D1065:D1078)</f>
        <v>3658</v>
      </c>
      <c r="E1079" s="9">
        <f t="shared" ref="E1079" si="80">SUM(E1065:E1078)</f>
        <v>3048</v>
      </c>
      <c r="F1079" s="14">
        <f t="shared" si="76"/>
        <v>0.83324220885729905</v>
      </c>
    </row>
    <row r="1080" spans="1:6" x14ac:dyDescent="0.3">
      <c r="B1080" s="8"/>
      <c r="C1080" s="8"/>
      <c r="D1080" s="8"/>
      <c r="E1080" s="8"/>
      <c r="F1080" s="12"/>
    </row>
    <row r="1081" spans="1:6" x14ac:dyDescent="0.3">
      <c r="A1081" s="4" t="s">
        <v>663</v>
      </c>
    </row>
    <row r="1082" spans="1:6" x14ac:dyDescent="0.3">
      <c r="A1082" s="3" t="s">
        <v>110</v>
      </c>
      <c r="B1082" s="7">
        <v>455</v>
      </c>
      <c r="C1082" s="7">
        <v>55</v>
      </c>
      <c r="D1082" s="7">
        <v>510</v>
      </c>
      <c r="E1082" s="7">
        <v>311</v>
      </c>
      <c r="F1082" s="13">
        <f>E1082/D1082</f>
        <v>0.6098039215686275</v>
      </c>
    </row>
    <row r="1083" spans="1:6" x14ac:dyDescent="0.3">
      <c r="A1083" s="3" t="s">
        <v>111</v>
      </c>
      <c r="B1083" s="7">
        <v>44</v>
      </c>
      <c r="C1083" s="7">
        <v>3</v>
      </c>
      <c r="D1083" s="7">
        <v>47</v>
      </c>
      <c r="E1083" s="7">
        <v>33</v>
      </c>
      <c r="F1083" s="13">
        <f t="shared" ref="F1083:F1087" si="81">E1083/D1083</f>
        <v>0.7021276595744681</v>
      </c>
    </row>
    <row r="1084" spans="1:6" x14ac:dyDescent="0.3">
      <c r="A1084" s="3" t="s">
        <v>113</v>
      </c>
      <c r="B1084" s="7">
        <v>1110</v>
      </c>
      <c r="C1084" s="7">
        <v>127</v>
      </c>
      <c r="D1084" s="7">
        <v>1237</v>
      </c>
      <c r="E1084" s="7">
        <v>686</v>
      </c>
      <c r="F1084" s="13">
        <f t="shared" si="81"/>
        <v>0.55456750202101857</v>
      </c>
    </row>
    <row r="1085" spans="1:6" x14ac:dyDescent="0.3">
      <c r="A1085" s="3" t="s">
        <v>114</v>
      </c>
      <c r="B1085" s="7">
        <v>1252</v>
      </c>
      <c r="C1085" s="7">
        <v>150</v>
      </c>
      <c r="D1085" s="7">
        <v>1402</v>
      </c>
      <c r="E1085" s="7">
        <v>822</v>
      </c>
      <c r="F1085" s="13">
        <f t="shared" si="81"/>
        <v>0.5863052781740371</v>
      </c>
    </row>
    <row r="1086" spans="1:6" x14ac:dyDescent="0.3">
      <c r="A1086" s="3" t="s">
        <v>819</v>
      </c>
      <c r="B1086" s="16"/>
      <c r="C1086" s="16"/>
      <c r="D1086" s="16"/>
      <c r="E1086" s="7">
        <v>612</v>
      </c>
      <c r="F1086" s="17"/>
    </row>
    <row r="1087" spans="1:6" x14ac:dyDescent="0.3">
      <c r="A1087" s="2" t="s">
        <v>31</v>
      </c>
      <c r="B1087" s="9">
        <f>SUM(B1082:B1086)</f>
        <v>2861</v>
      </c>
      <c r="C1087" s="9">
        <f>SUM(C1082:C1086)</f>
        <v>335</v>
      </c>
      <c r="D1087" s="9">
        <f>SUM(D1082:D1086)</f>
        <v>3196</v>
      </c>
      <c r="E1087" s="9">
        <f>SUM(E1082:E1086)</f>
        <v>2464</v>
      </c>
      <c r="F1087" s="14">
        <f t="shared" si="81"/>
        <v>0.77096370463078845</v>
      </c>
    </row>
    <row r="1089" spans="1:6" x14ac:dyDescent="0.3">
      <c r="A1089" s="4" t="s">
        <v>711</v>
      </c>
    </row>
    <row r="1090" spans="1:6" x14ac:dyDescent="0.3">
      <c r="A1090" s="3" t="s">
        <v>712</v>
      </c>
      <c r="B1090" s="7">
        <v>507</v>
      </c>
      <c r="C1090" s="7">
        <v>24</v>
      </c>
      <c r="D1090" s="7">
        <v>531</v>
      </c>
      <c r="E1090" s="7">
        <v>406</v>
      </c>
      <c r="F1090" s="13">
        <f>E1090/D1090</f>
        <v>0.76459510357815441</v>
      </c>
    </row>
    <row r="1091" spans="1:6" x14ac:dyDescent="0.3">
      <c r="A1091" s="3" t="s">
        <v>713</v>
      </c>
      <c r="B1091" s="7">
        <v>67</v>
      </c>
      <c r="C1091" s="7">
        <v>4</v>
      </c>
      <c r="D1091" s="7">
        <v>71</v>
      </c>
      <c r="E1091" s="7">
        <v>59</v>
      </c>
      <c r="F1091" s="13">
        <f t="shared" ref="F1091:F1099" si="82">E1091/D1091</f>
        <v>0.83098591549295775</v>
      </c>
    </row>
    <row r="1092" spans="1:6" x14ac:dyDescent="0.3">
      <c r="A1092" s="3" t="s">
        <v>714</v>
      </c>
      <c r="B1092" s="7">
        <v>675</v>
      </c>
      <c r="C1092" s="7">
        <v>51</v>
      </c>
      <c r="D1092" s="7">
        <v>726</v>
      </c>
      <c r="E1092" s="7">
        <v>571</v>
      </c>
      <c r="F1092" s="13">
        <f t="shared" si="82"/>
        <v>0.78650137741046833</v>
      </c>
    </row>
    <row r="1093" spans="1:6" x14ac:dyDescent="0.3">
      <c r="A1093" s="3" t="s">
        <v>715</v>
      </c>
      <c r="B1093" s="7">
        <v>381</v>
      </c>
      <c r="C1093" s="7">
        <v>57</v>
      </c>
      <c r="D1093" s="7">
        <v>438</v>
      </c>
      <c r="E1093" s="7">
        <v>336</v>
      </c>
      <c r="F1093" s="13">
        <f t="shared" si="82"/>
        <v>0.76712328767123283</v>
      </c>
    </row>
    <row r="1094" spans="1:6" x14ac:dyDescent="0.3">
      <c r="A1094" s="3" t="s">
        <v>716</v>
      </c>
      <c r="B1094" s="7">
        <v>616</v>
      </c>
      <c r="C1094" s="7">
        <v>108</v>
      </c>
      <c r="D1094" s="7">
        <v>724</v>
      </c>
      <c r="E1094" s="7">
        <v>549</v>
      </c>
      <c r="F1094" s="13">
        <f t="shared" si="82"/>
        <v>0.75828729281767959</v>
      </c>
    </row>
    <row r="1095" spans="1:6" x14ac:dyDescent="0.3">
      <c r="A1095" s="3" t="s">
        <v>717</v>
      </c>
      <c r="B1095" s="7">
        <v>561</v>
      </c>
      <c r="C1095" s="7">
        <v>79</v>
      </c>
      <c r="D1095" s="7">
        <v>640</v>
      </c>
      <c r="E1095" s="7">
        <v>523</v>
      </c>
      <c r="F1095" s="13">
        <f t="shared" si="82"/>
        <v>0.81718749999999996</v>
      </c>
    </row>
    <row r="1096" spans="1:6" x14ac:dyDescent="0.3">
      <c r="A1096" s="3" t="s">
        <v>718</v>
      </c>
      <c r="B1096" s="7">
        <v>373</v>
      </c>
      <c r="C1096" s="7">
        <v>45</v>
      </c>
      <c r="D1096" s="7">
        <v>418</v>
      </c>
      <c r="E1096" s="7">
        <v>308</v>
      </c>
      <c r="F1096" s="13">
        <f t="shared" si="82"/>
        <v>0.73684210526315785</v>
      </c>
    </row>
    <row r="1097" spans="1:6" x14ac:dyDescent="0.3">
      <c r="A1097" s="3" t="s">
        <v>719</v>
      </c>
      <c r="B1097" s="7">
        <v>353</v>
      </c>
      <c r="C1097" s="7">
        <v>44</v>
      </c>
      <c r="D1097" s="7">
        <v>397</v>
      </c>
      <c r="E1097" s="7">
        <v>309</v>
      </c>
      <c r="F1097" s="13">
        <f t="shared" si="82"/>
        <v>0.77833753148614615</v>
      </c>
    </row>
    <row r="1098" spans="1:6" x14ac:dyDescent="0.3">
      <c r="A1098" s="3" t="s">
        <v>720</v>
      </c>
      <c r="B1098" s="7">
        <v>40</v>
      </c>
      <c r="C1098" s="7">
        <v>1</v>
      </c>
      <c r="D1098" s="7">
        <v>41</v>
      </c>
      <c r="E1098" s="7">
        <v>40</v>
      </c>
      <c r="F1098" s="13">
        <f t="shared" si="82"/>
        <v>0.97560975609756095</v>
      </c>
    </row>
    <row r="1099" spans="1:6" x14ac:dyDescent="0.3">
      <c r="A1099" s="2" t="s">
        <v>31</v>
      </c>
      <c r="B1099" s="9">
        <f>SUM(B1090:B1098)</f>
        <v>3573</v>
      </c>
      <c r="C1099" s="9">
        <f>SUM(C1090:C1098)</f>
        <v>413</v>
      </c>
      <c r="D1099" s="9">
        <f>SUM(D1090:D1098)</f>
        <v>3986</v>
      </c>
      <c r="E1099" s="9">
        <f>SUM(E1090:E1098)</f>
        <v>3101</v>
      </c>
      <c r="F1099" s="14">
        <f t="shared" si="82"/>
        <v>0.77797290516808826</v>
      </c>
    </row>
    <row r="1101" spans="1:6" x14ac:dyDescent="0.3">
      <c r="A1101" s="4" t="s">
        <v>721</v>
      </c>
    </row>
    <row r="1102" spans="1:6" x14ac:dyDescent="0.3">
      <c r="A1102" s="3" t="s">
        <v>722</v>
      </c>
      <c r="B1102" s="7">
        <v>500</v>
      </c>
      <c r="C1102" s="7">
        <v>49</v>
      </c>
      <c r="D1102" s="7">
        <v>549</v>
      </c>
      <c r="E1102" s="7">
        <v>449</v>
      </c>
      <c r="F1102" s="13">
        <f>E1102/D1102</f>
        <v>0.81785063752276865</v>
      </c>
    </row>
    <row r="1103" spans="1:6" x14ac:dyDescent="0.3">
      <c r="A1103" s="3" t="s">
        <v>723</v>
      </c>
      <c r="B1103" s="7">
        <v>547</v>
      </c>
      <c r="C1103" s="7">
        <v>69</v>
      </c>
      <c r="D1103" s="7">
        <v>616</v>
      </c>
      <c r="E1103" s="7">
        <v>479</v>
      </c>
      <c r="F1103" s="13">
        <f t="shared" ref="F1103:F1119" si="83">E1103/D1103</f>
        <v>0.77759740259740262</v>
      </c>
    </row>
    <row r="1104" spans="1:6" x14ac:dyDescent="0.3">
      <c r="A1104" s="3" t="s">
        <v>724</v>
      </c>
      <c r="B1104" s="7">
        <v>438</v>
      </c>
      <c r="C1104" s="7">
        <v>45</v>
      </c>
      <c r="D1104" s="7">
        <v>483</v>
      </c>
      <c r="E1104" s="7">
        <v>369</v>
      </c>
      <c r="F1104" s="13">
        <f t="shared" si="83"/>
        <v>0.7639751552795031</v>
      </c>
    </row>
    <row r="1105" spans="1:6" x14ac:dyDescent="0.3">
      <c r="A1105" s="3" t="s">
        <v>725</v>
      </c>
      <c r="B1105" s="7">
        <v>383</v>
      </c>
      <c r="C1105" s="7">
        <v>50</v>
      </c>
      <c r="D1105" s="7">
        <v>433</v>
      </c>
      <c r="E1105" s="7">
        <v>371</v>
      </c>
      <c r="F1105" s="13">
        <f t="shared" si="83"/>
        <v>0.85681293302540418</v>
      </c>
    </row>
    <row r="1106" spans="1:6" x14ac:dyDescent="0.3">
      <c r="A1106" s="3" t="s">
        <v>726</v>
      </c>
      <c r="B1106" s="7">
        <v>478</v>
      </c>
      <c r="C1106" s="7">
        <v>62</v>
      </c>
      <c r="D1106" s="7">
        <v>540</v>
      </c>
      <c r="E1106" s="7">
        <v>431</v>
      </c>
      <c r="F1106" s="13">
        <f t="shared" si="83"/>
        <v>0.79814814814814816</v>
      </c>
    </row>
    <row r="1107" spans="1:6" x14ac:dyDescent="0.3">
      <c r="A1107" s="3" t="s">
        <v>727</v>
      </c>
      <c r="B1107" s="7">
        <v>138</v>
      </c>
      <c r="C1107" s="7">
        <v>21</v>
      </c>
      <c r="D1107" s="7">
        <v>159</v>
      </c>
      <c r="E1107" s="7">
        <v>135</v>
      </c>
      <c r="F1107" s="13">
        <f t="shared" si="83"/>
        <v>0.84905660377358494</v>
      </c>
    </row>
    <row r="1108" spans="1:6" x14ac:dyDescent="0.3">
      <c r="A1108" s="3" t="s">
        <v>728</v>
      </c>
      <c r="B1108" s="7">
        <v>285</v>
      </c>
      <c r="C1108" s="7">
        <v>23</v>
      </c>
      <c r="D1108" s="7">
        <v>308</v>
      </c>
      <c r="E1108" s="7">
        <v>262</v>
      </c>
      <c r="F1108" s="13">
        <f t="shared" si="83"/>
        <v>0.85064935064935066</v>
      </c>
    </row>
    <row r="1109" spans="1:6" x14ac:dyDescent="0.3">
      <c r="A1109" s="3" t="s">
        <v>729</v>
      </c>
      <c r="B1109" s="7">
        <v>450</v>
      </c>
      <c r="C1109" s="7">
        <v>37</v>
      </c>
      <c r="D1109" s="7">
        <v>487</v>
      </c>
      <c r="E1109" s="7">
        <v>384</v>
      </c>
      <c r="F1109" s="13">
        <f t="shared" si="83"/>
        <v>0.7885010266940452</v>
      </c>
    </row>
    <row r="1110" spans="1:6" x14ac:dyDescent="0.3">
      <c r="A1110" s="3" t="s">
        <v>730</v>
      </c>
      <c r="B1110" s="7">
        <v>416</v>
      </c>
      <c r="C1110" s="7">
        <v>50</v>
      </c>
      <c r="D1110" s="7">
        <v>466</v>
      </c>
      <c r="E1110" s="7">
        <v>394</v>
      </c>
      <c r="F1110" s="13">
        <f t="shared" si="83"/>
        <v>0.84549356223175964</v>
      </c>
    </row>
    <row r="1111" spans="1:6" x14ac:dyDescent="0.3">
      <c r="A1111" s="3" t="s">
        <v>731</v>
      </c>
      <c r="B1111" s="7">
        <v>557</v>
      </c>
      <c r="C1111" s="7">
        <v>83</v>
      </c>
      <c r="D1111" s="7">
        <v>640</v>
      </c>
      <c r="E1111" s="7">
        <v>522</v>
      </c>
      <c r="F1111" s="13">
        <f t="shared" si="83"/>
        <v>0.81562500000000004</v>
      </c>
    </row>
    <row r="1112" spans="1:6" x14ac:dyDescent="0.3">
      <c r="A1112" s="3" t="s">
        <v>732</v>
      </c>
      <c r="B1112" s="7">
        <v>276</v>
      </c>
      <c r="C1112" s="7">
        <v>27</v>
      </c>
      <c r="D1112" s="7">
        <v>303</v>
      </c>
      <c r="E1112" s="7">
        <v>239</v>
      </c>
      <c r="F1112" s="13">
        <f t="shared" si="83"/>
        <v>0.78877887788778878</v>
      </c>
    </row>
    <row r="1113" spans="1:6" x14ac:dyDescent="0.3">
      <c r="A1113" s="3" t="s">
        <v>733</v>
      </c>
      <c r="B1113" s="7">
        <v>154</v>
      </c>
      <c r="C1113" s="7">
        <v>21</v>
      </c>
      <c r="D1113" s="7">
        <v>175</v>
      </c>
      <c r="E1113" s="7">
        <v>160</v>
      </c>
      <c r="F1113" s="13">
        <f t="shared" si="83"/>
        <v>0.91428571428571426</v>
      </c>
    </row>
    <row r="1114" spans="1:6" x14ac:dyDescent="0.3">
      <c r="A1114" s="3" t="s">
        <v>734</v>
      </c>
      <c r="B1114" s="7">
        <v>138</v>
      </c>
      <c r="C1114" s="7">
        <v>13</v>
      </c>
      <c r="D1114" s="7">
        <v>151</v>
      </c>
      <c r="E1114" s="7">
        <v>127</v>
      </c>
      <c r="F1114" s="13">
        <f t="shared" si="83"/>
        <v>0.84105960264900659</v>
      </c>
    </row>
    <row r="1115" spans="1:6" x14ac:dyDescent="0.3">
      <c r="A1115" s="3" t="s">
        <v>735</v>
      </c>
      <c r="B1115" s="7">
        <v>318</v>
      </c>
      <c r="C1115" s="7">
        <v>22</v>
      </c>
      <c r="D1115" s="7">
        <v>340</v>
      </c>
      <c r="E1115" s="7">
        <v>276</v>
      </c>
      <c r="F1115" s="13">
        <f t="shared" si="83"/>
        <v>0.81176470588235294</v>
      </c>
    </row>
    <row r="1116" spans="1:6" x14ac:dyDescent="0.3">
      <c r="A1116" s="3" t="s">
        <v>736</v>
      </c>
      <c r="B1116" s="7">
        <v>505</v>
      </c>
      <c r="C1116" s="7">
        <v>56</v>
      </c>
      <c r="D1116" s="7">
        <v>561</v>
      </c>
      <c r="E1116" s="7">
        <v>451</v>
      </c>
      <c r="F1116" s="13">
        <f t="shared" si="83"/>
        <v>0.80392156862745101</v>
      </c>
    </row>
    <row r="1117" spans="1:6" x14ac:dyDescent="0.3">
      <c r="A1117" s="3" t="s">
        <v>737</v>
      </c>
      <c r="B1117" s="7">
        <v>384</v>
      </c>
      <c r="C1117" s="7">
        <v>43</v>
      </c>
      <c r="D1117" s="7">
        <v>427</v>
      </c>
      <c r="E1117" s="7">
        <v>352</v>
      </c>
      <c r="F1117" s="13">
        <f t="shared" si="83"/>
        <v>0.82435597189695553</v>
      </c>
    </row>
    <row r="1118" spans="1:6" x14ac:dyDescent="0.3">
      <c r="A1118" s="3" t="s">
        <v>738</v>
      </c>
      <c r="B1118" s="7">
        <v>275</v>
      </c>
      <c r="C1118" s="7">
        <v>32</v>
      </c>
      <c r="D1118" s="7">
        <v>307</v>
      </c>
      <c r="E1118" s="7">
        <v>243</v>
      </c>
      <c r="F1118" s="13">
        <f t="shared" si="83"/>
        <v>0.79153094462540718</v>
      </c>
    </row>
    <row r="1119" spans="1:6" x14ac:dyDescent="0.3">
      <c r="A1119" s="2" t="s">
        <v>31</v>
      </c>
      <c r="B1119" s="9">
        <f>SUM(B1102:B1118)</f>
        <v>6242</v>
      </c>
      <c r="C1119" s="9">
        <f>SUM(C1102:C1118)</f>
        <v>703</v>
      </c>
      <c r="D1119" s="9">
        <f>SUM(D1102:D1118)</f>
        <v>6945</v>
      </c>
      <c r="E1119" s="9">
        <f>SUM(E1102:E1118)</f>
        <v>5644</v>
      </c>
      <c r="F1119" s="14">
        <f t="shared" si="83"/>
        <v>0.81267098632109436</v>
      </c>
    </row>
    <row r="1121" spans="1:6" x14ac:dyDescent="0.3">
      <c r="A1121" s="4" t="s">
        <v>739</v>
      </c>
    </row>
    <row r="1122" spans="1:6" x14ac:dyDescent="0.3">
      <c r="A1122" s="3" t="s">
        <v>43</v>
      </c>
      <c r="B1122" s="7">
        <v>707</v>
      </c>
      <c r="C1122" s="7">
        <v>80</v>
      </c>
      <c r="D1122" s="7">
        <v>787</v>
      </c>
      <c r="E1122" s="7">
        <v>612</v>
      </c>
      <c r="F1122" s="13">
        <f>E1122/D1122</f>
        <v>0.77763659466327828</v>
      </c>
    </row>
    <row r="1123" spans="1:6" x14ac:dyDescent="0.3">
      <c r="A1123" s="3" t="s">
        <v>44</v>
      </c>
      <c r="B1123" s="7">
        <v>554</v>
      </c>
      <c r="C1123" s="7">
        <v>42</v>
      </c>
      <c r="D1123" s="7">
        <v>596</v>
      </c>
      <c r="E1123" s="7">
        <v>445</v>
      </c>
      <c r="F1123" s="13">
        <f>E1123/D1123</f>
        <v>0.74664429530201337</v>
      </c>
    </row>
    <row r="1124" spans="1:6" x14ac:dyDescent="0.3">
      <c r="A1124" s="3" t="s">
        <v>45</v>
      </c>
      <c r="B1124" s="7">
        <v>634</v>
      </c>
      <c r="C1124" s="7">
        <v>61</v>
      </c>
      <c r="D1124" s="7">
        <v>695</v>
      </c>
      <c r="E1124" s="7">
        <v>524</v>
      </c>
      <c r="F1124" s="13">
        <f t="shared" ref="F1124:F1128" si="84">E1124/D1124</f>
        <v>0.75395683453237405</v>
      </c>
    </row>
    <row r="1125" spans="1:6" x14ac:dyDescent="0.3">
      <c r="A1125" s="3" t="s">
        <v>46</v>
      </c>
      <c r="B1125" s="7">
        <v>425</v>
      </c>
      <c r="C1125" s="7">
        <v>55</v>
      </c>
      <c r="D1125" s="7">
        <v>480</v>
      </c>
      <c r="E1125" s="7">
        <v>383</v>
      </c>
      <c r="F1125" s="13">
        <f t="shared" si="84"/>
        <v>0.79791666666666672</v>
      </c>
    </row>
    <row r="1126" spans="1:6" x14ac:dyDescent="0.3">
      <c r="A1126" s="3" t="s">
        <v>47</v>
      </c>
      <c r="B1126" s="7">
        <v>99</v>
      </c>
      <c r="C1126" s="7">
        <v>4</v>
      </c>
      <c r="D1126" s="7">
        <v>103</v>
      </c>
      <c r="E1126" s="7">
        <v>90</v>
      </c>
      <c r="F1126" s="13">
        <f t="shared" si="84"/>
        <v>0.87378640776699024</v>
      </c>
    </row>
    <row r="1127" spans="1:6" x14ac:dyDescent="0.3">
      <c r="A1127" s="3" t="s">
        <v>48</v>
      </c>
      <c r="B1127" s="7">
        <v>81</v>
      </c>
      <c r="C1127" s="7">
        <v>2</v>
      </c>
      <c r="D1127" s="7">
        <v>83</v>
      </c>
      <c r="E1127" s="7">
        <v>66</v>
      </c>
      <c r="F1127" s="13">
        <f t="shared" si="84"/>
        <v>0.79518072289156627</v>
      </c>
    </row>
    <row r="1128" spans="1:6" x14ac:dyDescent="0.3">
      <c r="A1128" s="2" t="s">
        <v>31</v>
      </c>
      <c r="B1128" s="9">
        <f>SUM(B1122:B1127)</f>
        <v>2500</v>
      </c>
      <c r="C1128" s="9">
        <f>SUM(C1122:C1127)</f>
        <v>244</v>
      </c>
      <c r="D1128" s="9">
        <f>SUM(D1122:D1127)</f>
        <v>2744</v>
      </c>
      <c r="E1128" s="9">
        <f>SUM(E1122:E1127)</f>
        <v>2120</v>
      </c>
      <c r="F1128" s="14">
        <f t="shared" si="84"/>
        <v>0.77259475218658891</v>
      </c>
    </row>
    <row r="1130" spans="1:6" x14ac:dyDescent="0.3">
      <c r="A1130" s="4" t="s">
        <v>740</v>
      </c>
    </row>
    <row r="1131" spans="1:6" x14ac:dyDescent="0.3">
      <c r="A1131" s="3" t="s">
        <v>43</v>
      </c>
      <c r="B1131" s="7">
        <v>970</v>
      </c>
      <c r="C1131" s="7">
        <v>134</v>
      </c>
      <c r="D1131" s="7">
        <v>1104</v>
      </c>
      <c r="E1131" s="7">
        <v>535</v>
      </c>
      <c r="F1131" s="13">
        <f>E1131/D1131</f>
        <v>0.48460144927536231</v>
      </c>
    </row>
    <row r="1132" spans="1:6" x14ac:dyDescent="0.3">
      <c r="A1132" s="3" t="s">
        <v>44</v>
      </c>
      <c r="B1132" s="7">
        <v>765</v>
      </c>
      <c r="C1132" s="7">
        <v>107</v>
      </c>
      <c r="D1132" s="7">
        <v>872</v>
      </c>
      <c r="E1132" s="7">
        <v>292</v>
      </c>
      <c r="F1132" s="13">
        <f>E1132/D1132</f>
        <v>0.33486238532110091</v>
      </c>
    </row>
    <row r="1133" spans="1:6" x14ac:dyDescent="0.3">
      <c r="A1133" s="3" t="s">
        <v>45</v>
      </c>
      <c r="B1133" s="7">
        <v>531</v>
      </c>
      <c r="C1133" s="7">
        <v>52</v>
      </c>
      <c r="D1133" s="7">
        <v>583</v>
      </c>
      <c r="E1133" s="7">
        <v>163</v>
      </c>
      <c r="F1133" s="13">
        <f t="shared" ref="F1133:F1141" si="85">E1133/D1133</f>
        <v>0.27958833619210977</v>
      </c>
    </row>
    <row r="1134" spans="1:6" x14ac:dyDescent="0.3">
      <c r="A1134" s="3" t="s">
        <v>46</v>
      </c>
      <c r="B1134" s="7">
        <v>856</v>
      </c>
      <c r="C1134" s="7">
        <v>147</v>
      </c>
      <c r="D1134" s="7">
        <v>1003</v>
      </c>
      <c r="E1134" s="7">
        <v>363</v>
      </c>
      <c r="F1134" s="13">
        <f t="shared" si="85"/>
        <v>0.36191425722831505</v>
      </c>
    </row>
    <row r="1135" spans="1:6" x14ac:dyDescent="0.3">
      <c r="A1135" s="3" t="s">
        <v>47</v>
      </c>
      <c r="B1135" s="7">
        <v>773</v>
      </c>
      <c r="C1135" s="7">
        <v>114</v>
      </c>
      <c r="D1135" s="7">
        <v>887</v>
      </c>
      <c r="E1135" s="7">
        <v>297</v>
      </c>
      <c r="F1135" s="13">
        <f t="shared" si="85"/>
        <v>0.33483652762119503</v>
      </c>
    </row>
    <row r="1136" spans="1:6" x14ac:dyDescent="0.3">
      <c r="A1136" s="3" t="s">
        <v>48</v>
      </c>
      <c r="B1136" s="7">
        <v>907</v>
      </c>
      <c r="C1136" s="7">
        <v>143</v>
      </c>
      <c r="D1136" s="7">
        <v>1050</v>
      </c>
      <c r="E1136" s="7">
        <v>442</v>
      </c>
      <c r="F1136" s="13">
        <f t="shared" si="85"/>
        <v>0.42095238095238097</v>
      </c>
    </row>
    <row r="1137" spans="1:6" x14ac:dyDescent="0.3">
      <c r="A1137" s="3" t="s">
        <v>49</v>
      </c>
      <c r="B1137" s="7">
        <v>924</v>
      </c>
      <c r="C1137" s="7">
        <v>119</v>
      </c>
      <c r="D1137" s="7">
        <v>1043</v>
      </c>
      <c r="E1137" s="7">
        <v>391</v>
      </c>
      <c r="F1137" s="13">
        <f t="shared" si="85"/>
        <v>0.37488015340364333</v>
      </c>
    </row>
    <row r="1138" spans="1:6" x14ac:dyDescent="0.3">
      <c r="A1138" s="3" t="s">
        <v>820</v>
      </c>
      <c r="B1138" s="16"/>
      <c r="C1138" s="16"/>
      <c r="D1138" s="16"/>
      <c r="E1138" s="7">
        <v>2638</v>
      </c>
      <c r="F1138" s="17"/>
    </row>
    <row r="1139" spans="1:6" x14ac:dyDescent="0.3">
      <c r="A1139" s="2" t="s">
        <v>31</v>
      </c>
      <c r="B1139" s="9">
        <f>SUM(B1131:B1138)</f>
        <v>5726</v>
      </c>
      <c r="C1139" s="9">
        <f>SUM(C1131:C1138)</f>
        <v>816</v>
      </c>
      <c r="D1139" s="9">
        <f>SUM(D1131:D1138)</f>
        <v>6542</v>
      </c>
      <c r="E1139" s="9">
        <f>SUM(E1131:E1138)</f>
        <v>5121</v>
      </c>
      <c r="F1139" s="14">
        <f t="shared" si="85"/>
        <v>0.78278813818404158</v>
      </c>
    </row>
    <row r="1141" spans="1:6" x14ac:dyDescent="0.3">
      <c r="A1141" s="2" t="s">
        <v>695</v>
      </c>
      <c r="B1141" s="9">
        <f>B1128+B1099+B1087+B1079+B1119+B1139</f>
        <v>24220</v>
      </c>
      <c r="C1141" s="9">
        <f>C1128+C1099+C1087+C1079+C1119+C1139</f>
        <v>2851</v>
      </c>
      <c r="D1141" s="9">
        <f>D1128+D1099+D1087+D1079+D1119+D1139</f>
        <v>27071</v>
      </c>
      <c r="E1141" s="9">
        <f>E1128+E1099+E1087+E1079+E1119+E1139</f>
        <v>21498</v>
      </c>
      <c r="F1141" s="14">
        <f t="shared" si="85"/>
        <v>0.7941339440729932</v>
      </c>
    </row>
    <row r="1143" spans="1:6" ht="14.4" customHeight="1" x14ac:dyDescent="0.3">
      <c r="A1143" s="2" t="s">
        <v>741</v>
      </c>
      <c r="B1143" s="6"/>
      <c r="C1143" s="6"/>
      <c r="D1143" s="6"/>
      <c r="E1143" s="6"/>
      <c r="F1143" s="11"/>
    </row>
    <row r="1144" spans="1:6" x14ac:dyDescent="0.3">
      <c r="B1144" s="8"/>
      <c r="C1144" s="8"/>
      <c r="D1144" s="8"/>
      <c r="E1144" s="8"/>
      <c r="F1144" s="12"/>
    </row>
    <row r="1145" spans="1:6" x14ac:dyDescent="0.3">
      <c r="A1145" s="4" t="s">
        <v>663</v>
      </c>
    </row>
    <row r="1146" spans="1:6" x14ac:dyDescent="0.3">
      <c r="A1146" s="5" t="s">
        <v>44</v>
      </c>
      <c r="B1146" s="7">
        <v>978</v>
      </c>
      <c r="C1146" s="7">
        <v>222</v>
      </c>
      <c r="D1146" s="7">
        <v>1200</v>
      </c>
      <c r="E1146" s="7">
        <v>724</v>
      </c>
      <c r="F1146" s="13">
        <f>E1146/D1146</f>
        <v>0.60333333333333339</v>
      </c>
    </row>
    <row r="1147" spans="1:6" x14ac:dyDescent="0.3">
      <c r="A1147" s="5" t="s">
        <v>45</v>
      </c>
      <c r="B1147" s="7">
        <v>558</v>
      </c>
      <c r="C1147" s="7">
        <v>169</v>
      </c>
      <c r="D1147" s="7">
        <v>727</v>
      </c>
      <c r="E1147" s="7">
        <v>441</v>
      </c>
      <c r="F1147" s="13">
        <f t="shared" ref="F1147:F1166" si="86">E1147/D1147</f>
        <v>0.60660247592847316</v>
      </c>
    </row>
    <row r="1148" spans="1:6" x14ac:dyDescent="0.3">
      <c r="A1148" s="5" t="s">
        <v>46</v>
      </c>
      <c r="B1148" s="7">
        <v>942</v>
      </c>
      <c r="C1148" s="7">
        <v>181</v>
      </c>
      <c r="D1148" s="7">
        <v>1123</v>
      </c>
      <c r="E1148" s="7">
        <v>642</v>
      </c>
      <c r="F1148" s="13">
        <f t="shared" si="86"/>
        <v>0.57168299198575245</v>
      </c>
    </row>
    <row r="1149" spans="1:6" x14ac:dyDescent="0.3">
      <c r="A1149" s="5" t="s">
        <v>47</v>
      </c>
      <c r="B1149" s="7">
        <v>860</v>
      </c>
      <c r="C1149" s="7">
        <v>186</v>
      </c>
      <c r="D1149" s="7">
        <v>1046</v>
      </c>
      <c r="E1149" s="7">
        <v>643</v>
      </c>
      <c r="F1149" s="13">
        <f t="shared" si="86"/>
        <v>0.61472275334608029</v>
      </c>
    </row>
    <row r="1150" spans="1:6" x14ac:dyDescent="0.3">
      <c r="A1150" s="5" t="s">
        <v>48</v>
      </c>
      <c r="B1150" s="7">
        <v>927</v>
      </c>
      <c r="C1150" s="7">
        <v>138</v>
      </c>
      <c r="D1150" s="7">
        <v>1065</v>
      </c>
      <c r="E1150" s="7">
        <v>631</v>
      </c>
      <c r="F1150" s="13">
        <f t="shared" si="86"/>
        <v>0.59248826291079815</v>
      </c>
    </row>
    <row r="1151" spans="1:6" x14ac:dyDescent="0.3">
      <c r="A1151" s="5" t="s">
        <v>49</v>
      </c>
      <c r="B1151" s="7">
        <v>904</v>
      </c>
      <c r="C1151" s="7">
        <v>268</v>
      </c>
      <c r="D1151" s="7">
        <v>1172</v>
      </c>
      <c r="E1151" s="7">
        <v>600</v>
      </c>
      <c r="F1151" s="13">
        <f t="shared" si="86"/>
        <v>0.51194539249146753</v>
      </c>
    </row>
    <row r="1152" spans="1:6" x14ac:dyDescent="0.3">
      <c r="A1152" s="5" t="s">
        <v>68</v>
      </c>
      <c r="B1152" s="7">
        <v>887</v>
      </c>
      <c r="C1152" s="7">
        <v>164</v>
      </c>
      <c r="D1152" s="7">
        <v>1051</v>
      </c>
      <c r="E1152" s="7">
        <v>614</v>
      </c>
      <c r="F1152" s="13">
        <f t="shared" si="86"/>
        <v>0.58420551855375835</v>
      </c>
    </row>
    <row r="1153" spans="1:6" x14ac:dyDescent="0.3">
      <c r="A1153" s="5" t="s">
        <v>69</v>
      </c>
      <c r="B1153" s="7">
        <v>1085</v>
      </c>
      <c r="C1153" s="7">
        <v>319</v>
      </c>
      <c r="D1153" s="7">
        <v>1404</v>
      </c>
      <c r="E1153" s="7">
        <v>789</v>
      </c>
      <c r="F1153" s="13">
        <f t="shared" si="86"/>
        <v>0.56196581196581197</v>
      </c>
    </row>
    <row r="1154" spans="1:6" x14ac:dyDescent="0.3">
      <c r="A1154" s="5" t="s">
        <v>70</v>
      </c>
      <c r="B1154" s="7">
        <v>1127</v>
      </c>
      <c r="C1154" s="7">
        <v>200</v>
      </c>
      <c r="D1154" s="7">
        <v>1327</v>
      </c>
      <c r="E1154" s="7">
        <v>791</v>
      </c>
      <c r="F1154" s="13">
        <f t="shared" si="86"/>
        <v>0.59608138658628484</v>
      </c>
    </row>
    <row r="1155" spans="1:6" x14ac:dyDescent="0.3">
      <c r="A1155" s="5" t="s">
        <v>71</v>
      </c>
      <c r="B1155" s="7">
        <v>1036</v>
      </c>
      <c r="C1155" s="7">
        <v>217</v>
      </c>
      <c r="D1155" s="7">
        <v>1253</v>
      </c>
      <c r="E1155" s="7">
        <v>711</v>
      </c>
      <c r="F1155" s="13">
        <f t="shared" si="86"/>
        <v>0.56743814844373508</v>
      </c>
    </row>
    <row r="1156" spans="1:6" x14ac:dyDescent="0.3">
      <c r="A1156" s="5" t="s">
        <v>50</v>
      </c>
      <c r="B1156" s="7">
        <v>941</v>
      </c>
      <c r="C1156" s="7">
        <v>210</v>
      </c>
      <c r="D1156" s="7">
        <v>1151</v>
      </c>
      <c r="E1156" s="7">
        <v>698</v>
      </c>
      <c r="F1156" s="13">
        <f t="shared" si="86"/>
        <v>0.60642919200695045</v>
      </c>
    </row>
    <row r="1157" spans="1:6" x14ac:dyDescent="0.3">
      <c r="A1157" s="5" t="s">
        <v>51</v>
      </c>
      <c r="B1157" s="7">
        <v>1028</v>
      </c>
      <c r="C1157" s="7">
        <v>265</v>
      </c>
      <c r="D1157" s="7">
        <v>1293</v>
      </c>
      <c r="E1157" s="7">
        <v>743</v>
      </c>
      <c r="F1157" s="13">
        <f t="shared" si="86"/>
        <v>0.57463263727764891</v>
      </c>
    </row>
    <row r="1158" spans="1:6" x14ac:dyDescent="0.3">
      <c r="A1158" s="5" t="s">
        <v>52</v>
      </c>
      <c r="B1158" s="7">
        <v>794</v>
      </c>
      <c r="C1158" s="7">
        <v>179</v>
      </c>
      <c r="D1158" s="7">
        <v>973</v>
      </c>
      <c r="E1158" s="7">
        <v>563</v>
      </c>
      <c r="F1158" s="13">
        <f t="shared" si="86"/>
        <v>0.57862281603288801</v>
      </c>
    </row>
    <row r="1159" spans="1:6" x14ac:dyDescent="0.3">
      <c r="A1159" s="5" t="s">
        <v>53</v>
      </c>
      <c r="B1159" s="7">
        <v>1159</v>
      </c>
      <c r="C1159" s="7">
        <v>173</v>
      </c>
      <c r="D1159" s="7">
        <v>1332</v>
      </c>
      <c r="E1159" s="7">
        <v>746</v>
      </c>
      <c r="F1159" s="13">
        <f t="shared" si="86"/>
        <v>0.56006006006006004</v>
      </c>
    </row>
    <row r="1160" spans="1:6" x14ac:dyDescent="0.3">
      <c r="A1160" s="5" t="s">
        <v>54</v>
      </c>
      <c r="B1160" s="7">
        <v>1132</v>
      </c>
      <c r="C1160" s="7">
        <v>130</v>
      </c>
      <c r="D1160" s="7">
        <v>1262</v>
      </c>
      <c r="E1160" s="7">
        <v>676</v>
      </c>
      <c r="F1160" s="13">
        <f t="shared" si="86"/>
        <v>0.53565768621236132</v>
      </c>
    </row>
    <row r="1161" spans="1:6" x14ac:dyDescent="0.3">
      <c r="A1161" s="5" t="s">
        <v>55</v>
      </c>
      <c r="B1161" s="7">
        <v>1066</v>
      </c>
      <c r="C1161" s="7">
        <v>204</v>
      </c>
      <c r="D1161" s="7">
        <v>1270</v>
      </c>
      <c r="E1161" s="7">
        <v>780</v>
      </c>
      <c r="F1161" s="13">
        <f t="shared" si="86"/>
        <v>0.61417322834645671</v>
      </c>
    </row>
    <row r="1162" spans="1:6" x14ac:dyDescent="0.3">
      <c r="A1162" s="5" t="s">
        <v>56</v>
      </c>
      <c r="B1162" s="7">
        <v>1110</v>
      </c>
      <c r="C1162" s="7">
        <v>221</v>
      </c>
      <c r="D1162" s="7">
        <v>1331</v>
      </c>
      <c r="E1162" s="7">
        <v>774</v>
      </c>
      <c r="F1162" s="13">
        <f t="shared" si="86"/>
        <v>0.58151765589782123</v>
      </c>
    </row>
    <row r="1163" spans="1:6" x14ac:dyDescent="0.3">
      <c r="A1163" s="5" t="s">
        <v>57</v>
      </c>
      <c r="B1163" s="7">
        <v>954</v>
      </c>
      <c r="C1163" s="7">
        <v>144</v>
      </c>
      <c r="D1163" s="7">
        <v>1098</v>
      </c>
      <c r="E1163" s="7">
        <v>689</v>
      </c>
      <c r="F1163" s="13">
        <f t="shared" si="86"/>
        <v>0.62750455373406189</v>
      </c>
    </row>
    <row r="1164" spans="1:6" x14ac:dyDescent="0.3">
      <c r="A1164" s="5" t="s">
        <v>58</v>
      </c>
      <c r="B1164" s="7">
        <v>964</v>
      </c>
      <c r="C1164" s="7">
        <v>273</v>
      </c>
      <c r="D1164" s="7">
        <v>1237</v>
      </c>
      <c r="E1164" s="7">
        <v>715</v>
      </c>
      <c r="F1164" s="13">
        <f t="shared" si="86"/>
        <v>0.57801131770412284</v>
      </c>
    </row>
    <row r="1165" spans="1:6" x14ac:dyDescent="0.3">
      <c r="A1165" s="5" t="s">
        <v>821</v>
      </c>
      <c r="B1165" s="16"/>
      <c r="C1165" s="16"/>
      <c r="D1165" s="16"/>
      <c r="E1165" s="7">
        <v>4337</v>
      </c>
      <c r="F1165" s="17"/>
    </row>
    <row r="1166" spans="1:6" x14ac:dyDescent="0.3">
      <c r="A1166" s="2" t="s">
        <v>742</v>
      </c>
      <c r="B1166" s="9">
        <f t="shared" ref="B1166:E1166" si="87">SUM(B1146:B1165)</f>
        <v>18452</v>
      </c>
      <c r="C1166" s="9">
        <f t="shared" si="87"/>
        <v>3863</v>
      </c>
      <c r="D1166" s="9">
        <f t="shared" si="87"/>
        <v>22315</v>
      </c>
      <c r="E1166" s="9">
        <f t="shared" si="87"/>
        <v>17307</v>
      </c>
      <c r="F1166" s="14">
        <f t="shared" si="86"/>
        <v>0.77557696616625593</v>
      </c>
    </row>
    <row r="1168" spans="1:6" ht="14.4" customHeight="1" x14ac:dyDescent="0.3">
      <c r="A1168" s="2" t="s">
        <v>743</v>
      </c>
      <c r="B1168" s="10"/>
      <c r="C1168" s="10"/>
      <c r="D1168" s="10"/>
    </row>
    <row r="1169" spans="1:6" x14ac:dyDescent="0.3">
      <c r="B1169" s="8"/>
      <c r="C1169" s="8"/>
      <c r="D1169" s="8"/>
      <c r="E1169" s="8"/>
      <c r="F1169" s="12"/>
    </row>
    <row r="1170" spans="1:6" x14ac:dyDescent="0.3">
      <c r="A1170" s="4" t="s">
        <v>663</v>
      </c>
    </row>
    <row r="1171" spans="1:6" x14ac:dyDescent="0.3">
      <c r="A1171" s="3" t="s">
        <v>61</v>
      </c>
      <c r="B1171" s="7">
        <v>896</v>
      </c>
      <c r="C1171" s="7">
        <v>123</v>
      </c>
      <c r="D1171" s="7">
        <v>1019</v>
      </c>
      <c r="E1171" s="7">
        <v>619</v>
      </c>
      <c r="F1171" s="13">
        <f>E1171/D1171</f>
        <v>0.60745829244357208</v>
      </c>
    </row>
    <row r="1172" spans="1:6" x14ac:dyDescent="0.3">
      <c r="A1172" s="3" t="s">
        <v>97</v>
      </c>
      <c r="B1172" s="7">
        <v>951</v>
      </c>
      <c r="C1172" s="7">
        <v>159</v>
      </c>
      <c r="D1172" s="7">
        <v>1110</v>
      </c>
      <c r="E1172" s="7">
        <v>666</v>
      </c>
      <c r="F1172" s="13">
        <f t="shared" ref="F1172:F1177" si="88">E1172/D1172</f>
        <v>0.6</v>
      </c>
    </row>
    <row r="1173" spans="1:6" x14ac:dyDescent="0.3">
      <c r="A1173" s="3" t="s">
        <v>98</v>
      </c>
      <c r="B1173" s="7">
        <v>903</v>
      </c>
      <c r="C1173" s="7">
        <v>131</v>
      </c>
      <c r="D1173" s="7">
        <v>1034</v>
      </c>
      <c r="E1173" s="7">
        <v>684</v>
      </c>
      <c r="F1173" s="13">
        <f t="shared" si="88"/>
        <v>0.66150870406189555</v>
      </c>
    </row>
    <row r="1174" spans="1:6" x14ac:dyDescent="0.3">
      <c r="A1174" s="3" t="s">
        <v>99</v>
      </c>
      <c r="B1174" s="7">
        <v>991</v>
      </c>
      <c r="C1174" s="7">
        <v>157</v>
      </c>
      <c r="D1174" s="7">
        <v>1148</v>
      </c>
      <c r="E1174" s="7">
        <v>731</v>
      </c>
      <c r="F1174" s="13">
        <f t="shared" si="88"/>
        <v>0.63675958188153314</v>
      </c>
    </row>
    <row r="1175" spans="1:6" x14ac:dyDescent="0.3">
      <c r="A1175" s="3" t="s">
        <v>109</v>
      </c>
      <c r="B1175" s="7">
        <v>457</v>
      </c>
      <c r="C1175" s="7">
        <v>72</v>
      </c>
      <c r="D1175" s="7">
        <v>529</v>
      </c>
      <c r="E1175" s="7">
        <v>371</v>
      </c>
      <c r="F1175" s="13">
        <f t="shared" si="88"/>
        <v>0.70132325141776941</v>
      </c>
    </row>
    <row r="1176" spans="1:6" x14ac:dyDescent="0.3">
      <c r="A1176" s="3" t="s">
        <v>822</v>
      </c>
      <c r="B1176" s="16"/>
      <c r="C1176" s="16"/>
      <c r="D1176" s="16"/>
      <c r="E1176" s="7">
        <v>759</v>
      </c>
      <c r="F1176" s="17"/>
    </row>
    <row r="1177" spans="1:6" x14ac:dyDescent="0.3">
      <c r="A1177" s="2" t="s">
        <v>31</v>
      </c>
      <c r="B1177" s="9">
        <f>SUM(B1171:B1176)</f>
        <v>4198</v>
      </c>
      <c r="C1177" s="9">
        <f>SUM(C1171:C1176)</f>
        <v>642</v>
      </c>
      <c r="D1177" s="9">
        <f>SUM(D1171:D1176)</f>
        <v>4840</v>
      </c>
      <c r="E1177" s="9">
        <f>SUM(E1171:E1176)</f>
        <v>3830</v>
      </c>
      <c r="F1177" s="14">
        <f t="shared" si="88"/>
        <v>0.79132231404958675</v>
      </c>
    </row>
    <row r="1178" spans="1:6" x14ac:dyDescent="0.3">
      <c r="A1178" s="2"/>
    </row>
    <row r="1179" spans="1:6" x14ac:dyDescent="0.3">
      <c r="A1179" s="4" t="s">
        <v>746</v>
      </c>
    </row>
    <row r="1180" spans="1:6" x14ac:dyDescent="0.3">
      <c r="A1180" s="3" t="s">
        <v>747</v>
      </c>
      <c r="B1180" s="7">
        <v>334</v>
      </c>
      <c r="C1180" s="7">
        <v>39</v>
      </c>
      <c r="D1180" s="7">
        <v>373</v>
      </c>
      <c r="E1180" s="7">
        <v>287</v>
      </c>
      <c r="F1180" s="13">
        <f>E1180/D1180</f>
        <v>0.76943699731903481</v>
      </c>
    </row>
    <row r="1181" spans="1:6" x14ac:dyDescent="0.3">
      <c r="A1181" s="3" t="s">
        <v>748</v>
      </c>
      <c r="B1181" s="7">
        <v>1191</v>
      </c>
      <c r="C1181" s="7">
        <v>152</v>
      </c>
      <c r="D1181" s="7">
        <v>1343</v>
      </c>
      <c r="E1181" s="7">
        <v>796</v>
      </c>
      <c r="F1181" s="13">
        <f>E1181/D1181</f>
        <v>0.59270290394638869</v>
      </c>
    </row>
    <row r="1182" spans="1:6" x14ac:dyDescent="0.3">
      <c r="A1182" s="3" t="s">
        <v>749</v>
      </c>
      <c r="B1182" s="7">
        <v>1236</v>
      </c>
      <c r="C1182" s="7">
        <v>153</v>
      </c>
      <c r="D1182" s="7">
        <v>1389</v>
      </c>
      <c r="E1182" s="7">
        <v>859</v>
      </c>
      <c r="F1182" s="13">
        <f t="shared" ref="F1182:F1202" si="89">E1182/D1182</f>
        <v>0.61843052555795541</v>
      </c>
    </row>
    <row r="1183" spans="1:6" x14ac:dyDescent="0.3">
      <c r="A1183" s="3" t="s">
        <v>750</v>
      </c>
      <c r="B1183" s="7">
        <v>464</v>
      </c>
      <c r="C1183" s="7">
        <v>64</v>
      </c>
      <c r="D1183" s="7">
        <v>528</v>
      </c>
      <c r="E1183" s="7">
        <v>380</v>
      </c>
      <c r="F1183" s="13">
        <f t="shared" si="89"/>
        <v>0.71969696969696972</v>
      </c>
    </row>
    <row r="1184" spans="1:6" x14ac:dyDescent="0.3">
      <c r="A1184" s="3" t="s">
        <v>751</v>
      </c>
      <c r="B1184" s="7">
        <v>1174</v>
      </c>
      <c r="C1184" s="7">
        <v>264</v>
      </c>
      <c r="D1184" s="7">
        <v>1438</v>
      </c>
      <c r="E1184" s="7">
        <v>790</v>
      </c>
      <c r="F1184" s="13">
        <f t="shared" si="89"/>
        <v>0.54937413073713492</v>
      </c>
    </row>
    <row r="1185" spans="1:6" x14ac:dyDescent="0.3">
      <c r="A1185" s="3" t="s">
        <v>752</v>
      </c>
      <c r="B1185" s="7">
        <v>1034</v>
      </c>
      <c r="C1185" s="7">
        <v>169</v>
      </c>
      <c r="D1185" s="7">
        <v>1203</v>
      </c>
      <c r="E1185" s="7">
        <v>799</v>
      </c>
      <c r="F1185" s="13">
        <f t="shared" si="89"/>
        <v>0.66417290108063176</v>
      </c>
    </row>
    <row r="1186" spans="1:6" x14ac:dyDescent="0.3">
      <c r="A1186" s="3" t="s">
        <v>753</v>
      </c>
      <c r="B1186" s="7">
        <v>1281</v>
      </c>
      <c r="C1186" s="7">
        <v>282</v>
      </c>
      <c r="D1186" s="7">
        <v>1563</v>
      </c>
      <c r="E1186" s="7">
        <v>942</v>
      </c>
      <c r="F1186" s="13">
        <f t="shared" si="89"/>
        <v>0.60268714011516311</v>
      </c>
    </row>
    <row r="1187" spans="1:6" x14ac:dyDescent="0.3">
      <c r="A1187" s="3" t="s">
        <v>754</v>
      </c>
      <c r="B1187" s="7">
        <v>1388</v>
      </c>
      <c r="C1187" s="7">
        <v>476</v>
      </c>
      <c r="D1187" s="7">
        <v>1864</v>
      </c>
      <c r="E1187" s="7">
        <v>959</v>
      </c>
      <c r="F1187" s="13">
        <f t="shared" si="89"/>
        <v>0.51448497854077258</v>
      </c>
    </row>
    <row r="1188" spans="1:6" x14ac:dyDescent="0.3">
      <c r="A1188" s="3" t="s">
        <v>755</v>
      </c>
      <c r="B1188" s="7">
        <v>1195</v>
      </c>
      <c r="C1188" s="7">
        <v>245</v>
      </c>
      <c r="D1188" s="7">
        <v>1440</v>
      </c>
      <c r="E1188" s="7">
        <v>799</v>
      </c>
      <c r="F1188" s="13">
        <f t="shared" si="89"/>
        <v>0.55486111111111114</v>
      </c>
    </row>
    <row r="1189" spans="1:6" x14ac:dyDescent="0.3">
      <c r="A1189" s="3" t="s">
        <v>756</v>
      </c>
      <c r="B1189" s="7">
        <v>603</v>
      </c>
      <c r="C1189" s="7">
        <v>251</v>
      </c>
      <c r="D1189" s="7">
        <v>854</v>
      </c>
      <c r="E1189" s="7">
        <v>645</v>
      </c>
      <c r="F1189" s="13">
        <f t="shared" si="89"/>
        <v>0.75526932084309129</v>
      </c>
    </row>
    <row r="1190" spans="1:6" x14ac:dyDescent="0.3">
      <c r="A1190" s="3" t="s">
        <v>757</v>
      </c>
      <c r="B1190" s="7">
        <v>710</v>
      </c>
      <c r="C1190" s="7">
        <v>497</v>
      </c>
      <c r="D1190" s="7">
        <v>1207</v>
      </c>
      <c r="E1190" s="7">
        <v>752</v>
      </c>
      <c r="F1190" s="13">
        <f t="shared" si="89"/>
        <v>0.62303231151615579</v>
      </c>
    </row>
    <row r="1191" spans="1:6" x14ac:dyDescent="0.3">
      <c r="A1191" s="3" t="s">
        <v>758</v>
      </c>
      <c r="B1191" s="7">
        <v>808</v>
      </c>
      <c r="C1191" s="7">
        <v>550</v>
      </c>
      <c r="D1191" s="7">
        <v>1358</v>
      </c>
      <c r="E1191" s="7">
        <v>771</v>
      </c>
      <c r="F1191" s="13">
        <f t="shared" si="89"/>
        <v>0.56774668630338732</v>
      </c>
    </row>
    <row r="1192" spans="1:6" x14ac:dyDescent="0.3">
      <c r="A1192" s="3" t="s">
        <v>759</v>
      </c>
      <c r="B1192" s="7">
        <v>733</v>
      </c>
      <c r="C1192" s="7">
        <v>746</v>
      </c>
      <c r="D1192" s="7">
        <v>1479</v>
      </c>
      <c r="E1192" s="7">
        <v>916</v>
      </c>
      <c r="F1192" s="13">
        <f t="shared" si="89"/>
        <v>0.61933739012846523</v>
      </c>
    </row>
    <row r="1193" spans="1:6" x14ac:dyDescent="0.3">
      <c r="A1193" s="3" t="s">
        <v>760</v>
      </c>
      <c r="B1193" s="7">
        <v>947</v>
      </c>
      <c r="C1193" s="7">
        <v>321</v>
      </c>
      <c r="D1193" s="7">
        <v>1268</v>
      </c>
      <c r="E1193" s="7">
        <v>694</v>
      </c>
      <c r="F1193" s="13">
        <f t="shared" si="89"/>
        <v>0.54731861198738174</v>
      </c>
    </row>
    <row r="1194" spans="1:6" x14ac:dyDescent="0.3">
      <c r="A1194" s="3" t="s">
        <v>761</v>
      </c>
      <c r="B1194" s="7">
        <v>1199</v>
      </c>
      <c r="C1194" s="7">
        <v>368</v>
      </c>
      <c r="D1194" s="7">
        <v>1567</v>
      </c>
      <c r="E1194" s="7">
        <v>911</v>
      </c>
      <c r="F1194" s="13">
        <f t="shared" si="89"/>
        <v>0.5813656668793874</v>
      </c>
    </row>
    <row r="1195" spans="1:6" x14ac:dyDescent="0.3">
      <c r="A1195" s="3" t="s">
        <v>762</v>
      </c>
      <c r="B1195" s="7">
        <v>1154</v>
      </c>
      <c r="C1195" s="7">
        <v>172</v>
      </c>
      <c r="D1195" s="7">
        <v>1326</v>
      </c>
      <c r="E1195" s="7">
        <v>746</v>
      </c>
      <c r="F1195" s="13">
        <f t="shared" si="89"/>
        <v>0.56259426847662142</v>
      </c>
    </row>
    <row r="1196" spans="1:6" x14ac:dyDescent="0.3">
      <c r="A1196" s="3" t="s">
        <v>763</v>
      </c>
      <c r="B1196" s="7">
        <v>326</v>
      </c>
      <c r="C1196" s="7">
        <v>20</v>
      </c>
      <c r="D1196" s="7">
        <v>346</v>
      </c>
      <c r="E1196" s="7">
        <v>217</v>
      </c>
      <c r="F1196" s="13">
        <f t="shared" si="89"/>
        <v>0.62716763005780352</v>
      </c>
    </row>
    <row r="1197" spans="1:6" x14ac:dyDescent="0.3">
      <c r="A1197" s="3" t="s">
        <v>764</v>
      </c>
      <c r="B1197" s="7">
        <v>860</v>
      </c>
      <c r="C1197" s="7">
        <v>105</v>
      </c>
      <c r="D1197" s="7">
        <v>965</v>
      </c>
      <c r="E1197" s="7">
        <v>635</v>
      </c>
      <c r="F1197" s="13">
        <f t="shared" si="89"/>
        <v>0.65803108808290156</v>
      </c>
    </row>
    <row r="1198" spans="1:6" x14ac:dyDescent="0.3">
      <c r="A1198" s="3" t="s">
        <v>765</v>
      </c>
      <c r="B1198" s="7">
        <v>736</v>
      </c>
      <c r="C1198" s="7">
        <v>80</v>
      </c>
      <c r="D1198" s="7">
        <v>816</v>
      </c>
      <c r="E1198" s="7">
        <v>543</v>
      </c>
      <c r="F1198" s="13">
        <f t="shared" si="89"/>
        <v>0.6654411764705882</v>
      </c>
    </row>
    <row r="1199" spans="1:6" x14ac:dyDescent="0.3">
      <c r="A1199" s="3" t="s">
        <v>163</v>
      </c>
      <c r="B1199" s="16"/>
      <c r="C1199" s="16"/>
      <c r="D1199" s="16"/>
      <c r="E1199" s="7">
        <v>2707</v>
      </c>
      <c r="F1199" s="17"/>
    </row>
    <row r="1200" spans="1:6" x14ac:dyDescent="0.3">
      <c r="A1200" s="2" t="s">
        <v>31</v>
      </c>
      <c r="B1200" s="9">
        <f>SUM(B1180:B1199)</f>
        <v>17373</v>
      </c>
      <c r="C1200" s="9">
        <f>SUM(C1180:C1199)</f>
        <v>4954</v>
      </c>
      <c r="D1200" s="9">
        <f>SUM(D1180:D1199)</f>
        <v>22327</v>
      </c>
      <c r="E1200" s="9">
        <f>SUM(E1180:E1199)</f>
        <v>16148</v>
      </c>
      <c r="F1200" s="14">
        <f t="shared" si="89"/>
        <v>0.72324987683074304</v>
      </c>
    </row>
    <row r="1202" spans="1:6" x14ac:dyDescent="0.3">
      <c r="A1202" s="2" t="s">
        <v>744</v>
      </c>
      <c r="B1202" s="9">
        <f>B1177+B1200</f>
        <v>21571</v>
      </c>
      <c r="C1202" s="9">
        <f>C1177+C1200</f>
        <v>5596</v>
      </c>
      <c r="D1202" s="9">
        <f>D1177+D1200</f>
        <v>27167</v>
      </c>
      <c r="E1202" s="9">
        <f>E1177+E1200</f>
        <v>19978</v>
      </c>
      <c r="F1202" s="14">
        <f t="shared" si="89"/>
        <v>0.73537748003091985</v>
      </c>
    </row>
    <row r="1204" spans="1:6" ht="14.4" customHeight="1" x14ac:dyDescent="0.3">
      <c r="A1204" s="2" t="s">
        <v>745</v>
      </c>
      <c r="B1204" s="10"/>
      <c r="C1204" s="10"/>
      <c r="D1204" s="10"/>
    </row>
    <row r="1205" spans="1:6" x14ac:dyDescent="0.3">
      <c r="B1205" s="8"/>
      <c r="C1205" s="8"/>
      <c r="D1205" s="8"/>
      <c r="E1205" s="8"/>
      <c r="F1205" s="12"/>
    </row>
    <row r="1206" spans="1:6" x14ac:dyDescent="0.3">
      <c r="A1206" s="4" t="s">
        <v>766</v>
      </c>
    </row>
    <row r="1207" spans="1:6" x14ac:dyDescent="0.3">
      <c r="A1207" s="3" t="s">
        <v>767</v>
      </c>
      <c r="B1207" s="7">
        <v>525</v>
      </c>
      <c r="C1207" s="7">
        <v>41</v>
      </c>
      <c r="D1207" s="7">
        <v>566</v>
      </c>
      <c r="E1207" s="7">
        <v>436</v>
      </c>
      <c r="F1207" s="13">
        <f>E1207/D1207</f>
        <v>0.77031802120141346</v>
      </c>
    </row>
    <row r="1208" spans="1:6" x14ac:dyDescent="0.3">
      <c r="A1208" s="3" t="s">
        <v>768</v>
      </c>
      <c r="B1208" s="7">
        <v>290</v>
      </c>
      <c r="C1208" s="7">
        <v>31</v>
      </c>
      <c r="D1208" s="7">
        <v>321</v>
      </c>
      <c r="E1208" s="7">
        <v>236</v>
      </c>
      <c r="F1208" s="13">
        <f t="shared" ref="F1208:F1211" si="90">E1208/D1208</f>
        <v>0.73520249221183798</v>
      </c>
    </row>
    <row r="1209" spans="1:6" x14ac:dyDescent="0.3">
      <c r="A1209" s="3" t="s">
        <v>769</v>
      </c>
      <c r="B1209" s="7">
        <v>484</v>
      </c>
      <c r="C1209" s="7">
        <v>44</v>
      </c>
      <c r="D1209" s="7">
        <v>528</v>
      </c>
      <c r="E1209" s="7">
        <v>428</v>
      </c>
      <c r="F1209" s="13">
        <f t="shared" si="90"/>
        <v>0.81060606060606055</v>
      </c>
    </row>
    <row r="1210" spans="1:6" x14ac:dyDescent="0.3">
      <c r="A1210" s="3" t="s">
        <v>770</v>
      </c>
      <c r="B1210" s="7">
        <v>179</v>
      </c>
      <c r="C1210" s="7">
        <v>13</v>
      </c>
      <c r="D1210" s="7">
        <v>192</v>
      </c>
      <c r="E1210" s="7">
        <v>165</v>
      </c>
      <c r="F1210" s="13">
        <f t="shared" si="90"/>
        <v>0.859375</v>
      </c>
    </row>
    <row r="1211" spans="1:6" x14ac:dyDescent="0.3">
      <c r="A1211" s="2" t="s">
        <v>31</v>
      </c>
      <c r="B1211" s="9">
        <f>SUM(B1207:B1210)</f>
        <v>1478</v>
      </c>
      <c r="C1211" s="9">
        <f>SUM(C1207:C1210)</f>
        <v>129</v>
      </c>
      <c r="D1211" s="9">
        <f>SUM(D1207:D1210)</f>
        <v>1607</v>
      </c>
      <c r="E1211" s="9">
        <f>SUM(E1207:E1210)</f>
        <v>1265</v>
      </c>
      <c r="F1211" s="14">
        <f t="shared" si="90"/>
        <v>0.78718108276291221</v>
      </c>
    </row>
    <row r="1212" spans="1:6" x14ac:dyDescent="0.3">
      <c r="A1212" s="2"/>
    </row>
    <row r="1213" spans="1:6" x14ac:dyDescent="0.3">
      <c r="A1213" s="4" t="s">
        <v>771</v>
      </c>
    </row>
    <row r="1214" spans="1:6" x14ac:dyDescent="0.3">
      <c r="A1214" s="3" t="s">
        <v>544</v>
      </c>
      <c r="B1214" s="7">
        <v>146</v>
      </c>
      <c r="C1214" s="7">
        <v>10</v>
      </c>
      <c r="D1214" s="7">
        <v>156</v>
      </c>
      <c r="E1214" s="7">
        <v>100</v>
      </c>
      <c r="F1214" s="13">
        <f>E1214/D1214</f>
        <v>0.64102564102564108</v>
      </c>
    </row>
    <row r="1215" spans="1:6" x14ac:dyDescent="0.3">
      <c r="A1215" s="3" t="s">
        <v>545</v>
      </c>
      <c r="B1215" s="7">
        <v>86</v>
      </c>
      <c r="C1215" s="7">
        <v>7</v>
      </c>
      <c r="D1215" s="7">
        <v>93</v>
      </c>
      <c r="E1215" s="7">
        <v>57</v>
      </c>
      <c r="F1215" s="13">
        <f t="shared" ref="F1215:F1217" si="91">E1215/D1215</f>
        <v>0.61290322580645162</v>
      </c>
    </row>
    <row r="1216" spans="1:6" x14ac:dyDescent="0.3">
      <c r="A1216" s="3" t="s">
        <v>772</v>
      </c>
      <c r="B1216" s="7">
        <v>131</v>
      </c>
      <c r="C1216" s="7">
        <v>11</v>
      </c>
      <c r="D1216" s="7">
        <v>142</v>
      </c>
      <c r="E1216" s="7">
        <v>89</v>
      </c>
      <c r="F1216" s="13">
        <f t="shared" si="91"/>
        <v>0.62676056338028174</v>
      </c>
    </row>
    <row r="1217" spans="1:6" x14ac:dyDescent="0.3">
      <c r="A1217" s="2" t="s">
        <v>31</v>
      </c>
      <c r="B1217" s="9">
        <f>SUM(B1214:B1216)</f>
        <v>363</v>
      </c>
      <c r="C1217" s="9">
        <f>SUM(C1214:C1216)</f>
        <v>28</v>
      </c>
      <c r="D1217" s="9">
        <f>SUM(D1214:D1216)</f>
        <v>391</v>
      </c>
      <c r="E1217" s="9">
        <f>SUM(E1214:E1216)</f>
        <v>246</v>
      </c>
      <c r="F1217" s="14">
        <f t="shared" si="91"/>
        <v>0.62915601023017897</v>
      </c>
    </row>
    <row r="1219" spans="1:6" x14ac:dyDescent="0.3">
      <c r="A1219" s="4" t="s">
        <v>773</v>
      </c>
    </row>
    <row r="1220" spans="1:6" x14ac:dyDescent="0.3">
      <c r="A1220" s="3" t="s">
        <v>43</v>
      </c>
      <c r="B1220" s="7">
        <v>697</v>
      </c>
      <c r="C1220" s="7">
        <v>48</v>
      </c>
      <c r="D1220" s="7">
        <v>745</v>
      </c>
      <c r="E1220" s="7">
        <v>363</v>
      </c>
      <c r="F1220" s="13">
        <f>E1220/D1220</f>
        <v>0.48724832214765101</v>
      </c>
    </row>
    <row r="1221" spans="1:6" x14ac:dyDescent="0.3">
      <c r="A1221" s="3" t="s">
        <v>44</v>
      </c>
      <c r="B1221" s="7">
        <v>555</v>
      </c>
      <c r="C1221" s="7">
        <v>67</v>
      </c>
      <c r="D1221" s="7">
        <v>622</v>
      </c>
      <c r="E1221" s="7">
        <v>449</v>
      </c>
      <c r="F1221" s="13">
        <f t="shared" ref="F1221:F1234" si="92">E1221/D1221</f>
        <v>0.72186495176848875</v>
      </c>
    </row>
    <row r="1222" spans="1:6" x14ac:dyDescent="0.3">
      <c r="A1222" s="3" t="s">
        <v>45</v>
      </c>
      <c r="B1222" s="7">
        <v>426</v>
      </c>
      <c r="C1222" s="7">
        <v>37</v>
      </c>
      <c r="D1222" s="7">
        <v>463</v>
      </c>
      <c r="E1222" s="7">
        <v>349</v>
      </c>
      <c r="F1222" s="13">
        <f t="shared" si="92"/>
        <v>0.75377969762419006</v>
      </c>
    </row>
    <row r="1223" spans="1:6" x14ac:dyDescent="0.3">
      <c r="A1223" s="3" t="s">
        <v>46</v>
      </c>
      <c r="B1223" s="7">
        <v>500</v>
      </c>
      <c r="C1223" s="7">
        <v>38</v>
      </c>
      <c r="D1223" s="7">
        <v>538</v>
      </c>
      <c r="E1223" s="7">
        <v>373</v>
      </c>
      <c r="F1223" s="13">
        <f t="shared" si="92"/>
        <v>0.69330855018587356</v>
      </c>
    </row>
    <row r="1224" spans="1:6" x14ac:dyDescent="0.3">
      <c r="A1224" s="3" t="s">
        <v>47</v>
      </c>
      <c r="B1224" s="7">
        <v>380</v>
      </c>
      <c r="C1224" s="7">
        <v>32</v>
      </c>
      <c r="D1224" s="7">
        <v>412</v>
      </c>
      <c r="E1224" s="7">
        <v>267</v>
      </c>
      <c r="F1224" s="13">
        <f t="shared" si="92"/>
        <v>0.64805825242718451</v>
      </c>
    </row>
    <row r="1225" spans="1:6" x14ac:dyDescent="0.3">
      <c r="A1225" s="3" t="s">
        <v>48</v>
      </c>
      <c r="B1225" s="7">
        <v>488</v>
      </c>
      <c r="C1225" s="7">
        <v>51</v>
      </c>
      <c r="D1225" s="7">
        <v>539</v>
      </c>
      <c r="E1225" s="7">
        <v>350</v>
      </c>
      <c r="F1225" s="13">
        <f t="shared" si="92"/>
        <v>0.64935064935064934</v>
      </c>
    </row>
    <row r="1226" spans="1:6" x14ac:dyDescent="0.3">
      <c r="A1226" s="3" t="s">
        <v>49</v>
      </c>
      <c r="B1226" s="7">
        <v>658</v>
      </c>
      <c r="C1226" s="7">
        <v>97</v>
      </c>
      <c r="D1226" s="7">
        <v>755</v>
      </c>
      <c r="E1226" s="7">
        <v>484</v>
      </c>
      <c r="F1226" s="13">
        <f t="shared" si="92"/>
        <v>0.64105960264900663</v>
      </c>
    </row>
    <row r="1227" spans="1:6" x14ac:dyDescent="0.3">
      <c r="A1227" s="3" t="s">
        <v>68</v>
      </c>
      <c r="B1227" s="7">
        <v>653</v>
      </c>
      <c r="C1227" s="7">
        <v>88</v>
      </c>
      <c r="D1227" s="7">
        <v>741</v>
      </c>
      <c r="E1227" s="7">
        <v>492</v>
      </c>
      <c r="F1227" s="13">
        <f t="shared" si="92"/>
        <v>0.66396761133603244</v>
      </c>
    </row>
    <row r="1228" spans="1:6" x14ac:dyDescent="0.3">
      <c r="A1228" s="3" t="s">
        <v>69</v>
      </c>
      <c r="B1228" s="7">
        <v>397</v>
      </c>
      <c r="C1228" s="7">
        <v>63</v>
      </c>
      <c r="D1228" s="7">
        <v>460</v>
      </c>
      <c r="E1228" s="7">
        <v>302</v>
      </c>
      <c r="F1228" s="13">
        <f t="shared" si="92"/>
        <v>0.65652173913043477</v>
      </c>
    </row>
    <row r="1229" spans="1:6" x14ac:dyDescent="0.3">
      <c r="A1229" s="3" t="s">
        <v>70</v>
      </c>
      <c r="B1229" s="7">
        <v>592</v>
      </c>
      <c r="C1229" s="7">
        <v>72</v>
      </c>
      <c r="D1229" s="7">
        <v>664</v>
      </c>
      <c r="E1229" s="7">
        <v>468</v>
      </c>
      <c r="F1229" s="13">
        <f t="shared" si="92"/>
        <v>0.70481927710843373</v>
      </c>
    </row>
    <row r="1230" spans="1:6" x14ac:dyDescent="0.3">
      <c r="A1230" s="3" t="s">
        <v>71</v>
      </c>
      <c r="B1230" s="7">
        <v>647</v>
      </c>
      <c r="C1230" s="7">
        <v>66</v>
      </c>
      <c r="D1230" s="7">
        <v>713</v>
      </c>
      <c r="E1230" s="7">
        <v>497</v>
      </c>
      <c r="F1230" s="13">
        <f t="shared" si="92"/>
        <v>0.69705469845722301</v>
      </c>
    </row>
    <row r="1231" spans="1:6" x14ac:dyDescent="0.3">
      <c r="A1231" s="3" t="s">
        <v>50</v>
      </c>
      <c r="B1231" s="7">
        <v>374</v>
      </c>
      <c r="C1231" s="7">
        <v>54</v>
      </c>
      <c r="D1231" s="7">
        <v>428</v>
      </c>
      <c r="E1231" s="7">
        <v>321</v>
      </c>
      <c r="F1231" s="13">
        <f t="shared" si="92"/>
        <v>0.75</v>
      </c>
    </row>
    <row r="1232" spans="1:6" x14ac:dyDescent="0.3">
      <c r="A1232" s="3" t="s">
        <v>51</v>
      </c>
      <c r="B1232" s="7">
        <v>186</v>
      </c>
      <c r="C1232" s="7">
        <v>21</v>
      </c>
      <c r="D1232" s="7">
        <v>207</v>
      </c>
      <c r="E1232" s="7">
        <v>177</v>
      </c>
      <c r="F1232" s="13">
        <f t="shared" si="92"/>
        <v>0.85507246376811596</v>
      </c>
    </row>
    <row r="1233" spans="1:6" x14ac:dyDescent="0.3">
      <c r="A1233" s="3" t="s">
        <v>163</v>
      </c>
      <c r="B1233" s="16"/>
      <c r="C1233" s="16"/>
      <c r="D1233" s="16"/>
      <c r="E1233" s="7">
        <v>911</v>
      </c>
      <c r="F1233" s="17"/>
    </row>
    <row r="1234" spans="1:6" x14ac:dyDescent="0.3">
      <c r="A1234" s="2" t="s">
        <v>31</v>
      </c>
      <c r="B1234" s="9">
        <f>SUM(B1220:B1233)</f>
        <v>6553</v>
      </c>
      <c r="C1234" s="9">
        <f>SUM(C1220:C1233)</f>
        <v>734</v>
      </c>
      <c r="D1234" s="9">
        <f>SUM(D1220:D1233)</f>
        <v>7287</v>
      </c>
      <c r="E1234" s="9">
        <f>SUM(E1220:E1233)</f>
        <v>5803</v>
      </c>
      <c r="F1234" s="14">
        <f t="shared" si="92"/>
        <v>0.7963496637848223</v>
      </c>
    </row>
    <row r="1236" spans="1:6" x14ac:dyDescent="0.3">
      <c r="A1236" s="4" t="s">
        <v>774</v>
      </c>
    </row>
    <row r="1237" spans="1:6" x14ac:dyDescent="0.3">
      <c r="A1237" s="3" t="s">
        <v>775</v>
      </c>
      <c r="B1237" s="7">
        <v>323</v>
      </c>
      <c r="C1237" s="7">
        <v>22</v>
      </c>
      <c r="D1237" s="7">
        <v>345</v>
      </c>
      <c r="E1237" s="7">
        <v>237</v>
      </c>
      <c r="F1237" s="13">
        <f>E1237/D1237</f>
        <v>0.68695652173913047</v>
      </c>
    </row>
    <row r="1238" spans="1:6" x14ac:dyDescent="0.3">
      <c r="A1238" s="3" t="s">
        <v>776</v>
      </c>
      <c r="B1238" s="7">
        <v>1015</v>
      </c>
      <c r="C1238" s="7">
        <v>107</v>
      </c>
      <c r="D1238" s="7">
        <v>1122</v>
      </c>
      <c r="E1238" s="7">
        <v>783</v>
      </c>
      <c r="F1238" s="13">
        <f>E1238/D1238</f>
        <v>0.69786096256684493</v>
      </c>
    </row>
    <row r="1239" spans="1:6" x14ac:dyDescent="0.3">
      <c r="A1239" s="3" t="s">
        <v>777</v>
      </c>
      <c r="B1239" s="7">
        <v>1572</v>
      </c>
      <c r="C1239" s="7">
        <v>176</v>
      </c>
      <c r="D1239" s="7">
        <v>1748</v>
      </c>
      <c r="E1239" s="7">
        <v>1056</v>
      </c>
      <c r="F1239" s="13">
        <f t="shared" ref="F1239:F1259" si="93">E1239/D1239</f>
        <v>0.60411899313501149</v>
      </c>
    </row>
    <row r="1240" spans="1:6" x14ac:dyDescent="0.3">
      <c r="A1240" s="3" t="s">
        <v>778</v>
      </c>
      <c r="B1240" s="7">
        <v>692</v>
      </c>
      <c r="C1240" s="7">
        <v>74</v>
      </c>
      <c r="D1240" s="7">
        <v>766</v>
      </c>
      <c r="E1240" s="7">
        <v>526</v>
      </c>
      <c r="F1240" s="13">
        <f t="shared" si="93"/>
        <v>0.6866840731070496</v>
      </c>
    </row>
    <row r="1241" spans="1:6" x14ac:dyDescent="0.3">
      <c r="A1241" s="3" t="s">
        <v>779</v>
      </c>
      <c r="B1241" s="7">
        <v>279</v>
      </c>
      <c r="C1241" s="7">
        <v>16</v>
      </c>
      <c r="D1241" s="7">
        <v>295</v>
      </c>
      <c r="E1241" s="7">
        <v>225</v>
      </c>
      <c r="F1241" s="13">
        <f t="shared" si="93"/>
        <v>0.76271186440677963</v>
      </c>
    </row>
    <row r="1242" spans="1:6" x14ac:dyDescent="0.3">
      <c r="A1242" s="3" t="s">
        <v>780</v>
      </c>
      <c r="B1242" s="7">
        <v>743</v>
      </c>
      <c r="C1242" s="7">
        <v>70</v>
      </c>
      <c r="D1242" s="7">
        <v>813</v>
      </c>
      <c r="E1242" s="7">
        <v>543</v>
      </c>
      <c r="F1242" s="13">
        <f t="shared" si="93"/>
        <v>0.66789667896678961</v>
      </c>
    </row>
    <row r="1243" spans="1:6" x14ac:dyDescent="0.3">
      <c r="A1243" s="3" t="s">
        <v>781</v>
      </c>
      <c r="B1243" s="7">
        <v>709</v>
      </c>
      <c r="C1243" s="7">
        <v>75</v>
      </c>
      <c r="D1243" s="7">
        <v>784</v>
      </c>
      <c r="E1243" s="7">
        <v>503</v>
      </c>
      <c r="F1243" s="13">
        <f t="shared" si="93"/>
        <v>0.64158163265306123</v>
      </c>
    </row>
    <row r="1244" spans="1:6" x14ac:dyDescent="0.3">
      <c r="A1244" s="3" t="s">
        <v>782</v>
      </c>
      <c r="B1244" s="7">
        <v>340</v>
      </c>
      <c r="C1244" s="7">
        <v>24</v>
      </c>
      <c r="D1244" s="7">
        <v>364</v>
      </c>
      <c r="E1244" s="7">
        <v>230</v>
      </c>
      <c r="F1244" s="13">
        <f t="shared" si="93"/>
        <v>0.63186813186813184</v>
      </c>
    </row>
    <row r="1245" spans="1:6" x14ac:dyDescent="0.3">
      <c r="A1245" s="3" t="s">
        <v>783</v>
      </c>
      <c r="B1245" s="7">
        <v>782</v>
      </c>
      <c r="C1245" s="7">
        <v>83</v>
      </c>
      <c r="D1245" s="7">
        <v>865</v>
      </c>
      <c r="E1245" s="7">
        <v>616</v>
      </c>
      <c r="F1245" s="13">
        <f t="shared" si="93"/>
        <v>0.7121387283236994</v>
      </c>
    </row>
    <row r="1246" spans="1:6" x14ac:dyDescent="0.3">
      <c r="A1246" s="3" t="s">
        <v>784</v>
      </c>
      <c r="B1246" s="7">
        <v>233</v>
      </c>
      <c r="C1246" s="7">
        <v>20</v>
      </c>
      <c r="D1246" s="7">
        <v>253</v>
      </c>
      <c r="E1246" s="7">
        <v>180</v>
      </c>
      <c r="F1246" s="13">
        <f t="shared" si="93"/>
        <v>0.71146245059288538</v>
      </c>
    </row>
    <row r="1247" spans="1:6" x14ac:dyDescent="0.3">
      <c r="A1247" s="3" t="s">
        <v>785</v>
      </c>
      <c r="B1247" s="7">
        <v>669</v>
      </c>
      <c r="C1247" s="7">
        <v>81</v>
      </c>
      <c r="D1247" s="7">
        <v>750</v>
      </c>
      <c r="E1247" s="7">
        <v>486</v>
      </c>
      <c r="F1247" s="13">
        <f t="shared" si="93"/>
        <v>0.64800000000000002</v>
      </c>
    </row>
    <row r="1248" spans="1:6" x14ac:dyDescent="0.3">
      <c r="A1248" s="3" t="s">
        <v>786</v>
      </c>
      <c r="B1248" s="7">
        <v>429</v>
      </c>
      <c r="C1248" s="7">
        <v>53</v>
      </c>
      <c r="D1248" s="7">
        <v>482</v>
      </c>
      <c r="E1248" s="7">
        <v>311</v>
      </c>
      <c r="F1248" s="13">
        <f t="shared" si="93"/>
        <v>0.64522821576763489</v>
      </c>
    </row>
    <row r="1249" spans="1:6" x14ac:dyDescent="0.3">
      <c r="A1249" s="3" t="s">
        <v>787</v>
      </c>
      <c r="B1249" s="7">
        <v>2361</v>
      </c>
      <c r="C1249" s="7">
        <v>268</v>
      </c>
      <c r="D1249" s="7">
        <v>2629</v>
      </c>
      <c r="E1249" s="7">
        <v>1702</v>
      </c>
      <c r="F1249" s="13">
        <f t="shared" si="93"/>
        <v>0.64739444655762646</v>
      </c>
    </row>
    <row r="1250" spans="1:6" x14ac:dyDescent="0.3">
      <c r="A1250" s="3" t="s">
        <v>788</v>
      </c>
      <c r="B1250" s="7">
        <v>1145</v>
      </c>
      <c r="C1250" s="7">
        <v>107</v>
      </c>
      <c r="D1250" s="7">
        <v>1252</v>
      </c>
      <c r="E1250" s="7">
        <v>742</v>
      </c>
      <c r="F1250" s="13">
        <f t="shared" si="93"/>
        <v>0.59265175718849838</v>
      </c>
    </row>
    <row r="1251" spans="1:6" x14ac:dyDescent="0.3">
      <c r="A1251" s="3" t="s">
        <v>789</v>
      </c>
      <c r="B1251" s="7">
        <v>909</v>
      </c>
      <c r="C1251" s="7">
        <v>123</v>
      </c>
      <c r="D1251" s="7">
        <v>1032</v>
      </c>
      <c r="E1251" s="7">
        <v>695</v>
      </c>
      <c r="F1251" s="13">
        <f t="shared" si="93"/>
        <v>0.67344961240310075</v>
      </c>
    </row>
    <row r="1252" spans="1:6" x14ac:dyDescent="0.3">
      <c r="A1252" s="3" t="s">
        <v>790</v>
      </c>
      <c r="B1252" s="7">
        <v>605</v>
      </c>
      <c r="C1252" s="7">
        <v>66</v>
      </c>
      <c r="D1252" s="7">
        <v>671</v>
      </c>
      <c r="E1252" s="7">
        <v>472</v>
      </c>
      <c r="F1252" s="13">
        <f t="shared" si="93"/>
        <v>0.70342771982116248</v>
      </c>
    </row>
    <row r="1253" spans="1:6" x14ac:dyDescent="0.3">
      <c r="A1253" s="3" t="s">
        <v>791</v>
      </c>
      <c r="B1253" s="7">
        <v>520</v>
      </c>
      <c r="C1253" s="7">
        <v>45</v>
      </c>
      <c r="D1253" s="7">
        <v>565</v>
      </c>
      <c r="E1253" s="7">
        <v>419</v>
      </c>
      <c r="F1253" s="13">
        <f t="shared" si="93"/>
        <v>0.74159292035398228</v>
      </c>
    </row>
    <row r="1254" spans="1:6" x14ac:dyDescent="0.3">
      <c r="A1254" s="3" t="s">
        <v>823</v>
      </c>
      <c r="B1254" s="16"/>
      <c r="C1254" s="16"/>
      <c r="D1254" s="16"/>
      <c r="E1254" s="7">
        <v>1940</v>
      </c>
      <c r="F1254" s="17"/>
    </row>
    <row r="1255" spans="1:6" x14ac:dyDescent="0.3">
      <c r="A1255" s="2" t="s">
        <v>31</v>
      </c>
      <c r="B1255" s="9">
        <f>SUM(B1237:B1254)</f>
        <v>13326</v>
      </c>
      <c r="C1255" s="9">
        <f>SUM(C1237:C1254)</f>
        <v>1410</v>
      </c>
      <c r="D1255" s="9">
        <f>SUM(D1237:D1254)</f>
        <v>14736</v>
      </c>
      <c r="E1255" s="9">
        <f>SUM(E1237:E1254)</f>
        <v>11666</v>
      </c>
      <c r="F1255" s="14">
        <f t="shared" si="93"/>
        <v>0.79166666666666663</v>
      </c>
    </row>
    <row r="1257" spans="1:6" x14ac:dyDescent="0.3">
      <c r="A1257" s="2" t="s">
        <v>792</v>
      </c>
      <c r="B1257" s="9">
        <f>B1217+B1211+B1234+B1255</f>
        <v>21720</v>
      </c>
      <c r="C1257" s="9">
        <f>C1217+C1211+C1234+C1255</f>
        <v>2301</v>
      </c>
      <c r="D1257" s="9">
        <f>D1217+D1211+D1234+D1255</f>
        <v>24021</v>
      </c>
      <c r="E1257" s="9">
        <f>E1217+E1211+E1234+E1255</f>
        <v>18980</v>
      </c>
      <c r="F1257" s="14">
        <f t="shared" si="93"/>
        <v>0.79014195911910412</v>
      </c>
    </row>
    <row r="1259" spans="1:6" x14ac:dyDescent="0.3">
      <c r="A1259" s="2" t="s">
        <v>829</v>
      </c>
      <c r="B1259" s="9">
        <f>B1257+B1202+B1166+B1141+B1060+B1026+B997+B961+B916+B870+B821+B783+B754+B704+B685+B664+B646+B621+B598+B578+B558+B538+B514+B495+B476+B451+B432+B385+B316+B238+B187+B133+B103+B74+B45</f>
        <v>805074</v>
      </c>
      <c r="C1259" s="9">
        <f t="shared" ref="C1259:E1259" si="94">C1257+C1202+C1166+C1141+C1060+C1026+C997+C961+C916+C870+C821+C783+C754+C704+C685+C664+C646+C621+C598+C578+C558+C538+C514+C495+C476+C451+C432+C385+C316+C238+C187+C133+C103+C74+C45</f>
        <v>131455</v>
      </c>
      <c r="D1259" s="9">
        <f t="shared" si="94"/>
        <v>936529</v>
      </c>
      <c r="E1259" s="9">
        <f t="shared" si="94"/>
        <v>710495</v>
      </c>
      <c r="F1259" s="14">
        <f t="shared" si="93"/>
        <v>0.75864708941207371</v>
      </c>
    </row>
  </sheetData>
  <printOptions horizontalCentered="1"/>
  <pageMargins left="0.25" right="0.25" top="0.75" bottom="0.5" header="0.3" footer="0.3"/>
  <pageSetup orientation="portrait" r:id="rId1"/>
  <headerFooter>
    <oddHeader>&amp;C&amp;"Arial,Bold"&amp;10VOTING STATISTICS BY LEGISLATIVE DISTRICT BY PRECINCT
General Election           November 8, 2016</oddHeader>
    <oddFooter>&amp;C&amp;"Arial,Italic"&amp;10Page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Betsie</cp:lastModifiedBy>
  <cp:lastPrinted>2016-12-15T00:11:58Z</cp:lastPrinted>
  <dcterms:created xsi:type="dcterms:W3CDTF">2016-05-25T14:04:38Z</dcterms:created>
  <dcterms:modified xsi:type="dcterms:W3CDTF">2016-12-15T00:12:01Z</dcterms:modified>
</cp:coreProperties>
</file>