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1"/>
  </bookViews>
  <sheets>
    <sheet name="US Sen - SOS" sheetId="1" r:id="rId1"/>
    <sheet name="St Cont - Voting Stats" sheetId="2" r:id="rId2"/>
    <sheet name="Att Gen-Leg Dist" sheetId="3" r:id="rId3"/>
  </sheets>
  <definedNames>
    <definedName name="_xlnm.Print_Titles" localSheetId="2">'Att Gen-Leg Dist'!$A:$A</definedName>
    <definedName name="_xlnm.Print_Titles" localSheetId="1">'St Cont - Voting Stats'!$A:$A</definedName>
    <definedName name="_xlnm.Print_Titles" localSheetId="0">'US Sen - SOS'!$A:$A</definedName>
  </definedNames>
  <calcPr fullCalcOnLoad="1"/>
</workbook>
</file>

<file path=xl/sharedStrings.xml><?xml version="1.0" encoding="utf-8"?>
<sst xmlns="http://schemas.openxmlformats.org/spreadsheetml/2006/main" count="153" uniqueCount="91">
  <si>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</si>
  <si>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</si>
  <si>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</si>
  <si>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</si>
  <si>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</si>
  <si>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</si>
  <si>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</si>
  <si>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</si>
  <si>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</si>
  <si>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</si>
  <si>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</si>
  <si>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</si>
  <si>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</si>
  <si>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</si>
  <si>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</si>
  <si>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</si>
  <si>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</si>
  <si>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</si>
  <si>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</si>
  <si>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</si>
  <si>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</si>
  <si>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</si>
  <si>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</si>
  <si>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</si>
  <si>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</si>
  <si>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</si>
  <si>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</si>
  <si>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</si>
  <si>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</si>
  <si>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</si>
  <si>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</si>
  <si>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</si>
  <si>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</si>
  <si>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</si>
  <si>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</si>
  <si>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</si>
  <si>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</si>
  <si>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</si>
  <si>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</si>
  <si>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</si>
  <si>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</si>
  <si>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</si>
  <si>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</si>
  <si>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</si>
  <si>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</si>
  <si>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</si>
  <si>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</si>
  <si>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</si>
  <si>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</si>
  <si>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</si>
  <si>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</si>
  <si>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</si>
  <si>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Richard Stallings</t>
  </si>
  <si>
    <t>Mike Simpson</t>
  </si>
  <si>
    <t>DISTRICT 2</t>
  </si>
  <si>
    <t>#1</t>
  </si>
  <si>
    <t>#2</t>
  </si>
  <si>
    <t>LEGISLATIVE DIST 26</t>
  </si>
  <si>
    <t>Michelle Stennett</t>
  </si>
  <si>
    <t>Dale Ewersen</t>
  </si>
  <si>
    <t>Richard Fosbury</t>
  </si>
  <si>
    <t>Steve Miller</t>
  </si>
  <si>
    <t>Donna Pence</t>
  </si>
  <si>
    <t>Don Hudson</t>
  </si>
  <si>
    <t>Barbara McMurdo</t>
  </si>
  <si>
    <t>Ron Chapman</t>
  </si>
  <si>
    <t>Korri Blodgett</t>
  </si>
  <si>
    <t>Gayle Bachtell</t>
  </si>
  <si>
    <t>Lynn McGuire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</si>
  <si>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</si>
  <si>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</si>
  <si>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</si>
  <si>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</si>
  <si>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</si>
  <si>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</si>
  <si>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</si>
  <si>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</si>
  <si>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</si>
  <si>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</si>
  <si>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Marcus Bradley Ellis</t>
  </si>
  <si>
    <t>Paul Venable</t>
  </si>
  <si>
    <t>YES</t>
  </si>
  <si>
    <t>NO</t>
  </si>
  <si>
    <t>H.J.R. 2</t>
  </si>
  <si>
    <t>Wesley Walker</t>
  </si>
  <si>
    <t>W/I</t>
  </si>
  <si>
    <t>CONSTITUTIONAL</t>
  </si>
  <si>
    <t>AMENDMENT</t>
  </si>
  <si>
    <t>Total # absentee ballots cast</t>
  </si>
  <si>
    <t>Walt Bayes</t>
  </si>
  <si>
    <t>Janet Croner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</si>
</sst>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6">
      <selection activeCell="B18" sqref="B18:K19"/>
    </sheetView>
  </sheetViews>
  <sheetFormatPr defaultColWidth="9.140625" defaultRowHeight="12.75"/>
  <cols>
    <col min="1" max="1" width="9.57421875" style="18" customWidth="1"/>
    <col min="2" max="3" width="8.7109375" style="18" customWidth="1"/>
    <col min="4" max="5" width="8.7109375" style="34" customWidth="1"/>
    <col min="6" max="11" width="8.7109375" style="12" customWidth="1"/>
    <col min="12" max="14" width="8.8515625" style="0" customWidth="1"/>
    <col min="15" max="16384" width="9.140625" style="12" customWidth="1"/>
  </cols>
  <sheetData>
    <row r="1" spans="1:14" ht="13.5">
      <c r="A1" s="24"/>
      <c r="B1" s="89"/>
      <c r="C1" s="90"/>
      <c r="D1" s="92" t="s">
        <v>38</v>
      </c>
      <c r="E1" s="93"/>
      <c r="F1" s="89"/>
      <c r="G1" s="91"/>
      <c r="H1" s="91"/>
      <c r="I1" s="91"/>
      <c r="J1" s="91"/>
      <c r="K1" s="90"/>
      <c r="L1" s="12"/>
      <c r="M1" s="12"/>
      <c r="N1" s="12"/>
    </row>
    <row r="2" spans="1:11" s="26" customFormat="1" ht="13.5">
      <c r="A2" s="25"/>
      <c r="B2" s="82" t="s">
        <v>38</v>
      </c>
      <c r="C2" s="84"/>
      <c r="D2" s="82" t="s">
        <v>40</v>
      </c>
      <c r="E2" s="84"/>
      <c r="F2" s="79" t="s">
        <v>2</v>
      </c>
      <c r="G2" s="80"/>
      <c r="H2" s="80"/>
      <c r="I2" s="80"/>
      <c r="J2" s="80"/>
      <c r="K2" s="81"/>
    </row>
    <row r="3" spans="1:11" s="26" customFormat="1" ht="13.5">
      <c r="A3" s="27"/>
      <c r="B3" s="85" t="s">
        <v>39</v>
      </c>
      <c r="C3" s="87"/>
      <c r="D3" s="85" t="s">
        <v>54</v>
      </c>
      <c r="E3" s="87"/>
      <c r="F3" s="85"/>
      <c r="G3" s="86"/>
      <c r="H3" s="86"/>
      <c r="I3" s="86"/>
      <c r="J3" s="86"/>
      <c r="K3" s="87"/>
    </row>
    <row r="4" spans="1:14" ht="13.5" customHeight="1">
      <c r="A4" s="28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75</v>
      </c>
      <c r="H4" s="2" t="s">
        <v>76</v>
      </c>
      <c r="I4" s="2" t="s">
        <v>4</v>
      </c>
      <c r="J4" s="2" t="s">
        <v>77</v>
      </c>
      <c r="K4" s="2" t="s">
        <v>76</v>
      </c>
      <c r="L4" s="12"/>
      <c r="M4" s="12"/>
      <c r="N4" s="12"/>
    </row>
    <row r="5" spans="1:11" s="13" customFormat="1" ht="97.5" customHeight="1" thickBot="1">
      <c r="A5" s="29" t="s">
        <v>16</v>
      </c>
      <c r="B5" s="6" t="s">
        <v>41</v>
      </c>
      <c r="C5" s="6" t="s">
        <v>42</v>
      </c>
      <c r="D5" s="6" t="s">
        <v>53</v>
      </c>
      <c r="E5" s="6" t="s">
        <v>52</v>
      </c>
      <c r="F5" s="6" t="s">
        <v>43</v>
      </c>
      <c r="G5" s="6" t="s">
        <v>69</v>
      </c>
      <c r="H5" s="6" t="s">
        <v>70</v>
      </c>
      <c r="I5" s="6" t="s">
        <v>32</v>
      </c>
      <c r="J5" s="6" t="s">
        <v>71</v>
      </c>
      <c r="K5" s="6" t="s">
        <v>72</v>
      </c>
    </row>
    <row r="6" spans="1:11" s="17" customFormat="1" ht="14.25" thickBot="1">
      <c r="A6" s="14"/>
      <c r="B6" s="39"/>
      <c r="C6" s="39"/>
      <c r="D6" s="15"/>
      <c r="E6" s="16"/>
      <c r="F6" s="15"/>
      <c r="G6" s="15"/>
      <c r="H6" s="15"/>
      <c r="I6" s="15"/>
      <c r="J6" s="15"/>
      <c r="K6" s="16"/>
    </row>
    <row r="7" spans="1:11" s="17" customFormat="1" ht="13.5">
      <c r="A7" s="1" t="s">
        <v>55</v>
      </c>
      <c r="B7" s="47">
        <v>44</v>
      </c>
      <c r="C7" s="56">
        <v>166</v>
      </c>
      <c r="D7" s="30">
        <v>156</v>
      </c>
      <c r="E7" s="21">
        <v>54</v>
      </c>
      <c r="F7" s="30">
        <v>56</v>
      </c>
      <c r="G7" s="52">
        <v>5</v>
      </c>
      <c r="H7" s="52">
        <v>6</v>
      </c>
      <c r="I7" s="52">
        <v>138</v>
      </c>
      <c r="J7" s="52">
        <v>5</v>
      </c>
      <c r="K7" s="21">
        <v>0</v>
      </c>
    </row>
    <row r="8" spans="1:11" s="17" customFormat="1" ht="13.5">
      <c r="A8" s="1" t="s">
        <v>56</v>
      </c>
      <c r="B8" s="57">
        <v>56</v>
      </c>
      <c r="C8" s="58">
        <v>163</v>
      </c>
      <c r="D8" s="53">
        <v>158</v>
      </c>
      <c r="E8" s="55">
        <v>65</v>
      </c>
      <c r="F8" s="53">
        <v>69</v>
      </c>
      <c r="G8" s="54">
        <v>10</v>
      </c>
      <c r="H8" s="54">
        <v>8</v>
      </c>
      <c r="I8" s="54">
        <v>135</v>
      </c>
      <c r="J8" s="54">
        <v>5</v>
      </c>
      <c r="K8" s="55">
        <v>0</v>
      </c>
    </row>
    <row r="9" spans="1:14" ht="13.5">
      <c r="A9" s="8" t="s">
        <v>0</v>
      </c>
      <c r="B9" s="19">
        <f aca="true" t="shared" si="0" ref="B9:J9">SUM(B7:B8)</f>
        <v>100</v>
      </c>
      <c r="C9" s="19">
        <f t="shared" si="0"/>
        <v>329</v>
      </c>
      <c r="D9" s="19">
        <f t="shared" si="0"/>
        <v>314</v>
      </c>
      <c r="E9" s="19">
        <f t="shared" si="0"/>
        <v>119</v>
      </c>
      <c r="F9" s="19">
        <f t="shared" si="0"/>
        <v>125</v>
      </c>
      <c r="G9" s="19">
        <f t="shared" si="0"/>
        <v>15</v>
      </c>
      <c r="H9" s="19">
        <f t="shared" si="0"/>
        <v>14</v>
      </c>
      <c r="I9" s="19">
        <f t="shared" si="0"/>
        <v>273</v>
      </c>
      <c r="J9" s="19">
        <f t="shared" si="0"/>
        <v>10</v>
      </c>
      <c r="K9" s="19">
        <f>SUM(K7:K8)</f>
        <v>0</v>
      </c>
      <c r="L9" s="12"/>
      <c r="M9" s="12"/>
      <c r="N9" s="12"/>
    </row>
    <row r="10" spans="1:5" ht="13.5">
      <c r="A10" s="33"/>
      <c r="B10" s="41"/>
      <c r="C10" s="41"/>
      <c r="D10" s="41"/>
      <c r="E10" s="41"/>
    </row>
    <row r="11" spans="1:5" ht="13.5">
      <c r="A11" s="33"/>
      <c r="B11" s="41"/>
      <c r="C11" s="41"/>
      <c r="D11" s="41"/>
      <c r="E11" s="41"/>
    </row>
    <row r="12" spans="1:14" ht="13.5">
      <c r="A12" s="24"/>
      <c r="B12" s="73"/>
      <c r="C12" s="74"/>
      <c r="D12" s="74"/>
      <c r="E12" s="74"/>
      <c r="F12" s="75"/>
      <c r="G12" s="88"/>
      <c r="H12" s="88"/>
      <c r="I12" s="88"/>
      <c r="J12" s="88"/>
      <c r="K12" s="88"/>
      <c r="L12" s="12"/>
      <c r="M12" s="12"/>
      <c r="N12" s="12"/>
    </row>
    <row r="13" spans="1:11" s="26" customFormat="1" ht="13.5">
      <c r="A13" s="25"/>
      <c r="B13" s="79" t="s">
        <v>2</v>
      </c>
      <c r="C13" s="80"/>
      <c r="D13" s="80"/>
      <c r="E13" s="80"/>
      <c r="F13" s="81"/>
      <c r="G13" s="82" t="s">
        <v>1</v>
      </c>
      <c r="H13" s="83"/>
      <c r="I13" s="84"/>
      <c r="J13" s="82" t="s">
        <v>5</v>
      </c>
      <c r="K13" s="84"/>
    </row>
    <row r="14" spans="1:11" s="26" customFormat="1" ht="13.5">
      <c r="A14" s="27"/>
      <c r="B14" s="70"/>
      <c r="C14" s="71"/>
      <c r="D14" s="71"/>
      <c r="E14" s="71"/>
      <c r="F14" s="72"/>
      <c r="G14" s="85" t="s">
        <v>2</v>
      </c>
      <c r="H14" s="86"/>
      <c r="I14" s="87"/>
      <c r="J14" s="85" t="s">
        <v>9</v>
      </c>
      <c r="K14" s="87"/>
    </row>
    <row r="15" spans="1:14" ht="13.5" customHeight="1">
      <c r="A15" s="28"/>
      <c r="B15" s="2" t="s">
        <v>85</v>
      </c>
      <c r="C15" s="2" t="s">
        <v>85</v>
      </c>
      <c r="D15" s="2" t="s">
        <v>85</v>
      </c>
      <c r="E15" s="2" t="s">
        <v>85</v>
      </c>
      <c r="F15" s="2" t="s">
        <v>85</v>
      </c>
      <c r="G15" s="2" t="s">
        <v>77</v>
      </c>
      <c r="H15" s="2" t="s">
        <v>4</v>
      </c>
      <c r="I15" s="2" t="s">
        <v>3</v>
      </c>
      <c r="J15" s="2" t="s">
        <v>4</v>
      </c>
      <c r="K15" s="2" t="s">
        <v>3</v>
      </c>
      <c r="L15" s="12"/>
      <c r="M15" s="12"/>
      <c r="N15" s="12"/>
    </row>
    <row r="16" spans="1:11" s="13" customFormat="1" ht="97.5" customHeight="1" thickBot="1">
      <c r="A16" s="29" t="s">
        <v>16</v>
      </c>
      <c r="B16" s="6" t="s">
        <v>89</v>
      </c>
      <c r="C16" s="6" t="s">
        <v>79</v>
      </c>
      <c r="D16" s="6" t="s">
        <v>80</v>
      </c>
      <c r="E16" s="6" t="s">
        <v>73</v>
      </c>
      <c r="F16" s="6" t="s">
        <v>74</v>
      </c>
      <c r="G16" s="6" t="s">
        <v>78</v>
      </c>
      <c r="H16" s="6" t="s">
        <v>33</v>
      </c>
      <c r="I16" s="6" t="s">
        <v>44</v>
      </c>
      <c r="J16" s="4" t="s">
        <v>37</v>
      </c>
      <c r="K16" s="4" t="s">
        <v>51</v>
      </c>
    </row>
    <row r="17" spans="1:11" s="17" customFormat="1" ht="14.25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6"/>
    </row>
    <row r="18" spans="1:11" s="17" customFormat="1" ht="13.5">
      <c r="A18" s="1" t="s">
        <v>55</v>
      </c>
      <c r="B18" s="30">
        <v>0</v>
      </c>
      <c r="C18" s="52">
        <v>0</v>
      </c>
      <c r="D18" s="52">
        <v>0</v>
      </c>
      <c r="E18" s="52">
        <v>0</v>
      </c>
      <c r="F18" s="21">
        <v>0</v>
      </c>
      <c r="G18" s="30">
        <v>10</v>
      </c>
      <c r="H18" s="52">
        <v>153</v>
      </c>
      <c r="I18" s="21">
        <v>49</v>
      </c>
      <c r="J18" s="30">
        <v>133</v>
      </c>
      <c r="K18" s="21">
        <v>73</v>
      </c>
    </row>
    <row r="19" spans="1:11" s="17" customFormat="1" ht="13.5">
      <c r="A19" s="1" t="s">
        <v>56</v>
      </c>
      <c r="B19" s="53">
        <v>0</v>
      </c>
      <c r="C19" s="54">
        <v>0</v>
      </c>
      <c r="D19" s="54">
        <v>0</v>
      </c>
      <c r="E19" s="54">
        <v>0</v>
      </c>
      <c r="F19" s="55">
        <v>0</v>
      </c>
      <c r="G19" s="53">
        <v>8</v>
      </c>
      <c r="H19" s="54">
        <v>162</v>
      </c>
      <c r="I19" s="55">
        <v>55</v>
      </c>
      <c r="J19" s="53">
        <v>140</v>
      </c>
      <c r="K19" s="55">
        <v>80</v>
      </c>
    </row>
    <row r="20" spans="1:14" ht="13.5">
      <c r="A20" s="8" t="s">
        <v>0</v>
      </c>
      <c r="B20" s="19">
        <f aca="true" t="shared" si="1" ref="B20:K20">SUM(B18:B19)</f>
        <v>0</v>
      </c>
      <c r="C20" s="19">
        <f t="shared" si="1"/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19">
        <f t="shared" si="1"/>
        <v>18</v>
      </c>
      <c r="H20" s="19">
        <f t="shared" si="1"/>
        <v>315</v>
      </c>
      <c r="I20" s="19">
        <f t="shared" si="1"/>
        <v>104</v>
      </c>
      <c r="J20" s="19">
        <f t="shared" si="1"/>
        <v>273</v>
      </c>
      <c r="K20" s="19">
        <f t="shared" si="1"/>
        <v>153</v>
      </c>
      <c r="L20" s="12"/>
      <c r="M20" s="12"/>
      <c r="N20" s="12"/>
    </row>
  </sheetData>
  <sheetProtection selectLockedCells="1"/>
  <mergeCells count="16">
    <mergeCell ref="B3:C3"/>
    <mergeCell ref="B2:C2"/>
    <mergeCell ref="B1:C1"/>
    <mergeCell ref="F1:K1"/>
    <mergeCell ref="F2:K2"/>
    <mergeCell ref="F3:K3"/>
    <mergeCell ref="D1:E1"/>
    <mergeCell ref="D2:E2"/>
    <mergeCell ref="D3:E3"/>
    <mergeCell ref="B13:F13"/>
    <mergeCell ref="G13:I13"/>
    <mergeCell ref="J13:K13"/>
    <mergeCell ref="G14:I14"/>
    <mergeCell ref="J14:K14"/>
    <mergeCell ref="G12:I12"/>
    <mergeCell ref="J12:K1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&amp;C&amp;"Helv,Bold"CAMAS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workbookViewId="0" topLeftCell="A6">
      <selection activeCell="B17" sqref="B17:C18"/>
    </sheetView>
  </sheetViews>
  <sheetFormatPr defaultColWidth="9.140625" defaultRowHeight="12.75"/>
  <cols>
    <col min="1" max="1" width="9.57421875" style="18" customWidth="1"/>
    <col min="2" max="2" width="11.7109375" style="12" customWidth="1"/>
    <col min="3" max="10" width="9.7109375" style="12" customWidth="1"/>
    <col min="11" max="11" width="8.7109375" style="12" customWidth="1"/>
    <col min="12" max="14" width="8.8515625" style="0" customWidth="1"/>
    <col min="15" max="16384" width="9.140625" style="12" customWidth="1"/>
  </cols>
  <sheetData>
    <row r="1" spans="1:10" ht="13.5">
      <c r="A1" s="24"/>
      <c r="B1" s="76"/>
      <c r="C1" s="88"/>
      <c r="D1" s="88"/>
      <c r="E1" s="88"/>
      <c r="F1" s="88"/>
      <c r="G1" s="98"/>
      <c r="H1" s="99"/>
      <c r="I1" s="89"/>
      <c r="J1" s="90"/>
    </row>
    <row r="2" spans="1:10" ht="13.5">
      <c r="A2" s="25"/>
      <c r="B2" s="45" t="s">
        <v>6</v>
      </c>
      <c r="C2" s="79" t="s">
        <v>6</v>
      </c>
      <c r="D2" s="81"/>
      <c r="E2" s="97" t="s">
        <v>7</v>
      </c>
      <c r="F2" s="97"/>
      <c r="G2" s="100" t="s">
        <v>8</v>
      </c>
      <c r="H2" s="100"/>
      <c r="I2" s="82" t="s">
        <v>86</v>
      </c>
      <c r="J2" s="96"/>
    </row>
    <row r="3" spans="1:10" ht="13.5">
      <c r="A3" s="27"/>
      <c r="B3" s="37" t="s">
        <v>10</v>
      </c>
      <c r="C3" s="85" t="s">
        <v>11</v>
      </c>
      <c r="D3" s="87"/>
      <c r="E3" s="94" t="s">
        <v>12</v>
      </c>
      <c r="F3" s="94"/>
      <c r="G3" s="87" t="s">
        <v>13</v>
      </c>
      <c r="H3" s="94"/>
      <c r="I3" s="82" t="s">
        <v>87</v>
      </c>
      <c r="J3" s="96"/>
    </row>
    <row r="4" spans="1:16" ht="13.5">
      <c r="A4" s="28"/>
      <c r="B4" s="2" t="s">
        <v>4</v>
      </c>
      <c r="C4" s="2" t="s">
        <v>4</v>
      </c>
      <c r="D4" s="2" t="s">
        <v>3</v>
      </c>
      <c r="E4" s="2" t="s">
        <v>3</v>
      </c>
      <c r="F4" s="3" t="s">
        <v>4</v>
      </c>
      <c r="G4" s="3" t="s">
        <v>3</v>
      </c>
      <c r="H4" s="3" t="s">
        <v>4</v>
      </c>
      <c r="I4" s="85" t="s">
        <v>83</v>
      </c>
      <c r="J4" s="87"/>
      <c r="P4" s="50"/>
    </row>
    <row r="5" spans="1:16" ht="97.5" customHeight="1" thickBot="1">
      <c r="A5" s="29" t="s">
        <v>16</v>
      </c>
      <c r="B5" s="4" t="s">
        <v>45</v>
      </c>
      <c r="C5" s="4" t="s">
        <v>34</v>
      </c>
      <c r="D5" s="4" t="s">
        <v>46</v>
      </c>
      <c r="E5" s="5" t="s">
        <v>47</v>
      </c>
      <c r="F5" s="5" t="s">
        <v>35</v>
      </c>
      <c r="G5" s="5" t="s">
        <v>48</v>
      </c>
      <c r="H5" s="5" t="s">
        <v>49</v>
      </c>
      <c r="I5" s="77" t="s">
        <v>81</v>
      </c>
      <c r="J5" s="78" t="s">
        <v>82</v>
      </c>
      <c r="P5" s="51"/>
    </row>
    <row r="6" spans="1:10" ht="14.25" thickBot="1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ht="13.5">
      <c r="A7" s="1" t="s">
        <v>55</v>
      </c>
      <c r="B7" s="30">
        <v>180</v>
      </c>
      <c r="C7" s="30">
        <v>141</v>
      </c>
      <c r="D7" s="21">
        <v>64</v>
      </c>
      <c r="E7" s="30">
        <v>44</v>
      </c>
      <c r="F7" s="21">
        <v>157</v>
      </c>
      <c r="G7" s="30">
        <v>84</v>
      </c>
      <c r="H7" s="62">
        <v>123</v>
      </c>
      <c r="I7" s="30">
        <v>110</v>
      </c>
      <c r="J7" s="62">
        <v>96</v>
      </c>
    </row>
    <row r="8" spans="1:10" ht="13.5">
      <c r="A8" s="1" t="s">
        <v>56</v>
      </c>
      <c r="B8" s="31">
        <v>197</v>
      </c>
      <c r="C8" s="53">
        <v>162</v>
      </c>
      <c r="D8" s="55">
        <v>56</v>
      </c>
      <c r="E8" s="53">
        <v>48</v>
      </c>
      <c r="F8" s="55">
        <v>172</v>
      </c>
      <c r="G8" s="59">
        <v>87</v>
      </c>
      <c r="H8" s="63">
        <v>136</v>
      </c>
      <c r="I8" s="53">
        <v>84</v>
      </c>
      <c r="J8" s="63">
        <v>127</v>
      </c>
    </row>
    <row r="9" spans="1:10" ht="13.5">
      <c r="A9" s="8" t="s">
        <v>0</v>
      </c>
      <c r="B9" s="19">
        <f aca="true" t="shared" si="0" ref="B9:J9">SUM(B7:B8)</f>
        <v>377</v>
      </c>
      <c r="C9" s="19">
        <f t="shared" si="0"/>
        <v>303</v>
      </c>
      <c r="D9" s="19">
        <f t="shared" si="0"/>
        <v>120</v>
      </c>
      <c r="E9" s="19">
        <f t="shared" si="0"/>
        <v>92</v>
      </c>
      <c r="F9" s="19">
        <f t="shared" si="0"/>
        <v>329</v>
      </c>
      <c r="G9" s="19">
        <f t="shared" si="0"/>
        <v>171</v>
      </c>
      <c r="H9" s="19">
        <f t="shared" si="0"/>
        <v>259</v>
      </c>
      <c r="I9" s="19">
        <f t="shared" si="0"/>
        <v>194</v>
      </c>
      <c r="J9" s="19">
        <f t="shared" si="0"/>
        <v>223</v>
      </c>
    </row>
    <row r="10" spans="12:14" ht="13.5">
      <c r="L10" s="12"/>
      <c r="M10" s="12"/>
      <c r="N10" s="12"/>
    </row>
    <row r="11" spans="1:14" ht="13.5">
      <c r="A11" s="24"/>
      <c r="B11" s="89"/>
      <c r="C11" s="91"/>
      <c r="D11" s="91"/>
      <c r="E11" s="91"/>
      <c r="F11" s="90"/>
      <c r="L11" s="12"/>
      <c r="M11" s="12"/>
      <c r="N11" s="12"/>
    </row>
    <row r="12" spans="1:14" ht="13.5">
      <c r="A12" s="42"/>
      <c r="B12" s="82" t="s">
        <v>14</v>
      </c>
      <c r="C12" s="83"/>
      <c r="D12" s="83"/>
      <c r="E12" s="83"/>
      <c r="F12" s="84"/>
      <c r="L12" s="12"/>
      <c r="M12" s="12"/>
      <c r="N12" s="12"/>
    </row>
    <row r="13" spans="1:14" ht="13.5">
      <c r="A13" s="25"/>
      <c r="B13" s="82" t="s">
        <v>15</v>
      </c>
      <c r="C13" s="83"/>
      <c r="D13" s="83"/>
      <c r="E13" s="83"/>
      <c r="F13" s="84"/>
      <c r="L13" s="12"/>
      <c r="M13" s="12"/>
      <c r="N13" s="12"/>
    </row>
    <row r="14" spans="1:14" ht="13.5">
      <c r="A14" s="35"/>
      <c r="B14" s="9"/>
      <c r="C14" s="10"/>
      <c r="D14" s="10"/>
      <c r="E14" s="10"/>
      <c r="F14" s="11"/>
      <c r="L14" s="12"/>
      <c r="M14" s="12"/>
      <c r="N14" s="12"/>
    </row>
    <row r="15" spans="1:14" ht="97.5" customHeight="1" thickBot="1">
      <c r="A15" s="29" t="s">
        <v>16</v>
      </c>
      <c r="B15" s="6" t="s">
        <v>20</v>
      </c>
      <c r="C15" s="6" t="s">
        <v>21</v>
      </c>
      <c r="D15" s="6" t="s">
        <v>24</v>
      </c>
      <c r="E15" s="6" t="s">
        <v>25</v>
      </c>
      <c r="F15" s="4" t="s">
        <v>22</v>
      </c>
      <c r="L15" s="12"/>
      <c r="M15" s="12"/>
      <c r="N15" s="12"/>
    </row>
    <row r="16" spans="1:14" ht="14.25" thickBot="1">
      <c r="A16" s="14"/>
      <c r="B16" s="15"/>
      <c r="C16" s="15"/>
      <c r="D16" s="15"/>
      <c r="E16" s="15"/>
      <c r="F16" s="16"/>
      <c r="L16" s="12"/>
      <c r="M16" s="12"/>
      <c r="N16" s="12"/>
    </row>
    <row r="17" spans="1:14" ht="13.5">
      <c r="A17" s="1" t="s">
        <v>55</v>
      </c>
      <c r="B17" s="20">
        <v>325</v>
      </c>
      <c r="C17" s="21">
        <v>16</v>
      </c>
      <c r="D17" s="38">
        <f>C17+B17</f>
        <v>341</v>
      </c>
      <c r="E17" s="21">
        <v>216</v>
      </c>
      <c r="F17" s="22">
        <f>IF(D17&lt;&gt;0,E17/D17,"")</f>
        <v>0.6334310850439883</v>
      </c>
      <c r="L17" s="12"/>
      <c r="M17" s="12"/>
      <c r="N17" s="12"/>
    </row>
    <row r="18" spans="1:14" ht="13.5">
      <c r="A18" s="1" t="s">
        <v>56</v>
      </c>
      <c r="B18" s="64">
        <v>349</v>
      </c>
      <c r="C18" s="65">
        <v>12</v>
      </c>
      <c r="D18" s="66">
        <f>C18+B18</f>
        <v>361</v>
      </c>
      <c r="E18" s="65">
        <v>230</v>
      </c>
      <c r="F18" s="22">
        <f>IF(D18&lt;&gt;0,E18/D18,"")</f>
        <v>0.6371191135734072</v>
      </c>
      <c r="L18" s="12"/>
      <c r="M18" s="12"/>
      <c r="N18" s="12"/>
    </row>
    <row r="19" spans="1:14" ht="13.5">
      <c r="A19" s="8" t="s">
        <v>0</v>
      </c>
      <c r="B19" s="19">
        <f>SUM(B17:B18)</f>
        <v>674</v>
      </c>
      <c r="C19" s="19">
        <f>SUM(C17:C18)</f>
        <v>28</v>
      </c>
      <c r="D19" s="19">
        <f>SUM(D17:D18)</f>
        <v>702</v>
      </c>
      <c r="E19" s="19">
        <f>SUM(E17:E18)</f>
        <v>446</v>
      </c>
      <c r="F19" s="49">
        <f>IF(D19&lt;&gt;0,E19/D19,"")</f>
        <v>0.6353276353276354</v>
      </c>
      <c r="L19" s="12"/>
      <c r="M19" s="12"/>
      <c r="N19" s="12"/>
    </row>
    <row r="20" spans="12:14" ht="13.5">
      <c r="L20" s="12"/>
      <c r="M20" s="12"/>
      <c r="N20" s="12"/>
    </row>
    <row r="21" spans="2:14" ht="13.5">
      <c r="B21" s="95" t="s">
        <v>88</v>
      </c>
      <c r="C21" s="95"/>
      <c r="D21" s="95"/>
      <c r="E21" s="67">
        <v>60</v>
      </c>
      <c r="L21" s="12"/>
      <c r="M21" s="12"/>
      <c r="N21" s="12"/>
    </row>
  </sheetData>
  <sheetProtection selectLockedCells="1"/>
  <mergeCells count="17">
    <mergeCell ref="I1:J1"/>
    <mergeCell ref="I2:J2"/>
    <mergeCell ref="I3:J3"/>
    <mergeCell ref="I4:J4"/>
    <mergeCell ref="C1:D1"/>
    <mergeCell ref="E3:F3"/>
    <mergeCell ref="E1:F1"/>
    <mergeCell ref="E2:F2"/>
    <mergeCell ref="G1:H1"/>
    <mergeCell ref="G2:H2"/>
    <mergeCell ref="G3:H3"/>
    <mergeCell ref="B13:F13"/>
    <mergeCell ref="B21:D21"/>
    <mergeCell ref="B11:F11"/>
    <mergeCell ref="B12:F12"/>
    <mergeCell ref="C2:D2"/>
    <mergeCell ref="C3:D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&amp;C&amp;"Helv,Bold"CAMAS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4">
      <selection activeCell="B7" sqref="B7:G8"/>
    </sheetView>
  </sheetViews>
  <sheetFormatPr defaultColWidth="9.140625" defaultRowHeight="12.75"/>
  <cols>
    <col min="1" max="1" width="9.7109375" style="18" customWidth="1"/>
    <col min="2" max="3" width="10.7109375" style="12" customWidth="1"/>
    <col min="4" max="4" width="10.7109375" style="34" customWidth="1"/>
    <col min="5" max="5" width="11.57421875" style="12" bestFit="1" customWidth="1"/>
    <col min="6" max="8" width="10.7109375" style="12" customWidth="1"/>
    <col min="9" max="12" width="8.7109375" style="12" customWidth="1"/>
    <col min="13" max="16384" width="9.140625" style="12" customWidth="1"/>
  </cols>
  <sheetData>
    <row r="1" spans="1:7" ht="13.5">
      <c r="A1" s="24"/>
      <c r="B1" s="89"/>
      <c r="C1" s="91"/>
      <c r="D1" s="91"/>
      <c r="E1" s="91"/>
      <c r="F1" s="91"/>
      <c r="G1" s="90"/>
    </row>
    <row r="2" spans="1:7" ht="13.5">
      <c r="A2" s="42"/>
      <c r="B2" s="85" t="s">
        <v>57</v>
      </c>
      <c r="C2" s="86"/>
      <c r="D2" s="86"/>
      <c r="E2" s="86"/>
      <c r="F2" s="86"/>
      <c r="G2" s="87"/>
    </row>
    <row r="3" spans="1:7" ht="13.5">
      <c r="A3" s="25"/>
      <c r="B3" s="101" t="s">
        <v>23</v>
      </c>
      <c r="C3" s="102"/>
      <c r="D3" s="101" t="s">
        <v>17</v>
      </c>
      <c r="E3" s="102"/>
      <c r="F3" s="101" t="s">
        <v>18</v>
      </c>
      <c r="G3" s="102"/>
    </row>
    <row r="4" spans="1:7" ht="13.5">
      <c r="A4" s="35"/>
      <c r="B4" s="2" t="s">
        <v>4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3</v>
      </c>
    </row>
    <row r="5" spans="1:7" ht="97.5" customHeight="1" thickBot="1">
      <c r="A5" s="29" t="s">
        <v>16</v>
      </c>
      <c r="B5" s="4" t="s">
        <v>59</v>
      </c>
      <c r="C5" s="4" t="s">
        <v>58</v>
      </c>
      <c r="D5" s="5" t="s">
        <v>60</v>
      </c>
      <c r="E5" s="5" t="s">
        <v>61</v>
      </c>
      <c r="F5" s="5" t="s">
        <v>63</v>
      </c>
      <c r="G5" s="5" t="s">
        <v>62</v>
      </c>
    </row>
    <row r="6" spans="1:7" ht="14.25" thickBot="1">
      <c r="A6" s="14"/>
      <c r="B6" s="15"/>
      <c r="C6" s="15"/>
      <c r="D6" s="15"/>
      <c r="E6" s="15"/>
      <c r="F6" s="15"/>
      <c r="G6" s="16"/>
    </row>
    <row r="7" spans="1:7" ht="13.5">
      <c r="A7" s="1" t="s">
        <v>55</v>
      </c>
      <c r="B7" s="30">
        <v>124</v>
      </c>
      <c r="C7" s="21">
        <v>87</v>
      </c>
      <c r="D7" s="30">
        <v>49</v>
      </c>
      <c r="E7" s="21">
        <v>164</v>
      </c>
      <c r="F7" s="30">
        <v>121</v>
      </c>
      <c r="G7" s="21">
        <v>91</v>
      </c>
    </row>
    <row r="8" spans="1:7" ht="13.5">
      <c r="A8" s="1" t="s">
        <v>56</v>
      </c>
      <c r="B8" s="59">
        <v>124</v>
      </c>
      <c r="C8" s="60">
        <v>104</v>
      </c>
      <c r="D8" s="59">
        <v>40</v>
      </c>
      <c r="E8" s="60">
        <v>188</v>
      </c>
      <c r="F8" s="59">
        <v>135</v>
      </c>
      <c r="G8" s="60">
        <v>90</v>
      </c>
    </row>
    <row r="9" spans="1:7" ht="13.5">
      <c r="A9" s="8" t="s">
        <v>0</v>
      </c>
      <c r="B9" s="44">
        <f aca="true" t="shared" si="0" ref="B9:G9">SUM(B7:B8)</f>
        <v>248</v>
      </c>
      <c r="C9" s="44">
        <f t="shared" si="0"/>
        <v>191</v>
      </c>
      <c r="D9" s="19">
        <f t="shared" si="0"/>
        <v>89</v>
      </c>
      <c r="E9" s="19">
        <f t="shared" si="0"/>
        <v>352</v>
      </c>
      <c r="F9" s="19">
        <f t="shared" si="0"/>
        <v>256</v>
      </c>
      <c r="G9" s="19">
        <f t="shared" si="0"/>
        <v>181</v>
      </c>
    </row>
    <row r="10" ht="13.5">
      <c r="D10" s="12"/>
    </row>
    <row r="11" ht="13.5">
      <c r="D11" s="12"/>
    </row>
    <row r="12" spans="1:8" ht="13.5">
      <c r="A12" s="24"/>
      <c r="B12" s="103" t="s">
        <v>26</v>
      </c>
      <c r="C12" s="103"/>
      <c r="D12" s="103"/>
      <c r="E12" s="46" t="s">
        <v>29</v>
      </c>
      <c r="F12" s="43"/>
      <c r="G12" s="46"/>
      <c r="H12" s="43"/>
    </row>
    <row r="13" spans="1:8" s="26" customFormat="1" ht="13.5">
      <c r="A13" s="25"/>
      <c r="B13" s="82" t="s">
        <v>27</v>
      </c>
      <c r="C13" s="83"/>
      <c r="D13" s="83"/>
      <c r="E13" s="45" t="s">
        <v>28</v>
      </c>
      <c r="F13" s="40" t="s">
        <v>26</v>
      </c>
      <c r="G13" s="45" t="s">
        <v>26</v>
      </c>
      <c r="H13" s="40" t="s">
        <v>26</v>
      </c>
    </row>
    <row r="14" spans="1:8" s="26" customFormat="1" ht="13.5">
      <c r="A14" s="25"/>
      <c r="B14" s="61" t="s">
        <v>50</v>
      </c>
      <c r="C14" s="101" t="s">
        <v>36</v>
      </c>
      <c r="D14" s="102"/>
      <c r="E14" s="37" t="s">
        <v>19</v>
      </c>
      <c r="F14" s="7" t="s">
        <v>11</v>
      </c>
      <c r="G14" s="37" t="s">
        <v>30</v>
      </c>
      <c r="H14" s="7" t="s">
        <v>31</v>
      </c>
    </row>
    <row r="15" spans="1:8" ht="13.5">
      <c r="A15" s="35"/>
      <c r="B15" s="2" t="s">
        <v>4</v>
      </c>
      <c r="C15" s="2" t="s">
        <v>4</v>
      </c>
      <c r="D15" s="2" t="s">
        <v>85</v>
      </c>
      <c r="E15" s="2" t="s">
        <v>4</v>
      </c>
      <c r="F15" s="3" t="s">
        <v>4</v>
      </c>
      <c r="G15" s="3" t="s">
        <v>4</v>
      </c>
      <c r="H15" s="3" t="s">
        <v>4</v>
      </c>
    </row>
    <row r="16" spans="1:8" s="13" customFormat="1" ht="97.5" customHeight="1" thickBot="1">
      <c r="A16" s="36" t="s">
        <v>16</v>
      </c>
      <c r="B16" s="4" t="s">
        <v>64</v>
      </c>
      <c r="C16" s="4" t="s">
        <v>65</v>
      </c>
      <c r="D16" s="4" t="s">
        <v>90</v>
      </c>
      <c r="E16" s="4" t="s">
        <v>66</v>
      </c>
      <c r="F16" s="5" t="s">
        <v>67</v>
      </c>
      <c r="G16" s="5" t="s">
        <v>68</v>
      </c>
      <c r="H16" s="4" t="s">
        <v>84</v>
      </c>
    </row>
    <row r="17" spans="1:8" s="17" customFormat="1" ht="12.75" customHeight="1" thickBot="1">
      <c r="A17" s="14"/>
      <c r="B17" s="15"/>
      <c r="C17" s="15"/>
      <c r="D17" s="15"/>
      <c r="E17" s="39"/>
      <c r="F17" s="15"/>
      <c r="G17" s="15"/>
      <c r="H17" s="16"/>
    </row>
    <row r="18" spans="1:8" s="17" customFormat="1" ht="13.5">
      <c r="A18" s="1" t="s">
        <v>55</v>
      </c>
      <c r="B18" s="30">
        <v>177</v>
      </c>
      <c r="C18" s="30">
        <v>135</v>
      </c>
      <c r="D18" s="68">
        <v>63</v>
      </c>
      <c r="E18" s="47">
        <v>194</v>
      </c>
      <c r="F18" s="20">
        <v>192</v>
      </c>
      <c r="G18" s="30">
        <v>188</v>
      </c>
      <c r="H18" s="20">
        <v>194</v>
      </c>
    </row>
    <row r="19" spans="1:8" s="17" customFormat="1" ht="13.5">
      <c r="A19" s="1" t="s">
        <v>56</v>
      </c>
      <c r="B19" s="32">
        <v>183</v>
      </c>
      <c r="C19" s="53">
        <v>143</v>
      </c>
      <c r="D19" s="69">
        <v>72</v>
      </c>
      <c r="E19" s="48">
        <v>204</v>
      </c>
      <c r="F19" s="23">
        <v>207</v>
      </c>
      <c r="G19" s="32">
        <v>207</v>
      </c>
      <c r="H19" s="23">
        <v>210</v>
      </c>
    </row>
    <row r="20" spans="1:8" ht="13.5">
      <c r="A20" s="8" t="s">
        <v>0</v>
      </c>
      <c r="B20" s="19">
        <f aca="true" t="shared" si="1" ref="B20:H20">SUM(B18:B19)</f>
        <v>360</v>
      </c>
      <c r="C20" s="19">
        <f t="shared" si="1"/>
        <v>278</v>
      </c>
      <c r="D20" s="19">
        <f t="shared" si="1"/>
        <v>135</v>
      </c>
      <c r="E20" s="19">
        <f t="shared" si="1"/>
        <v>398</v>
      </c>
      <c r="F20" s="19">
        <f t="shared" si="1"/>
        <v>399</v>
      </c>
      <c r="G20" s="19">
        <f t="shared" si="1"/>
        <v>395</v>
      </c>
      <c r="H20" s="19">
        <f t="shared" si="1"/>
        <v>404</v>
      </c>
    </row>
    <row r="21" ht="13.5">
      <c r="D21" s="12"/>
    </row>
  </sheetData>
  <sheetProtection selectLockedCells="1"/>
  <mergeCells count="8">
    <mergeCell ref="B1:G1"/>
    <mergeCell ref="C14:D14"/>
    <mergeCell ref="F3:G3"/>
    <mergeCell ref="B3:C3"/>
    <mergeCell ref="D3:E3"/>
    <mergeCell ref="B2:G2"/>
    <mergeCell ref="B12:D12"/>
    <mergeCell ref="B13:D1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&amp;C&amp;"Helv,Bold"CAMAS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Bobbie Walton</dc:creator>
  <cp:keywords/>
  <dc:description/>
  <cp:lastModifiedBy>Betsie</cp:lastModifiedBy>
  <cp:lastPrinted>2014-11-10T23:55:54Z</cp:lastPrinted>
  <dcterms:created xsi:type="dcterms:W3CDTF">1998-04-10T16:02:13Z</dcterms:created>
  <dcterms:modified xsi:type="dcterms:W3CDTF">2014-11-13T23:31:11Z</dcterms:modified>
  <cp:category/>
  <cp:version/>
  <cp:contentType/>
  <cp:contentStatus/>
</cp:coreProperties>
</file>