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5505" tabRatio="823" activeTab="3"/>
  </bookViews>
  <sheets>
    <sheet name=" US Rep" sheetId="1" r:id="rId1"/>
    <sheet name="Gov &amp; Lt Gov " sheetId="2" r:id="rId2"/>
    <sheet name="Sec St - Sup Int" sheetId="3" r:id="rId3"/>
    <sheet name="Prop 1,2 &amp; Voting Stats" sheetId="4" r:id="rId4"/>
    <sheet name="Leg - Co Clerk" sheetId="5" r:id="rId5"/>
    <sheet name="Mag. Judge - County" sheetId="6" r:id="rId6"/>
    <sheet name="Special" sheetId="7" r:id="rId7"/>
  </sheets>
  <definedNames>
    <definedName name="_xlnm.Print_Titles" localSheetId="0">' US Rep'!$A:$A</definedName>
    <definedName name="_xlnm.Print_Titles" localSheetId="1">'Gov &amp; Lt Gov '!$A:$A</definedName>
    <definedName name="_xlnm.Print_Titles" localSheetId="4">'Leg - Co Clerk'!$1:$6</definedName>
    <definedName name="_xlnm.Print_Titles" localSheetId="3">'Prop 1,2 &amp; Voting Stats'!$A:$A</definedName>
    <definedName name="_xlnm.Print_Titles" localSheetId="2">'Sec St - Sup Int'!$A:$A</definedName>
  </definedNames>
  <calcPr fullCalcOnLoad="1"/>
</workbook>
</file>

<file path=xl/sharedStrings.xml><?xml version="1.0" encoding="utf-8"?>
<sst xmlns="http://schemas.openxmlformats.org/spreadsheetml/2006/main" count="207" uniqueCount="98">
  <si>
    <t>CO. TOTAL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</si>
  <si>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</si>
  <si>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</si>
  <si>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</si>
  <si>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</si>
  <si>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</si>
  <si>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</si>
  <si>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</si>
  <si>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</si>
  <si>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</si>
  <si>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</si>
  <si>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</si>
  <si>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</si>
  <si>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</si>
  <si>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</si>
  <si>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</si>
  <si>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</si>
  <si>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</si>
  <si>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</si>
  <si>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</si>
  <si>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</si>
  <si>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</si>
  <si>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</si>
  <si>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</si>
  <si>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</si>
  <si>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</si>
  <si>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</si>
  <si>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</si>
  <si>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</si>
  <si>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</si>
  <si>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</si>
  <si>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Brad Little</t>
  </si>
  <si>
    <t>Lawrence Wasden</t>
  </si>
  <si>
    <t>DISTRICT 1</t>
  </si>
  <si>
    <t>Lawerence E. Denney</t>
  </si>
  <si>
    <t>UNITED STATES</t>
  </si>
  <si>
    <t>REPRESENTATIVE</t>
  </si>
  <si>
    <t>Lisa Marie</t>
  </si>
  <si>
    <t>Brandon D Woolf</t>
  </si>
  <si>
    <t>Bruce S. Bistline</t>
  </si>
  <si>
    <t>Sherri Ybarra</t>
  </si>
  <si>
    <t>DIST 1</t>
  </si>
  <si>
    <t>30 Garden Valley</t>
  </si>
  <si>
    <t>40 Horseshoe Bend</t>
  </si>
  <si>
    <t>50 Idaho City</t>
  </si>
  <si>
    <t>60 Lowman</t>
  </si>
  <si>
    <t>70 Mores Creek</t>
  </si>
  <si>
    <t>80 Placerville</t>
  </si>
  <si>
    <t>LEGISLATIVE DIST 8</t>
  </si>
  <si>
    <t>Terry F. Gestrin</t>
  </si>
  <si>
    <t>Chris Juszczak</t>
  </si>
  <si>
    <t>Pamela Garlock</t>
  </si>
  <si>
    <t>90 Absentee</t>
  </si>
  <si>
    <t>Cristina McNeil</t>
  </si>
  <si>
    <t>Russ Fulcher</t>
  </si>
  <si>
    <t>Paulette Jordan</t>
  </si>
  <si>
    <t>LIEUTENANT GOVERNOR</t>
  </si>
  <si>
    <t>Kristin Collum</t>
  </si>
  <si>
    <t>Janice McGeachin</t>
  </si>
  <si>
    <t>Jill Humble</t>
  </si>
  <si>
    <t>Julie A. Ellsworth</t>
  </si>
  <si>
    <t>Cindy Wilson</t>
  </si>
  <si>
    <t>Steven Thayn</t>
  </si>
  <si>
    <t>Jon W. Glick</t>
  </si>
  <si>
    <t>Dorothy Moon</t>
  </si>
  <si>
    <t>Roger Jackson</t>
  </si>
  <si>
    <t>DIST 3</t>
  </si>
  <si>
    <t>Laura Baker</t>
  </si>
  <si>
    <t>Gina Turner</t>
  </si>
  <si>
    <t>In Favor Of</t>
  </si>
  <si>
    <t>Against</t>
  </si>
  <si>
    <t>Garden Valley</t>
  </si>
  <si>
    <t>40 Horeshoe Bend</t>
  </si>
  <si>
    <t>Gordon Counsil</t>
  </si>
  <si>
    <t>IND</t>
  </si>
  <si>
    <t>Paul Farmer</t>
  </si>
  <si>
    <t>Natalie M. Fleming</t>
  </si>
  <si>
    <t>W. Scott Howard</t>
  </si>
  <si>
    <t>LIB</t>
  </si>
  <si>
    <t>CON</t>
  </si>
  <si>
    <t>Pro-Life</t>
  </si>
  <si>
    <t>W/I</t>
  </si>
  <si>
    <t>Michael J Rath</t>
  </si>
  <si>
    <t>Walter L. Bayes</t>
  </si>
  <si>
    <t>Bev "Angel" Boeck</t>
  </si>
  <si>
    <t>PROP ONE</t>
  </si>
  <si>
    <t>PROP TWO</t>
  </si>
  <si>
    <t>YES</t>
  </si>
  <si>
    <t>NO</t>
  </si>
  <si>
    <t>Kirsten Faith Richardson</t>
  </si>
  <si>
    <t>Bill Sifford</t>
  </si>
  <si>
    <t xml:space="preserve">MAGISTRATE </t>
  </si>
  <si>
    <t>JUDGE</t>
  </si>
  <si>
    <t>Hostpital</t>
  </si>
  <si>
    <t>Taxing District</t>
  </si>
  <si>
    <t>Mary Prisco</t>
  </si>
  <si>
    <t>Roger Cockerille</t>
  </si>
  <si>
    <t>RETENTION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</si>
</sst>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3" xfId="0" applyNumberFormat="1" applyFont="1" applyFill="1" applyBorder="1" applyAlignment="1" applyProtection="1">
      <alignment horizontal="left"/>
      <protection/>
    </xf>
    <xf numFmtId="3" fontId="6" fillId="33" borderId="14" xfId="0" applyNumberFormat="1" applyFont="1" applyFill="1" applyBorder="1" applyAlignment="1" applyProtection="1">
      <alignment/>
      <protection/>
    </xf>
    <xf numFmtId="3" fontId="6" fillId="33" borderId="15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16" xfId="0" applyNumberFormat="1" applyFont="1" applyBorder="1" applyAlignment="1" applyProtection="1">
      <alignment horizontal="center"/>
      <protection locked="0"/>
    </xf>
    <xf numFmtId="3" fontId="6" fillId="0" borderId="17" xfId="0" applyNumberFormat="1" applyFont="1" applyBorder="1" applyAlignment="1" applyProtection="1">
      <alignment horizontal="center"/>
      <protection locked="0"/>
    </xf>
    <xf numFmtId="164" fontId="6" fillId="0" borderId="18" xfId="0" applyNumberFormat="1" applyFont="1" applyFill="1" applyBorder="1" applyAlignment="1" applyProtection="1">
      <alignment horizontal="center"/>
      <protection/>
    </xf>
    <xf numFmtId="3" fontId="6" fillId="0" borderId="19" xfId="0" applyNumberFormat="1" applyFont="1" applyBorder="1" applyAlignment="1" applyProtection="1">
      <alignment horizontal="center"/>
      <protection locked="0"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left"/>
      <protection/>
    </xf>
    <xf numFmtId="0" fontId="7" fillId="0" borderId="22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30" xfId="0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17" xfId="0" applyNumberFormat="1" applyFont="1" applyBorder="1" applyAlignment="1" applyProtection="1">
      <alignment horizontal="center"/>
      <protection/>
    </xf>
    <xf numFmtId="3" fontId="6" fillId="0" borderId="18" xfId="0" applyNumberFormat="1" applyFont="1" applyBorder="1" applyAlignment="1" applyProtection="1">
      <alignment horizontal="center"/>
      <protection/>
    </xf>
    <xf numFmtId="3" fontId="7" fillId="33" borderId="14" xfId="0" applyNumberFormat="1" applyFont="1" applyFill="1" applyBorder="1" applyAlignment="1" applyProtection="1">
      <alignment horizontal="left"/>
      <protection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horizontal="left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left"/>
      <protection locked="0"/>
    </xf>
    <xf numFmtId="0" fontId="7" fillId="0" borderId="42" xfId="0" applyFont="1" applyFill="1" applyBorder="1" applyAlignment="1" applyProtection="1">
      <alignment horizontal="center"/>
      <protection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 horizontal="center"/>
      <protection locked="0"/>
    </xf>
    <xf numFmtId="3" fontId="6" fillId="34" borderId="18" xfId="0" applyNumberFormat="1" applyFont="1" applyFill="1" applyBorder="1" applyAlignment="1" applyProtection="1">
      <alignment horizontal="center"/>
      <protection locked="0"/>
    </xf>
    <xf numFmtId="3" fontId="6" fillId="34" borderId="18" xfId="0" applyNumberFormat="1" applyFont="1" applyFill="1" applyBorder="1" applyAlignment="1" applyProtection="1">
      <alignment horizontal="center"/>
      <protection/>
    </xf>
    <xf numFmtId="164" fontId="6" fillId="34" borderId="18" xfId="0" applyNumberFormat="1" applyFont="1" applyFill="1" applyBorder="1" applyAlignment="1" applyProtection="1">
      <alignment horizontal="center"/>
      <protection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3" fontId="6" fillId="0" borderId="31" xfId="0" applyNumberFormat="1" applyFont="1" applyFill="1" applyBorder="1" applyAlignment="1" applyProtection="1">
      <alignment horizontal="center"/>
      <protection locked="0"/>
    </xf>
    <xf numFmtId="3" fontId="6" fillId="0" borderId="27" xfId="0" applyNumberFormat="1" applyFont="1" applyFill="1" applyBorder="1" applyAlignment="1" applyProtection="1">
      <alignment horizontal="center"/>
      <protection locked="0"/>
    </xf>
    <xf numFmtId="3" fontId="6" fillId="0" borderId="10" xfId="0" applyNumberFormat="1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Fill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22" xfId="0" applyFont="1" applyFill="1" applyBorder="1" applyAlignment="1" applyProtection="1">
      <alignment horizontal="center"/>
      <protection/>
    </xf>
    <xf numFmtId="3" fontId="6" fillId="0" borderId="53" xfId="0" applyNumberFormat="1" applyFont="1" applyBorder="1" applyAlignment="1" applyProtection="1">
      <alignment horizontal="center"/>
      <protection locked="0"/>
    </xf>
    <xf numFmtId="3" fontId="6" fillId="0" borderId="54" xfId="0" applyNumberFormat="1" applyFont="1" applyBorder="1" applyAlignment="1" applyProtection="1">
      <alignment horizontal="center"/>
      <protection locked="0"/>
    </xf>
    <xf numFmtId="3" fontId="6" fillId="0" borderId="55" xfId="0" applyNumberFormat="1" applyFont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7" fillId="33" borderId="56" xfId="0" applyNumberFormat="1" applyFont="1" applyFill="1" applyBorder="1" applyAlignment="1" applyProtection="1">
      <alignment horizontal="left"/>
      <protection/>
    </xf>
    <xf numFmtId="3" fontId="6" fillId="0" borderId="16" xfId="0" applyNumberFormat="1" applyFont="1" applyFill="1" applyBorder="1" applyAlignment="1" applyProtection="1">
      <alignment horizontal="center"/>
      <protection locked="0"/>
    </xf>
    <xf numFmtId="3" fontId="6" fillId="0" borderId="20" xfId="0" applyNumberFormat="1" applyFont="1" applyFill="1" applyBorder="1" applyAlignment="1" applyProtection="1">
      <alignment horizontal="center"/>
      <protection locked="0"/>
    </xf>
    <xf numFmtId="3" fontId="7" fillId="33" borderId="14" xfId="0" applyNumberFormat="1" applyFont="1" applyFill="1" applyBorder="1" applyAlignment="1" applyProtection="1">
      <alignment horizontal="center"/>
      <protection/>
    </xf>
    <xf numFmtId="0" fontId="6" fillId="0" borderId="44" xfId="0" applyFont="1" applyFill="1" applyBorder="1" applyAlignment="1" applyProtection="1">
      <alignment horizontal="left"/>
      <protection/>
    </xf>
    <xf numFmtId="0" fontId="7" fillId="0" borderId="22" xfId="0" applyFont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1" xfId="0" applyFont="1" applyFill="1" applyBorder="1" applyAlignment="1" applyProtection="1">
      <alignment/>
      <protection/>
    </xf>
    <xf numFmtId="1" fontId="6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58" xfId="0" applyFont="1" applyFill="1" applyBorder="1" applyAlignment="1" applyProtection="1">
      <alignment/>
      <protection locked="0"/>
    </xf>
    <xf numFmtId="0" fontId="6" fillId="0" borderId="59" xfId="0" applyFont="1" applyFill="1" applyBorder="1" applyAlignment="1" applyProtection="1">
      <alignment/>
      <protection locked="0"/>
    </xf>
    <xf numFmtId="0" fontId="6" fillId="0" borderId="60" xfId="0" applyFont="1" applyFill="1" applyBorder="1" applyAlignment="1" applyProtection="1">
      <alignment/>
      <protection locked="0"/>
    </xf>
    <xf numFmtId="0" fontId="6" fillId="0" borderId="61" xfId="0" applyFont="1" applyFill="1" applyBorder="1" applyAlignment="1" applyProtection="1">
      <alignment horizontal="left"/>
      <protection locked="0"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54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6" fillId="0" borderId="58" xfId="0" applyFont="1" applyBorder="1" applyAlignment="1" applyProtection="1">
      <alignment horizontal="center"/>
      <protection/>
    </xf>
    <xf numFmtId="0" fontId="6" fillId="0" borderId="60" xfId="0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22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0" fontId="7" fillId="0" borderId="60" xfId="0" applyFont="1" applyFill="1" applyBorder="1" applyAlignment="1" applyProtection="1">
      <alignment horizontal="center"/>
      <protection/>
    </xf>
    <xf numFmtId="0" fontId="6" fillId="0" borderId="44" xfId="0" applyFont="1" applyFill="1" applyBorder="1" applyAlignment="1" applyProtection="1">
      <alignment horizontal="center"/>
      <protection/>
    </xf>
    <xf numFmtId="0" fontId="6" fillId="0" borderId="53" xfId="0" applyFont="1" applyFill="1" applyBorder="1" applyAlignment="1" applyProtection="1">
      <alignment horizontal="center"/>
      <protection/>
    </xf>
    <xf numFmtId="0" fontId="6" fillId="0" borderId="48" xfId="0" applyFont="1" applyFill="1" applyBorder="1" applyAlignment="1" applyProtection="1">
      <alignment horizontal="center"/>
      <protection/>
    </xf>
    <xf numFmtId="0" fontId="6" fillId="0" borderId="54" xfId="0" applyFont="1" applyFill="1" applyBorder="1" applyAlignment="1" applyProtection="1">
      <alignment horizontal="center"/>
      <protection/>
    </xf>
    <xf numFmtId="0" fontId="6" fillId="0" borderId="58" xfId="0" applyFont="1" applyFill="1" applyBorder="1" applyAlignment="1" applyProtection="1">
      <alignment horizontal="center"/>
      <protection/>
    </xf>
    <xf numFmtId="0" fontId="6" fillId="0" borderId="59" xfId="0" applyFont="1" applyFill="1" applyBorder="1" applyAlignment="1" applyProtection="1">
      <alignment horizontal="center"/>
      <protection/>
    </xf>
    <xf numFmtId="0" fontId="6" fillId="0" borderId="60" xfId="0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SheetLayoutView="100" zoomScalePageLayoutView="0" workbookViewId="0" topLeftCell="A1">
      <selection activeCell="G14" sqref="G14"/>
    </sheetView>
  </sheetViews>
  <sheetFormatPr defaultColWidth="9.140625" defaultRowHeight="12.75"/>
  <cols>
    <col min="1" max="1" width="14.8515625" style="15" bestFit="1" customWidth="1"/>
    <col min="2" max="9" width="8.7109375" style="36" customWidth="1"/>
    <col min="10" max="16384" width="9.140625" style="9" customWidth="1"/>
  </cols>
  <sheetData>
    <row r="1" spans="1:9" ht="12.75">
      <c r="A1" s="23">
        <v>616</v>
      </c>
      <c r="B1" s="102" t="s">
        <v>35</v>
      </c>
      <c r="C1" s="102"/>
      <c r="D1" s="102"/>
      <c r="E1" s="102"/>
      <c r="F1" s="102"/>
      <c r="G1" s="102"/>
      <c r="H1" s="102"/>
      <c r="I1" s="102"/>
    </row>
    <row r="2" spans="1:9" s="25" customFormat="1" ht="12.75">
      <c r="A2" s="24"/>
      <c r="B2" s="103" t="s">
        <v>36</v>
      </c>
      <c r="C2" s="104"/>
      <c r="D2" s="104"/>
      <c r="E2" s="104"/>
      <c r="F2" s="104"/>
      <c r="G2" s="104"/>
      <c r="H2" s="104"/>
      <c r="I2" s="105"/>
    </row>
    <row r="3" spans="1:9" s="25" customFormat="1" ht="12.75">
      <c r="A3" s="26"/>
      <c r="B3" s="106" t="s">
        <v>33</v>
      </c>
      <c r="C3" s="107"/>
      <c r="D3" s="107"/>
      <c r="E3" s="107"/>
      <c r="F3" s="107"/>
      <c r="G3" s="107"/>
      <c r="H3" s="107"/>
      <c r="I3" s="108"/>
    </row>
    <row r="4" spans="1:9" ht="13.5" customHeight="1">
      <c r="A4" s="27"/>
      <c r="B4" s="2" t="s">
        <v>74</v>
      </c>
      <c r="C4" s="2" t="s">
        <v>74</v>
      </c>
      <c r="D4" s="2" t="s">
        <v>74</v>
      </c>
      <c r="E4" s="2" t="s">
        <v>3</v>
      </c>
      <c r="F4" s="2" t="s">
        <v>78</v>
      </c>
      <c r="G4" s="2" t="s">
        <v>2</v>
      </c>
      <c r="H4" s="2" t="s">
        <v>79</v>
      </c>
      <c r="I4" s="2" t="s">
        <v>81</v>
      </c>
    </row>
    <row r="5" spans="1:9" s="10" customFormat="1" ht="87.75" customHeight="1" thickBot="1">
      <c r="A5" s="28" t="s">
        <v>15</v>
      </c>
      <c r="B5" s="7" t="s">
        <v>73</v>
      </c>
      <c r="C5" s="7" t="s">
        <v>75</v>
      </c>
      <c r="D5" s="7" t="s">
        <v>76</v>
      </c>
      <c r="E5" s="7" t="s">
        <v>54</v>
      </c>
      <c r="F5" s="7" t="s">
        <v>77</v>
      </c>
      <c r="G5" s="7" t="s">
        <v>53</v>
      </c>
      <c r="H5" s="7" t="s">
        <v>80</v>
      </c>
      <c r="I5" s="7" t="s">
        <v>82</v>
      </c>
    </row>
    <row r="6" spans="1:9" s="14" customFormat="1" ht="13.5" thickBot="1">
      <c r="A6" s="11"/>
      <c r="B6" s="12"/>
      <c r="C6" s="12"/>
      <c r="D6" s="12"/>
      <c r="E6" s="12"/>
      <c r="F6" s="12"/>
      <c r="G6" s="12"/>
      <c r="H6" s="12"/>
      <c r="I6" s="13"/>
    </row>
    <row r="7" spans="1:9" s="14" customFormat="1" ht="12.75">
      <c r="A7" s="1" t="s">
        <v>42</v>
      </c>
      <c r="B7" s="29">
        <v>1</v>
      </c>
      <c r="C7" s="52">
        <v>26</v>
      </c>
      <c r="D7" s="30">
        <v>12</v>
      </c>
      <c r="E7" s="43">
        <v>616</v>
      </c>
      <c r="F7" s="43">
        <v>22</v>
      </c>
      <c r="G7" s="43">
        <v>181</v>
      </c>
      <c r="H7" s="43">
        <v>7</v>
      </c>
      <c r="I7" s="45">
        <v>0</v>
      </c>
    </row>
    <row r="8" spans="1:9" s="14" customFormat="1" ht="12.75">
      <c r="A8" s="1" t="s">
        <v>43</v>
      </c>
      <c r="B8" s="31">
        <v>3</v>
      </c>
      <c r="C8" s="53">
        <v>12</v>
      </c>
      <c r="D8" s="32">
        <v>13</v>
      </c>
      <c r="E8" s="44">
        <v>482</v>
      </c>
      <c r="F8" s="44">
        <v>11</v>
      </c>
      <c r="G8" s="44">
        <v>110</v>
      </c>
      <c r="H8" s="44">
        <v>5</v>
      </c>
      <c r="I8" s="46">
        <v>0</v>
      </c>
    </row>
    <row r="9" spans="1:9" s="14" customFormat="1" ht="12.75">
      <c r="A9" s="1" t="s">
        <v>44</v>
      </c>
      <c r="B9" s="31">
        <v>4</v>
      </c>
      <c r="C9" s="53">
        <v>14</v>
      </c>
      <c r="D9" s="32">
        <v>13</v>
      </c>
      <c r="E9" s="44">
        <v>232</v>
      </c>
      <c r="F9" s="44">
        <v>10</v>
      </c>
      <c r="G9" s="44">
        <v>83</v>
      </c>
      <c r="H9" s="44">
        <v>5</v>
      </c>
      <c r="I9" s="46">
        <v>0</v>
      </c>
    </row>
    <row r="10" spans="1:9" s="33" customFormat="1" ht="12.75">
      <c r="A10" s="1" t="s">
        <v>45</v>
      </c>
      <c r="B10" s="31">
        <v>0</v>
      </c>
      <c r="C10" s="53">
        <v>1</v>
      </c>
      <c r="D10" s="32">
        <v>0</v>
      </c>
      <c r="E10" s="44">
        <v>66</v>
      </c>
      <c r="F10" s="44">
        <v>2</v>
      </c>
      <c r="G10" s="44">
        <v>21</v>
      </c>
      <c r="H10" s="44">
        <v>3</v>
      </c>
      <c r="I10" s="46">
        <v>0</v>
      </c>
    </row>
    <row r="11" spans="1:9" s="33" customFormat="1" ht="12.75">
      <c r="A11" s="1" t="s">
        <v>46</v>
      </c>
      <c r="B11" s="31">
        <v>5</v>
      </c>
      <c r="C11" s="53">
        <v>27</v>
      </c>
      <c r="D11" s="32">
        <v>16</v>
      </c>
      <c r="E11" s="44">
        <v>426</v>
      </c>
      <c r="F11" s="44">
        <v>19</v>
      </c>
      <c r="G11" s="44">
        <v>149</v>
      </c>
      <c r="H11" s="44">
        <v>8</v>
      </c>
      <c r="I11" s="46">
        <v>0</v>
      </c>
    </row>
    <row r="12" spans="1:9" s="33" customFormat="1" ht="12.75">
      <c r="A12" s="1" t="s">
        <v>47</v>
      </c>
      <c r="B12" s="31">
        <v>0</v>
      </c>
      <c r="C12" s="53">
        <v>0</v>
      </c>
      <c r="D12" s="32">
        <v>3</v>
      </c>
      <c r="E12" s="44">
        <v>93</v>
      </c>
      <c r="F12" s="44">
        <v>1</v>
      </c>
      <c r="G12" s="44">
        <v>22</v>
      </c>
      <c r="H12" s="44">
        <v>3</v>
      </c>
      <c r="I12" s="46">
        <v>0</v>
      </c>
    </row>
    <row r="13" spans="1:9" s="33" customFormat="1" ht="12.75">
      <c r="A13" s="1" t="s">
        <v>52</v>
      </c>
      <c r="B13" s="71">
        <v>6</v>
      </c>
      <c r="C13" s="83">
        <v>13</v>
      </c>
      <c r="D13" s="70">
        <v>8</v>
      </c>
      <c r="E13" s="72">
        <v>431</v>
      </c>
      <c r="F13" s="72">
        <v>3</v>
      </c>
      <c r="G13" s="72">
        <v>234</v>
      </c>
      <c r="H13" s="72">
        <v>5</v>
      </c>
      <c r="I13" s="73">
        <v>0</v>
      </c>
    </row>
    <row r="14" spans="1:9" ht="12.75">
      <c r="A14" s="8" t="s">
        <v>0</v>
      </c>
      <c r="B14" s="16">
        <f aca="true" t="shared" si="0" ref="B14:I14">SUM(B7:B13)</f>
        <v>19</v>
      </c>
      <c r="C14" s="16">
        <f t="shared" si="0"/>
        <v>93</v>
      </c>
      <c r="D14" s="50">
        <f t="shared" si="0"/>
        <v>65</v>
      </c>
      <c r="E14" s="50">
        <f t="shared" si="0"/>
        <v>2346</v>
      </c>
      <c r="F14" s="16">
        <f t="shared" si="0"/>
        <v>68</v>
      </c>
      <c r="G14" s="16">
        <f t="shared" si="0"/>
        <v>800</v>
      </c>
      <c r="H14" s="16">
        <f t="shared" si="0"/>
        <v>36</v>
      </c>
      <c r="I14" s="16">
        <f t="shared" si="0"/>
        <v>0</v>
      </c>
    </row>
    <row r="15" spans="1:9" ht="12.75">
      <c r="A15" s="35"/>
      <c r="B15" s="48"/>
      <c r="C15" s="48"/>
      <c r="D15" s="48"/>
      <c r="E15" s="48"/>
      <c r="F15" s="48"/>
      <c r="G15" s="48"/>
      <c r="H15" s="48"/>
      <c r="I15" s="48"/>
    </row>
  </sheetData>
  <sheetProtection selectLockedCells="1"/>
  <mergeCells count="3">
    <mergeCell ref="B1:I1"/>
    <mergeCell ref="B2:I2"/>
    <mergeCell ref="B3:I3"/>
  </mergeCells>
  <printOptions horizontalCentered="1"/>
  <pageMargins left="1" right="0.5" top="1" bottom="0.5" header="0.5" footer="0.35"/>
  <pageSetup fitToHeight="1" fitToWidth="1" horizontalDpi="600" verticalDpi="600" orientation="landscape" pageOrder="overThenDown" r:id="rId1"/>
  <headerFooter alignWithMargins="0">
    <oddHeader>&amp;C&amp;"Helv,Bold"BOISE COUNTY RESULTS
GENERAL ELECTION NOVEMBER 6,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SheetLayoutView="100" zoomScalePageLayoutView="0" workbookViewId="0" topLeftCell="A10">
      <selection activeCell="C27" sqref="C27"/>
    </sheetView>
  </sheetViews>
  <sheetFormatPr defaultColWidth="9.140625" defaultRowHeight="12.75"/>
  <cols>
    <col min="1" max="1" width="14.8515625" style="15" bestFit="1" customWidth="1"/>
    <col min="2" max="6" width="10.28125" style="15" customWidth="1"/>
    <col min="7" max="12" width="9.140625" style="9" customWidth="1"/>
    <col min="13" max="13" width="8.7109375" style="9" customWidth="1"/>
    <col min="14" max="16384" width="9.140625" style="9" customWidth="1"/>
  </cols>
  <sheetData>
    <row r="1" spans="1:6" ht="12.75">
      <c r="A1" s="95"/>
      <c r="B1" s="109" t="s">
        <v>1</v>
      </c>
      <c r="C1" s="110"/>
      <c r="D1" s="110"/>
      <c r="E1" s="110"/>
      <c r="F1" s="111"/>
    </row>
    <row r="2" spans="1:6" ht="12.75">
      <c r="A2" s="27"/>
      <c r="B2" s="2" t="s">
        <v>79</v>
      </c>
      <c r="C2" s="2" t="s">
        <v>78</v>
      </c>
      <c r="D2" s="2" t="s">
        <v>2</v>
      </c>
      <c r="E2" s="2" t="s">
        <v>3</v>
      </c>
      <c r="F2" s="2" t="s">
        <v>81</v>
      </c>
    </row>
    <row r="3" spans="1:6" ht="87.75" customHeight="1" thickBot="1">
      <c r="A3" s="28" t="s">
        <v>15</v>
      </c>
      <c r="B3" s="7" t="s">
        <v>83</v>
      </c>
      <c r="C3" s="7" t="s">
        <v>84</v>
      </c>
      <c r="D3" s="7" t="s">
        <v>55</v>
      </c>
      <c r="E3" s="7" t="s">
        <v>31</v>
      </c>
      <c r="F3" s="7" t="s">
        <v>37</v>
      </c>
    </row>
    <row r="4" spans="1:6" ht="13.5" thickBot="1">
      <c r="A4" s="11"/>
      <c r="B4" s="12"/>
      <c r="C4" s="12"/>
      <c r="D4" s="12"/>
      <c r="E4" s="12"/>
      <c r="F4" s="13"/>
    </row>
    <row r="5" spans="1:6" ht="12.75">
      <c r="A5" s="1" t="s">
        <v>42</v>
      </c>
      <c r="B5" s="29">
        <v>11</v>
      </c>
      <c r="C5" s="30">
        <v>7</v>
      </c>
      <c r="D5" s="30">
        <v>239</v>
      </c>
      <c r="E5" s="43">
        <v>622</v>
      </c>
      <c r="F5" s="45">
        <v>0</v>
      </c>
    </row>
    <row r="6" spans="1:6" ht="12.75">
      <c r="A6" s="1" t="s">
        <v>43</v>
      </c>
      <c r="B6" s="31">
        <v>7</v>
      </c>
      <c r="C6" s="32">
        <v>13</v>
      </c>
      <c r="D6" s="32">
        <v>159</v>
      </c>
      <c r="E6" s="44">
        <v>484</v>
      </c>
      <c r="F6" s="46">
        <v>0</v>
      </c>
    </row>
    <row r="7" spans="1:6" ht="12.75">
      <c r="A7" s="1" t="s">
        <v>44</v>
      </c>
      <c r="B7" s="31">
        <v>9</v>
      </c>
      <c r="C7" s="32">
        <v>6</v>
      </c>
      <c r="D7" s="32">
        <v>124</v>
      </c>
      <c r="E7" s="44">
        <v>233</v>
      </c>
      <c r="F7" s="46">
        <v>0</v>
      </c>
    </row>
    <row r="8" spans="1:6" ht="12.75">
      <c r="A8" s="1" t="s">
        <v>45</v>
      </c>
      <c r="B8" s="31">
        <v>5</v>
      </c>
      <c r="C8" s="32">
        <v>1</v>
      </c>
      <c r="D8" s="32">
        <v>27</v>
      </c>
      <c r="E8" s="44">
        <v>63</v>
      </c>
      <c r="F8" s="46">
        <v>0</v>
      </c>
    </row>
    <row r="9" spans="1:6" ht="12.75">
      <c r="A9" s="1" t="s">
        <v>46</v>
      </c>
      <c r="B9" s="31">
        <v>10</v>
      </c>
      <c r="C9" s="32">
        <v>6</v>
      </c>
      <c r="D9" s="32">
        <v>197</v>
      </c>
      <c r="E9" s="44">
        <v>443</v>
      </c>
      <c r="F9" s="46">
        <v>0</v>
      </c>
    </row>
    <row r="10" spans="1:6" ht="12.75">
      <c r="A10" s="1" t="s">
        <v>47</v>
      </c>
      <c r="B10" s="31">
        <v>2</v>
      </c>
      <c r="C10" s="32">
        <v>0</v>
      </c>
      <c r="D10" s="32">
        <v>29</v>
      </c>
      <c r="E10" s="44">
        <v>94</v>
      </c>
      <c r="F10" s="46">
        <v>0</v>
      </c>
    </row>
    <row r="11" spans="1:6" ht="12.75">
      <c r="A11" s="1" t="s">
        <v>52</v>
      </c>
      <c r="B11" s="31">
        <v>4</v>
      </c>
      <c r="C11" s="70">
        <v>4</v>
      </c>
      <c r="D11" s="70">
        <v>276</v>
      </c>
      <c r="E11" s="44">
        <v>435</v>
      </c>
      <c r="F11" s="46">
        <v>0</v>
      </c>
    </row>
    <row r="12" spans="1:6" ht="12.75">
      <c r="A12" s="8" t="s">
        <v>0</v>
      </c>
      <c r="B12" s="16">
        <f>SUM(B5:B11)</f>
        <v>48</v>
      </c>
      <c r="C12" s="16">
        <f>SUM(C5:C11)</f>
        <v>37</v>
      </c>
      <c r="D12" s="16">
        <f>SUM(D5:D11)</f>
        <v>1051</v>
      </c>
      <c r="E12" s="16">
        <f>SUM(E5:E11)</f>
        <v>2374</v>
      </c>
      <c r="F12" s="16">
        <f>SUM(F5:F11)</f>
        <v>0</v>
      </c>
    </row>
    <row r="15" spans="1:3" ht="12.75">
      <c r="A15" s="23"/>
      <c r="B15" s="112"/>
      <c r="C15" s="113"/>
    </row>
    <row r="16" spans="1:3" ht="12.75">
      <c r="A16" s="26"/>
      <c r="B16" s="106" t="s">
        <v>56</v>
      </c>
      <c r="C16" s="108"/>
    </row>
    <row r="17" spans="1:3" ht="12.75">
      <c r="A17" s="27"/>
      <c r="B17" s="2" t="s">
        <v>2</v>
      </c>
      <c r="C17" s="2" t="s">
        <v>3</v>
      </c>
    </row>
    <row r="18" spans="1:3" ht="90.75" customHeight="1" thickBot="1">
      <c r="A18" s="28" t="s">
        <v>15</v>
      </c>
      <c r="B18" s="7" t="s">
        <v>57</v>
      </c>
      <c r="C18" s="7" t="s">
        <v>58</v>
      </c>
    </row>
    <row r="19" spans="1:3" ht="13.5" thickBot="1">
      <c r="A19" s="11"/>
      <c r="B19" s="12"/>
      <c r="C19" s="13"/>
    </row>
    <row r="20" spans="1:3" ht="12.75">
      <c r="A20" s="1" t="s">
        <v>42</v>
      </c>
      <c r="B20" s="29">
        <v>227</v>
      </c>
      <c r="C20" s="18">
        <v>636</v>
      </c>
    </row>
    <row r="21" spans="1:3" ht="12.75">
      <c r="A21" s="1" t="s">
        <v>43</v>
      </c>
      <c r="B21" s="31">
        <v>153</v>
      </c>
      <c r="C21" s="22">
        <v>493</v>
      </c>
    </row>
    <row r="22" spans="1:3" ht="12.75">
      <c r="A22" s="1" t="s">
        <v>44</v>
      </c>
      <c r="B22" s="31">
        <v>124</v>
      </c>
      <c r="C22" s="22">
        <v>240</v>
      </c>
    </row>
    <row r="23" spans="1:3" ht="12.75">
      <c r="A23" s="1" t="s">
        <v>45</v>
      </c>
      <c r="B23" s="31">
        <v>25</v>
      </c>
      <c r="C23" s="22">
        <v>71</v>
      </c>
    </row>
    <row r="24" spans="1:3" ht="12.75">
      <c r="A24" s="1" t="s">
        <v>46</v>
      </c>
      <c r="B24" s="31">
        <v>195</v>
      </c>
      <c r="C24" s="22">
        <v>458</v>
      </c>
    </row>
    <row r="25" spans="1:3" ht="12.75">
      <c r="A25" s="1" t="s">
        <v>47</v>
      </c>
      <c r="B25" s="31">
        <v>26</v>
      </c>
      <c r="C25" s="22">
        <v>97</v>
      </c>
    </row>
    <row r="26" spans="1:3" ht="12.75">
      <c r="A26" s="1" t="s">
        <v>52</v>
      </c>
      <c r="B26" s="71">
        <v>277</v>
      </c>
      <c r="C26" s="79">
        <v>440</v>
      </c>
    </row>
    <row r="27" spans="1:3" ht="12.75">
      <c r="A27" s="8" t="s">
        <v>0</v>
      </c>
      <c r="B27" s="16">
        <f>SUM(B20:B26)</f>
        <v>1027</v>
      </c>
      <c r="C27" s="16">
        <f>SUM(C20:C26)</f>
        <v>2435</v>
      </c>
    </row>
  </sheetData>
  <sheetProtection selectLockedCells="1"/>
  <mergeCells count="3">
    <mergeCell ref="B1:F1"/>
    <mergeCell ref="B15:C15"/>
    <mergeCell ref="B16:C16"/>
  </mergeCells>
  <printOptions horizontalCentered="1"/>
  <pageMargins left="1" right="0.5" top="1" bottom="0.5" header="0.5" footer="0.35"/>
  <pageSetup horizontalDpi="600" verticalDpi="600" orientation="landscape" pageOrder="overThenDown" scale="98" r:id="rId1"/>
  <headerFooter alignWithMargins="0">
    <oddHeader>&amp;C&amp;"Helv,Bold"BOISE COUNTY RESULTS
GENERAL ELECTION NOVEMBER 6,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zoomScalePageLayoutView="0" workbookViewId="0" topLeftCell="A1">
      <selection activeCell="H13" sqref="H13"/>
    </sheetView>
  </sheetViews>
  <sheetFormatPr defaultColWidth="9.140625" defaultRowHeight="12.75"/>
  <cols>
    <col min="1" max="1" width="14.8515625" style="15" bestFit="1" customWidth="1"/>
    <col min="2" max="3" width="8.7109375" style="9" customWidth="1"/>
    <col min="4" max="4" width="11.7109375" style="9" bestFit="1" customWidth="1"/>
    <col min="5" max="5" width="10.57421875" style="9" bestFit="1" customWidth="1"/>
    <col min="6" max="6" width="9.7109375" style="9" customWidth="1"/>
    <col min="7" max="16384" width="9.140625" style="9" customWidth="1"/>
  </cols>
  <sheetData>
    <row r="1" spans="1:9" ht="12.75">
      <c r="A1" s="23"/>
      <c r="B1" s="103" t="s">
        <v>4</v>
      </c>
      <c r="C1" s="104"/>
      <c r="D1" s="51" t="s">
        <v>5</v>
      </c>
      <c r="E1" s="93" t="s">
        <v>5</v>
      </c>
      <c r="F1" s="114" t="s">
        <v>6</v>
      </c>
      <c r="G1" s="114"/>
      <c r="H1" s="115" t="s">
        <v>7</v>
      </c>
      <c r="I1" s="115"/>
    </row>
    <row r="2" spans="1:9" s="25" customFormat="1" ht="12.75">
      <c r="A2" s="26"/>
      <c r="B2" s="106" t="s">
        <v>8</v>
      </c>
      <c r="C2" s="107"/>
      <c r="D2" s="69" t="s">
        <v>9</v>
      </c>
      <c r="E2" s="81" t="s">
        <v>10</v>
      </c>
      <c r="F2" s="116" t="s">
        <v>11</v>
      </c>
      <c r="G2" s="116"/>
      <c r="H2" s="116" t="s">
        <v>12</v>
      </c>
      <c r="I2" s="116"/>
    </row>
    <row r="3" spans="1:9" ht="13.5" customHeight="1">
      <c r="A3" s="27"/>
      <c r="B3" s="2" t="s">
        <v>3</v>
      </c>
      <c r="C3" s="2" t="s">
        <v>2</v>
      </c>
      <c r="D3" s="2" t="s">
        <v>3</v>
      </c>
      <c r="E3" s="2" t="s">
        <v>3</v>
      </c>
      <c r="F3" s="2" t="s">
        <v>2</v>
      </c>
      <c r="G3" s="3" t="s">
        <v>3</v>
      </c>
      <c r="H3" s="3" t="s">
        <v>2</v>
      </c>
      <c r="I3" s="3" t="s">
        <v>3</v>
      </c>
    </row>
    <row r="4" spans="1:9" s="10" customFormat="1" ht="87.75" customHeight="1" thickBot="1">
      <c r="A4" s="28" t="s">
        <v>15</v>
      </c>
      <c r="B4" s="4" t="s">
        <v>34</v>
      </c>
      <c r="C4" s="4" t="s">
        <v>59</v>
      </c>
      <c r="D4" s="4" t="s">
        <v>38</v>
      </c>
      <c r="E4" s="4" t="s">
        <v>60</v>
      </c>
      <c r="F4" s="5" t="s">
        <v>39</v>
      </c>
      <c r="G4" s="5" t="s">
        <v>32</v>
      </c>
      <c r="H4" s="5" t="s">
        <v>61</v>
      </c>
      <c r="I4" s="5" t="s">
        <v>40</v>
      </c>
    </row>
    <row r="5" spans="1:9" s="14" customFormat="1" ht="13.5" thickBot="1">
      <c r="A5" s="11"/>
      <c r="B5" s="12"/>
      <c r="C5" s="12"/>
      <c r="D5" s="12"/>
      <c r="E5" s="12"/>
      <c r="F5" s="12"/>
      <c r="G5" s="12"/>
      <c r="H5" s="12"/>
      <c r="I5" s="13"/>
    </row>
    <row r="6" spans="1:9" s="14" customFormat="1" ht="12.75">
      <c r="A6" s="1" t="s">
        <v>42</v>
      </c>
      <c r="B6" s="29">
        <v>649</v>
      </c>
      <c r="C6" s="18">
        <v>205</v>
      </c>
      <c r="D6" s="29">
        <v>731</v>
      </c>
      <c r="E6" s="17">
        <v>738</v>
      </c>
      <c r="F6" s="29">
        <v>194</v>
      </c>
      <c r="G6" s="45">
        <v>664</v>
      </c>
      <c r="H6" s="29">
        <v>312</v>
      </c>
      <c r="I6" s="18">
        <v>553</v>
      </c>
    </row>
    <row r="7" spans="1:9" s="14" customFormat="1" ht="12.75">
      <c r="A7" s="1" t="s">
        <v>43</v>
      </c>
      <c r="B7" s="31">
        <v>489</v>
      </c>
      <c r="C7" s="22">
        <v>148</v>
      </c>
      <c r="D7" s="31">
        <v>563</v>
      </c>
      <c r="E7" s="21">
        <v>569</v>
      </c>
      <c r="F7" s="31">
        <v>131</v>
      </c>
      <c r="G7" s="46">
        <v>509</v>
      </c>
      <c r="H7" s="31">
        <v>225</v>
      </c>
      <c r="I7" s="22">
        <v>414</v>
      </c>
    </row>
    <row r="8" spans="1:9" s="14" customFormat="1" ht="12.75">
      <c r="A8" s="1" t="s">
        <v>44</v>
      </c>
      <c r="B8" s="31">
        <v>249</v>
      </c>
      <c r="C8" s="22">
        <v>114</v>
      </c>
      <c r="D8" s="31">
        <v>293</v>
      </c>
      <c r="E8" s="21">
        <v>296</v>
      </c>
      <c r="F8" s="31">
        <v>95</v>
      </c>
      <c r="G8" s="46">
        <v>263</v>
      </c>
      <c r="H8" s="31">
        <v>154</v>
      </c>
      <c r="I8" s="22">
        <v>207</v>
      </c>
    </row>
    <row r="9" spans="1:9" s="33" customFormat="1" ht="12.75">
      <c r="A9" s="1" t="s">
        <v>45</v>
      </c>
      <c r="B9" s="31">
        <v>71</v>
      </c>
      <c r="C9" s="22">
        <v>22</v>
      </c>
      <c r="D9" s="31">
        <v>78</v>
      </c>
      <c r="E9" s="21">
        <v>77</v>
      </c>
      <c r="F9" s="31">
        <v>24</v>
      </c>
      <c r="G9" s="46">
        <v>69</v>
      </c>
      <c r="H9" s="31">
        <v>31</v>
      </c>
      <c r="I9" s="22">
        <v>61</v>
      </c>
    </row>
    <row r="10" spans="1:9" s="33" customFormat="1" ht="12.75">
      <c r="A10" s="1" t="s">
        <v>46</v>
      </c>
      <c r="B10" s="31">
        <v>471</v>
      </c>
      <c r="C10" s="22">
        <v>174</v>
      </c>
      <c r="D10" s="31">
        <v>569</v>
      </c>
      <c r="E10" s="21">
        <v>569</v>
      </c>
      <c r="F10" s="31">
        <v>160</v>
      </c>
      <c r="G10" s="46">
        <v>488</v>
      </c>
      <c r="H10" s="31">
        <v>230</v>
      </c>
      <c r="I10" s="22">
        <v>414</v>
      </c>
    </row>
    <row r="11" spans="1:9" s="33" customFormat="1" ht="12.75">
      <c r="A11" s="1" t="s">
        <v>47</v>
      </c>
      <c r="B11" s="31">
        <v>94</v>
      </c>
      <c r="C11" s="22">
        <v>27</v>
      </c>
      <c r="D11" s="31">
        <v>96</v>
      </c>
      <c r="E11" s="21">
        <v>98</v>
      </c>
      <c r="F11" s="31">
        <v>24</v>
      </c>
      <c r="G11" s="46">
        <v>95</v>
      </c>
      <c r="H11" s="31">
        <v>45</v>
      </c>
      <c r="I11" s="22">
        <v>78</v>
      </c>
    </row>
    <row r="12" spans="1:9" s="33" customFormat="1" ht="12.75">
      <c r="A12" s="1" t="s">
        <v>52</v>
      </c>
      <c r="B12" s="71">
        <v>457</v>
      </c>
      <c r="C12" s="79">
        <v>256</v>
      </c>
      <c r="D12" s="31">
        <v>549</v>
      </c>
      <c r="E12" s="77">
        <v>547</v>
      </c>
      <c r="F12" s="71">
        <v>253</v>
      </c>
      <c r="G12" s="46">
        <v>458</v>
      </c>
      <c r="H12" s="71">
        <v>296</v>
      </c>
      <c r="I12" s="79">
        <v>415</v>
      </c>
    </row>
    <row r="13" spans="1:9" ht="12.75">
      <c r="A13" s="8" t="s">
        <v>0</v>
      </c>
      <c r="B13" s="16">
        <f aca="true" t="shared" si="0" ref="B13:I13">SUM(B6:B12)</f>
        <v>2480</v>
      </c>
      <c r="C13" s="16">
        <f t="shared" si="0"/>
        <v>946</v>
      </c>
      <c r="D13" s="16">
        <f t="shared" si="0"/>
        <v>2879</v>
      </c>
      <c r="E13" s="16">
        <f t="shared" si="0"/>
        <v>2894</v>
      </c>
      <c r="F13" s="16">
        <f t="shared" si="0"/>
        <v>881</v>
      </c>
      <c r="G13" s="16">
        <f t="shared" si="0"/>
        <v>2546</v>
      </c>
      <c r="H13" s="16">
        <f t="shared" si="0"/>
        <v>1293</v>
      </c>
      <c r="I13" s="16">
        <f t="shared" si="0"/>
        <v>2142</v>
      </c>
    </row>
    <row r="14" spans="1:6" ht="12.75">
      <c r="A14" s="35"/>
      <c r="B14" s="48"/>
      <c r="C14" s="48"/>
      <c r="D14" s="48"/>
      <c r="E14" s="48"/>
      <c r="F14" s="48"/>
    </row>
  </sheetData>
  <sheetProtection selectLockedCells="1"/>
  <mergeCells count="6">
    <mergeCell ref="B1:C1"/>
    <mergeCell ref="B2:C2"/>
    <mergeCell ref="F1:G1"/>
    <mergeCell ref="H1:I1"/>
    <mergeCell ref="F2:G2"/>
    <mergeCell ref="H2:I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&amp;C&amp;"Helv,Bold"BOISE COUNTY RESULTS
GENERAL ELECTION NOVEMBER 6,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SheetLayoutView="100" zoomScalePageLayoutView="0" workbookViewId="0" topLeftCell="A1">
      <selection activeCell="F15" sqref="F15"/>
    </sheetView>
  </sheetViews>
  <sheetFormatPr defaultColWidth="9.140625" defaultRowHeight="12.75"/>
  <cols>
    <col min="1" max="1" width="14.8515625" style="15" bestFit="1" customWidth="1"/>
    <col min="2" max="5" width="10.28125" style="9" customWidth="1"/>
    <col min="6" max="10" width="8.7109375" style="9" customWidth="1"/>
    <col min="11" max="16384" width="9.140625" style="9" customWidth="1"/>
  </cols>
  <sheetData>
    <row r="1" spans="1:10" ht="12.75">
      <c r="A1" s="57"/>
      <c r="B1" s="117"/>
      <c r="C1" s="118"/>
      <c r="D1" s="117"/>
      <c r="E1" s="118"/>
      <c r="F1" s="123"/>
      <c r="G1" s="124"/>
      <c r="H1" s="124"/>
      <c r="I1" s="124"/>
      <c r="J1" s="125"/>
    </row>
    <row r="2" spans="1:10" ht="12.75">
      <c r="A2" s="49"/>
      <c r="B2" s="103"/>
      <c r="C2" s="105"/>
      <c r="D2" s="103"/>
      <c r="E2" s="105"/>
      <c r="F2" s="103" t="s">
        <v>13</v>
      </c>
      <c r="G2" s="104"/>
      <c r="H2" s="104"/>
      <c r="I2" s="104"/>
      <c r="J2" s="105"/>
    </row>
    <row r="3" spans="1:10" s="25" customFormat="1" ht="12.75">
      <c r="A3" s="26"/>
      <c r="B3" s="103" t="s">
        <v>85</v>
      </c>
      <c r="C3" s="105"/>
      <c r="D3" s="103" t="s">
        <v>86</v>
      </c>
      <c r="E3" s="122"/>
      <c r="F3" s="103" t="s">
        <v>14</v>
      </c>
      <c r="G3" s="104"/>
      <c r="H3" s="104"/>
      <c r="I3" s="104"/>
      <c r="J3" s="105"/>
    </row>
    <row r="4" spans="1:10" ht="13.5" customHeight="1">
      <c r="A4" s="27"/>
      <c r="B4" s="119"/>
      <c r="C4" s="121"/>
      <c r="D4" s="119"/>
      <c r="E4" s="121"/>
      <c r="F4" s="119"/>
      <c r="G4" s="120"/>
      <c r="H4" s="120"/>
      <c r="I4" s="120"/>
      <c r="J4" s="121"/>
    </row>
    <row r="5" spans="1:10" s="10" customFormat="1" ht="87.75" customHeight="1" thickBot="1">
      <c r="A5" s="28" t="s">
        <v>15</v>
      </c>
      <c r="B5" s="6" t="s">
        <v>87</v>
      </c>
      <c r="C5" s="6" t="s">
        <v>88</v>
      </c>
      <c r="D5" s="7" t="s">
        <v>87</v>
      </c>
      <c r="E5" s="6" t="s">
        <v>88</v>
      </c>
      <c r="F5" s="7" t="s">
        <v>19</v>
      </c>
      <c r="G5" s="7" t="s">
        <v>20</v>
      </c>
      <c r="H5" s="7" t="s">
        <v>23</v>
      </c>
      <c r="I5" s="7" t="s">
        <v>24</v>
      </c>
      <c r="J5" s="4" t="s">
        <v>21</v>
      </c>
    </row>
    <row r="6" spans="1:10" s="14" customFormat="1" ht="13.5" thickBot="1">
      <c r="A6" s="11"/>
      <c r="B6" s="12"/>
      <c r="C6" s="12"/>
      <c r="D6" s="12"/>
      <c r="E6" s="12"/>
      <c r="F6" s="12"/>
      <c r="G6" s="12"/>
      <c r="H6" s="12"/>
      <c r="I6" s="12"/>
      <c r="J6" s="13"/>
    </row>
    <row r="7" spans="1:10" s="14" customFormat="1" ht="12.75">
      <c r="A7" s="1" t="s">
        <v>42</v>
      </c>
      <c r="B7" s="17">
        <v>473</v>
      </c>
      <c r="C7" s="45">
        <v>391</v>
      </c>
      <c r="D7" s="45">
        <v>452</v>
      </c>
      <c r="E7" s="17">
        <v>412</v>
      </c>
      <c r="F7" s="18">
        <v>1321</v>
      </c>
      <c r="G7" s="18">
        <v>134</v>
      </c>
      <c r="H7" s="40">
        <f aca="true" t="shared" si="0" ref="H7:H13">IF(G7&lt;&gt;0,G7+F7,"")</f>
        <v>1455</v>
      </c>
      <c r="I7" s="18">
        <v>885</v>
      </c>
      <c r="J7" s="19">
        <f aca="true" t="shared" si="1" ref="J7:J12">IF(I7&lt;&gt;0,I7/H7,"")</f>
        <v>0.6082474226804123</v>
      </c>
    </row>
    <row r="8" spans="1:10" s="14" customFormat="1" ht="12.75">
      <c r="A8" s="1" t="s">
        <v>43</v>
      </c>
      <c r="B8" s="21">
        <v>437</v>
      </c>
      <c r="C8" s="46">
        <v>211</v>
      </c>
      <c r="D8" s="46">
        <v>372</v>
      </c>
      <c r="E8" s="21">
        <v>274</v>
      </c>
      <c r="F8" s="22">
        <v>1009</v>
      </c>
      <c r="G8" s="22">
        <v>81</v>
      </c>
      <c r="H8" s="41">
        <f t="shared" si="0"/>
        <v>1090</v>
      </c>
      <c r="I8" s="22">
        <v>658</v>
      </c>
      <c r="J8" s="19">
        <f t="shared" si="1"/>
        <v>0.6036697247706422</v>
      </c>
    </row>
    <row r="9" spans="1:10" s="14" customFormat="1" ht="12.75">
      <c r="A9" s="1" t="s">
        <v>44</v>
      </c>
      <c r="B9" s="21">
        <v>207</v>
      </c>
      <c r="C9" s="46">
        <v>164</v>
      </c>
      <c r="D9" s="46">
        <v>233</v>
      </c>
      <c r="E9" s="21">
        <v>135</v>
      </c>
      <c r="F9" s="22">
        <v>660</v>
      </c>
      <c r="G9" s="22">
        <v>31</v>
      </c>
      <c r="H9" s="41">
        <f t="shared" si="0"/>
        <v>691</v>
      </c>
      <c r="I9" s="22">
        <v>376</v>
      </c>
      <c r="J9" s="19">
        <f t="shared" si="1"/>
        <v>0.5441389290882779</v>
      </c>
    </row>
    <row r="10" spans="1:10" s="33" customFormat="1" ht="12.75">
      <c r="A10" s="1" t="s">
        <v>45</v>
      </c>
      <c r="B10" s="21">
        <v>55</v>
      </c>
      <c r="C10" s="46">
        <v>43</v>
      </c>
      <c r="D10" s="46">
        <v>51</v>
      </c>
      <c r="E10" s="21">
        <v>45</v>
      </c>
      <c r="F10" s="22">
        <v>166</v>
      </c>
      <c r="G10" s="22">
        <v>8</v>
      </c>
      <c r="H10" s="41">
        <f t="shared" si="0"/>
        <v>174</v>
      </c>
      <c r="I10" s="22">
        <v>99</v>
      </c>
      <c r="J10" s="19">
        <f t="shared" si="1"/>
        <v>0.5689655172413793</v>
      </c>
    </row>
    <row r="11" spans="1:10" s="33" customFormat="1" ht="12.75">
      <c r="A11" s="1" t="s">
        <v>46</v>
      </c>
      <c r="B11" s="21">
        <v>381</v>
      </c>
      <c r="C11" s="46">
        <v>339</v>
      </c>
      <c r="D11" s="46">
        <v>356</v>
      </c>
      <c r="E11" s="21">
        <v>299</v>
      </c>
      <c r="F11" s="22">
        <v>1307</v>
      </c>
      <c r="G11" s="22">
        <v>93</v>
      </c>
      <c r="H11" s="41">
        <f t="shared" si="0"/>
        <v>1400</v>
      </c>
      <c r="I11" s="22">
        <v>663</v>
      </c>
      <c r="J11" s="19">
        <f t="shared" si="1"/>
        <v>0.4735714285714286</v>
      </c>
    </row>
    <row r="12" spans="1:10" s="33" customFormat="1" ht="12.75">
      <c r="A12" s="1" t="s">
        <v>47</v>
      </c>
      <c r="B12" s="47">
        <v>83</v>
      </c>
      <c r="C12" s="46">
        <v>41</v>
      </c>
      <c r="D12" s="46">
        <v>73</v>
      </c>
      <c r="E12" s="21">
        <v>52</v>
      </c>
      <c r="F12" s="22">
        <v>199</v>
      </c>
      <c r="G12" s="22">
        <v>12</v>
      </c>
      <c r="H12" s="41">
        <f t="shared" si="0"/>
        <v>211</v>
      </c>
      <c r="I12" s="22">
        <v>125</v>
      </c>
      <c r="J12" s="19">
        <f t="shared" si="1"/>
        <v>0.5924170616113744</v>
      </c>
    </row>
    <row r="13" spans="1:10" s="33" customFormat="1" ht="12.75">
      <c r="A13" s="1" t="s">
        <v>52</v>
      </c>
      <c r="B13" s="76">
        <v>349</v>
      </c>
      <c r="C13" s="84">
        <v>364</v>
      </c>
      <c r="D13" s="46">
        <v>400</v>
      </c>
      <c r="E13" s="21">
        <v>309</v>
      </c>
      <c r="F13" s="61"/>
      <c r="G13" s="61"/>
      <c r="H13" s="62">
        <f t="shared" si="0"/>
      </c>
      <c r="I13" s="22">
        <v>708</v>
      </c>
      <c r="J13" s="63">
        <v>0</v>
      </c>
    </row>
    <row r="14" spans="1:10" ht="12.75">
      <c r="A14" s="8" t="s">
        <v>0</v>
      </c>
      <c r="B14" s="16">
        <f>SUM(B7:B13)</f>
        <v>1985</v>
      </c>
      <c r="C14" s="16">
        <f>SUM(C7:C13)</f>
        <v>1553</v>
      </c>
      <c r="D14" s="16">
        <f aca="true" t="shared" si="2" ref="D14:I14">SUM(D7:D13)</f>
        <v>1937</v>
      </c>
      <c r="E14" s="16">
        <f t="shared" si="2"/>
        <v>1526</v>
      </c>
      <c r="F14" s="16">
        <f t="shared" si="2"/>
        <v>4662</v>
      </c>
      <c r="G14" s="16">
        <f t="shared" si="2"/>
        <v>359</v>
      </c>
      <c r="H14" s="16">
        <f t="shared" si="2"/>
        <v>5021</v>
      </c>
      <c r="I14" s="16">
        <f t="shared" si="2"/>
        <v>3514</v>
      </c>
      <c r="J14" s="68">
        <f>IF(I14&lt;&gt;0,I14/H14,"")</f>
        <v>0.6998605855407289</v>
      </c>
    </row>
    <row r="15" ht="12.75">
      <c r="A15" s="35"/>
    </row>
  </sheetData>
  <sheetProtection selectLockedCells="1"/>
  <mergeCells count="12">
    <mergeCell ref="F1:J1"/>
    <mergeCell ref="F2:J2"/>
    <mergeCell ref="D1:E1"/>
    <mergeCell ref="D2:E2"/>
    <mergeCell ref="F4:J4"/>
    <mergeCell ref="B3:C3"/>
    <mergeCell ref="B4:C4"/>
    <mergeCell ref="B2:C2"/>
    <mergeCell ref="B1:C1"/>
    <mergeCell ref="D3:E3"/>
    <mergeCell ref="D4:E4"/>
    <mergeCell ref="F3:J3"/>
  </mergeCells>
  <printOptions horizontalCentered="1"/>
  <pageMargins left="1" right="0.5" top="1" bottom="0.5" header="0.5" footer="0.35"/>
  <pageSetup fitToHeight="1" fitToWidth="1" horizontalDpi="600" verticalDpi="600" orientation="landscape" pageOrder="overThenDown" r:id="rId1"/>
  <headerFooter alignWithMargins="0">
    <oddHeader>&amp;C&amp;"Helv,Bold"BOISE COUNTY RESULTS
GENERAL ELECTION NOVEMBER 6,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zoomScaleSheetLayoutView="100" zoomScalePageLayoutView="0" workbookViewId="0" topLeftCell="A1">
      <selection activeCell="J10" sqref="J10"/>
    </sheetView>
  </sheetViews>
  <sheetFormatPr defaultColWidth="9.140625" defaultRowHeight="12.75"/>
  <cols>
    <col min="1" max="1" width="15.57421875" style="15" customWidth="1"/>
    <col min="2" max="9" width="8.7109375" style="9" customWidth="1"/>
    <col min="10" max="10" width="11.57421875" style="9" bestFit="1" customWidth="1"/>
    <col min="11" max="11" width="10.421875" style="9" customWidth="1"/>
    <col min="12" max="12" width="9.28125" style="9" bestFit="1" customWidth="1"/>
    <col min="13" max="13" width="8.421875" style="9" customWidth="1"/>
    <col min="14" max="14" width="9.7109375" style="9" bestFit="1" customWidth="1"/>
    <col min="15" max="15" width="10.7109375" style="9" bestFit="1" customWidth="1"/>
    <col min="16" max="16" width="10.421875" style="9" bestFit="1" customWidth="1"/>
    <col min="17" max="17" width="9.7109375" style="9" bestFit="1" customWidth="1"/>
    <col min="18" max="18" width="13.28125" style="9" bestFit="1" customWidth="1"/>
    <col min="19" max="19" width="10.00390625" style="9" bestFit="1" customWidth="1"/>
    <col min="20" max="16384" width="9.140625" style="9" customWidth="1"/>
  </cols>
  <sheetData>
    <row r="1" spans="1:10" ht="12.75">
      <c r="A1" s="23"/>
      <c r="B1" s="123"/>
      <c r="C1" s="124"/>
      <c r="D1" s="124"/>
      <c r="E1" s="124"/>
      <c r="F1" s="124"/>
      <c r="G1" s="124"/>
      <c r="H1" s="117" t="s">
        <v>25</v>
      </c>
      <c r="I1" s="118"/>
      <c r="J1" s="80" t="s">
        <v>28</v>
      </c>
    </row>
    <row r="2" spans="1:10" s="25" customFormat="1" ht="12.75">
      <c r="A2" s="24"/>
      <c r="B2" s="106" t="s">
        <v>48</v>
      </c>
      <c r="C2" s="107"/>
      <c r="D2" s="107"/>
      <c r="E2" s="107"/>
      <c r="F2" s="107"/>
      <c r="G2" s="107"/>
      <c r="H2" s="106" t="s">
        <v>26</v>
      </c>
      <c r="I2" s="108"/>
      <c r="J2" s="82" t="s">
        <v>27</v>
      </c>
    </row>
    <row r="3" spans="1:10" s="25" customFormat="1" ht="12.75">
      <c r="A3" s="24"/>
      <c r="B3" s="109" t="s">
        <v>22</v>
      </c>
      <c r="C3" s="110"/>
      <c r="D3" s="111"/>
      <c r="E3" s="109" t="s">
        <v>16</v>
      </c>
      <c r="F3" s="110"/>
      <c r="G3" s="58" t="s">
        <v>17</v>
      </c>
      <c r="H3" s="58" t="s">
        <v>41</v>
      </c>
      <c r="I3" s="86" t="s">
        <v>66</v>
      </c>
      <c r="J3" s="82" t="s">
        <v>18</v>
      </c>
    </row>
    <row r="4" spans="1:10" ht="12.75">
      <c r="A4" s="37"/>
      <c r="B4" s="2" t="s">
        <v>79</v>
      </c>
      <c r="C4" s="2" t="s">
        <v>74</v>
      </c>
      <c r="D4" s="2" t="s">
        <v>3</v>
      </c>
      <c r="E4" s="2" t="s">
        <v>3</v>
      </c>
      <c r="F4" s="2" t="s">
        <v>2</v>
      </c>
      <c r="G4" s="2" t="s">
        <v>3</v>
      </c>
      <c r="H4" s="2" t="s">
        <v>3</v>
      </c>
      <c r="I4" s="2" t="s">
        <v>3</v>
      </c>
      <c r="J4" s="2" t="s">
        <v>3</v>
      </c>
    </row>
    <row r="5" spans="1:10" s="10" customFormat="1" ht="97.5" customHeight="1" thickBot="1">
      <c r="A5" s="38" t="s">
        <v>15</v>
      </c>
      <c r="B5" s="4" t="s">
        <v>89</v>
      </c>
      <c r="C5" s="4" t="s">
        <v>90</v>
      </c>
      <c r="D5" s="4" t="s">
        <v>62</v>
      </c>
      <c r="E5" s="5" t="s">
        <v>49</v>
      </c>
      <c r="F5" s="5" t="s">
        <v>63</v>
      </c>
      <c r="G5" s="5" t="s">
        <v>64</v>
      </c>
      <c r="H5" s="4" t="s">
        <v>65</v>
      </c>
      <c r="I5" s="4" t="s">
        <v>67</v>
      </c>
      <c r="J5" s="4" t="s">
        <v>95</v>
      </c>
    </row>
    <row r="6" spans="1:10" s="14" customFormat="1" ht="12.75" customHeight="1" thickBot="1">
      <c r="A6" s="11"/>
      <c r="B6" s="12"/>
      <c r="C6" s="12"/>
      <c r="D6" s="12"/>
      <c r="E6" s="12"/>
      <c r="F6" s="12"/>
      <c r="G6" s="12"/>
      <c r="H6" s="12"/>
      <c r="I6" s="13"/>
      <c r="J6" s="88"/>
    </row>
    <row r="7" spans="1:10" s="14" customFormat="1" ht="12.75">
      <c r="A7" s="1" t="s">
        <v>42</v>
      </c>
      <c r="B7" s="29">
        <v>51</v>
      </c>
      <c r="C7" s="43">
        <v>147</v>
      </c>
      <c r="D7" s="43">
        <v>621</v>
      </c>
      <c r="E7" s="29">
        <v>642</v>
      </c>
      <c r="F7" s="18">
        <v>205</v>
      </c>
      <c r="G7" s="45">
        <v>729</v>
      </c>
      <c r="H7" s="29">
        <v>709</v>
      </c>
      <c r="I7" s="17">
        <v>724</v>
      </c>
      <c r="J7" s="89">
        <v>714</v>
      </c>
    </row>
    <row r="8" spans="1:10" s="14" customFormat="1" ht="12.75">
      <c r="A8" s="1" t="s">
        <v>43</v>
      </c>
      <c r="B8" s="34">
        <v>45</v>
      </c>
      <c r="C8" s="74">
        <v>100</v>
      </c>
      <c r="D8" s="74">
        <v>475</v>
      </c>
      <c r="E8" s="34">
        <v>503</v>
      </c>
      <c r="F8" s="20">
        <v>137</v>
      </c>
      <c r="G8" s="59">
        <v>565</v>
      </c>
      <c r="H8" s="34">
        <v>558</v>
      </c>
      <c r="I8" s="47">
        <v>550</v>
      </c>
      <c r="J8" s="90">
        <v>564</v>
      </c>
    </row>
    <row r="9" spans="1:10" s="14" customFormat="1" ht="12.75">
      <c r="A9" s="1" t="s">
        <v>44</v>
      </c>
      <c r="B9" s="34">
        <v>32</v>
      </c>
      <c r="C9" s="74">
        <v>65</v>
      </c>
      <c r="D9" s="74">
        <v>237</v>
      </c>
      <c r="E9" s="34">
        <v>243</v>
      </c>
      <c r="F9" s="20">
        <v>113</v>
      </c>
      <c r="G9" s="59">
        <v>285</v>
      </c>
      <c r="H9" s="31">
        <v>271</v>
      </c>
      <c r="I9" s="21">
        <v>278</v>
      </c>
      <c r="J9" s="90">
        <v>261</v>
      </c>
    </row>
    <row r="10" spans="1:10" s="33" customFormat="1" ht="12.75">
      <c r="A10" s="1" t="s">
        <v>45</v>
      </c>
      <c r="B10" s="34">
        <v>10</v>
      </c>
      <c r="C10" s="74">
        <v>8</v>
      </c>
      <c r="D10" s="74">
        <v>66</v>
      </c>
      <c r="E10" s="34">
        <v>70</v>
      </c>
      <c r="F10" s="20">
        <v>23</v>
      </c>
      <c r="G10" s="59">
        <v>77</v>
      </c>
      <c r="H10" s="31">
        <v>71</v>
      </c>
      <c r="I10" s="21">
        <v>77</v>
      </c>
      <c r="J10" s="90">
        <v>73</v>
      </c>
    </row>
    <row r="11" spans="1:10" ht="12.75">
      <c r="A11" s="1" t="s">
        <v>46</v>
      </c>
      <c r="B11" s="34">
        <v>44</v>
      </c>
      <c r="C11" s="74">
        <v>133</v>
      </c>
      <c r="D11" s="74">
        <v>435</v>
      </c>
      <c r="E11" s="34">
        <v>468</v>
      </c>
      <c r="F11" s="20">
        <v>177</v>
      </c>
      <c r="G11" s="59">
        <v>556</v>
      </c>
      <c r="H11" s="31">
        <v>558</v>
      </c>
      <c r="I11" s="21">
        <v>566</v>
      </c>
      <c r="J11" s="90">
        <v>559</v>
      </c>
    </row>
    <row r="12" spans="1:10" ht="12.75">
      <c r="A12" s="1" t="s">
        <v>47</v>
      </c>
      <c r="B12" s="56">
        <v>8</v>
      </c>
      <c r="C12" s="75">
        <v>14</v>
      </c>
      <c r="D12" s="75">
        <v>91</v>
      </c>
      <c r="E12" s="56">
        <v>96</v>
      </c>
      <c r="F12" s="85">
        <v>26</v>
      </c>
      <c r="G12" s="59">
        <v>98</v>
      </c>
      <c r="H12" s="31">
        <v>93</v>
      </c>
      <c r="I12" s="87">
        <v>86</v>
      </c>
      <c r="J12" s="90">
        <v>94</v>
      </c>
    </row>
    <row r="13" spans="1:10" ht="12.75">
      <c r="A13" s="1" t="s">
        <v>52</v>
      </c>
      <c r="B13" s="54">
        <v>46</v>
      </c>
      <c r="C13" s="75">
        <v>159</v>
      </c>
      <c r="D13" s="75">
        <v>433</v>
      </c>
      <c r="E13" s="54">
        <v>447</v>
      </c>
      <c r="F13" s="55">
        <v>255</v>
      </c>
      <c r="G13" s="59">
        <v>551</v>
      </c>
      <c r="H13" s="54">
        <v>519</v>
      </c>
      <c r="I13" s="76">
        <v>537</v>
      </c>
      <c r="J13" s="90">
        <v>543</v>
      </c>
    </row>
    <row r="14" spans="1:10" ht="12.75">
      <c r="A14" s="8" t="s">
        <v>0</v>
      </c>
      <c r="B14" s="50">
        <f aca="true" t="shared" si="0" ref="B14:J14">SUM(B7:B13)</f>
        <v>236</v>
      </c>
      <c r="C14" s="50">
        <f t="shared" si="0"/>
        <v>626</v>
      </c>
      <c r="D14" s="50">
        <f t="shared" si="0"/>
        <v>2358</v>
      </c>
      <c r="E14" s="16">
        <f t="shared" si="0"/>
        <v>2469</v>
      </c>
      <c r="F14" s="16">
        <f t="shared" si="0"/>
        <v>936</v>
      </c>
      <c r="G14" s="16">
        <f t="shared" si="0"/>
        <v>2861</v>
      </c>
      <c r="H14" s="16">
        <f t="shared" si="0"/>
        <v>2779</v>
      </c>
      <c r="I14" s="16">
        <f t="shared" si="0"/>
        <v>2818</v>
      </c>
      <c r="J14" s="16">
        <f t="shared" si="0"/>
        <v>2808</v>
      </c>
    </row>
  </sheetData>
  <sheetProtection selectLockedCells="1"/>
  <mergeCells count="6">
    <mergeCell ref="B3:D3"/>
    <mergeCell ref="H1:I1"/>
    <mergeCell ref="B1:G1"/>
    <mergeCell ref="B2:G2"/>
    <mergeCell ref="H2:I2"/>
    <mergeCell ref="E3:F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&amp;C&amp;"Helv,Bold"BOISE COUNTY RESULTS
GENERAL ELECTION NOVEMBER 6,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zoomScaleSheetLayoutView="100" zoomScalePageLayoutView="0" workbookViewId="0" topLeftCell="A13">
      <selection activeCell="D29" sqref="D29"/>
    </sheetView>
  </sheetViews>
  <sheetFormatPr defaultColWidth="9.140625" defaultRowHeight="12.75"/>
  <cols>
    <col min="1" max="1" width="17.28125" style="15" bestFit="1" customWidth="1"/>
    <col min="2" max="2" width="11.57421875" style="9" bestFit="1" customWidth="1"/>
    <col min="3" max="3" width="10.57421875" style="9" bestFit="1" customWidth="1"/>
    <col min="4" max="4" width="10.8515625" style="9" customWidth="1"/>
    <col min="5" max="5" width="10.7109375" style="9" bestFit="1" customWidth="1"/>
    <col min="6" max="6" width="10.421875" style="9" bestFit="1" customWidth="1"/>
    <col min="7" max="7" width="9.7109375" style="9" bestFit="1" customWidth="1"/>
    <col min="8" max="8" width="13.28125" style="9" bestFit="1" customWidth="1"/>
    <col min="9" max="9" width="10.00390625" style="9" bestFit="1" customWidth="1"/>
    <col min="10" max="16384" width="9.140625" style="9" customWidth="1"/>
  </cols>
  <sheetData>
    <row r="1" spans="1:3" ht="12.75">
      <c r="A1" s="100"/>
      <c r="B1" s="126" t="s">
        <v>91</v>
      </c>
      <c r="C1" s="127"/>
    </row>
    <row r="2" spans="1:3" ht="12.75">
      <c r="A2" s="26"/>
      <c r="B2" s="103" t="s">
        <v>92</v>
      </c>
      <c r="C2" s="105"/>
    </row>
    <row r="3" spans="1:3" ht="12.75">
      <c r="A3" s="26"/>
      <c r="B3" s="103" t="s">
        <v>97</v>
      </c>
      <c r="C3" s="105"/>
    </row>
    <row r="4" spans="1:3" ht="12.75">
      <c r="A4" s="92"/>
      <c r="B4" s="119" t="s">
        <v>96</v>
      </c>
      <c r="C4" s="121"/>
    </row>
    <row r="5" spans="1:3" ht="87.75" customHeight="1" thickBot="1">
      <c r="A5" s="38" t="s">
        <v>15</v>
      </c>
      <c r="B5" s="96" t="s">
        <v>87</v>
      </c>
      <c r="C5" s="94" t="s">
        <v>88</v>
      </c>
    </row>
    <row r="6" spans="1:3" ht="13.5" thickBot="1">
      <c r="A6" s="11"/>
      <c r="B6" s="91"/>
      <c r="C6" s="91"/>
    </row>
    <row r="7" spans="1:3" ht="12.75">
      <c r="A7" s="1" t="s">
        <v>42</v>
      </c>
      <c r="B7" s="64">
        <v>620</v>
      </c>
      <c r="C7" s="89">
        <v>172</v>
      </c>
    </row>
    <row r="8" spans="1:3" ht="12.75">
      <c r="A8" s="1" t="s">
        <v>43</v>
      </c>
      <c r="B8" s="66">
        <v>493</v>
      </c>
      <c r="C8" s="90">
        <v>96</v>
      </c>
    </row>
    <row r="9" spans="1:3" ht="12.75">
      <c r="A9" s="1" t="s">
        <v>44</v>
      </c>
      <c r="B9" s="66">
        <v>312</v>
      </c>
      <c r="C9" s="90">
        <v>53</v>
      </c>
    </row>
    <row r="10" spans="1:3" ht="12.75">
      <c r="A10" s="1" t="s">
        <v>45</v>
      </c>
      <c r="B10" s="66">
        <v>68</v>
      </c>
      <c r="C10" s="90">
        <v>16</v>
      </c>
    </row>
    <row r="11" spans="1:3" ht="12.75">
      <c r="A11" s="1" t="s">
        <v>46</v>
      </c>
      <c r="B11" s="66">
        <v>532</v>
      </c>
      <c r="C11" s="90">
        <v>80</v>
      </c>
    </row>
    <row r="12" spans="1:3" ht="12.75">
      <c r="A12" s="1" t="s">
        <v>47</v>
      </c>
      <c r="B12" s="66">
        <v>85</v>
      </c>
      <c r="C12" s="90">
        <v>28</v>
      </c>
    </row>
    <row r="13" spans="1:3" ht="12.75">
      <c r="A13" s="1" t="s">
        <v>52</v>
      </c>
      <c r="B13" s="78">
        <v>545</v>
      </c>
      <c r="C13" s="101">
        <v>95</v>
      </c>
    </row>
    <row r="14" spans="1:3" ht="12.75">
      <c r="A14" s="8" t="s">
        <v>0</v>
      </c>
      <c r="B14" s="16">
        <f>SUM(B7:B13)</f>
        <v>2655</v>
      </c>
      <c r="C14" s="16">
        <f>SUM(C7:C13)</f>
        <v>540</v>
      </c>
    </row>
    <row r="17" spans="1:4" ht="12.75">
      <c r="A17" s="57"/>
      <c r="B17" s="97"/>
      <c r="C17" s="98"/>
      <c r="D17" s="99"/>
    </row>
    <row r="18" spans="1:4" ht="12.75">
      <c r="A18" s="49"/>
      <c r="B18" s="51" t="s">
        <v>25</v>
      </c>
      <c r="C18" s="51" t="s">
        <v>25</v>
      </c>
      <c r="D18" s="82" t="s">
        <v>25</v>
      </c>
    </row>
    <row r="19" spans="1:4" ht="12.75">
      <c r="A19" s="26"/>
      <c r="B19" s="69" t="s">
        <v>10</v>
      </c>
      <c r="C19" s="69" t="s">
        <v>29</v>
      </c>
      <c r="D19" s="81" t="s">
        <v>30</v>
      </c>
    </row>
    <row r="20" spans="1:4" ht="12.75">
      <c r="A20" s="27"/>
      <c r="B20" s="2" t="s">
        <v>3</v>
      </c>
      <c r="C20" s="3" t="s">
        <v>3</v>
      </c>
      <c r="D20" s="3" t="s">
        <v>3</v>
      </c>
    </row>
    <row r="21" spans="1:4" ht="73.5" customHeight="1" thickBot="1">
      <c r="A21" s="28" t="s">
        <v>15</v>
      </c>
      <c r="B21" s="5" t="s">
        <v>68</v>
      </c>
      <c r="C21" s="5" t="s">
        <v>50</v>
      </c>
      <c r="D21" s="4" t="s">
        <v>51</v>
      </c>
    </row>
    <row r="22" spans="1:4" ht="13.5" thickBot="1">
      <c r="A22" s="11"/>
      <c r="B22" s="42"/>
      <c r="C22" s="12"/>
      <c r="D22" s="13"/>
    </row>
    <row r="23" spans="1:4" ht="12.75">
      <c r="A23" s="1" t="s">
        <v>42</v>
      </c>
      <c r="B23" s="65">
        <v>730</v>
      </c>
      <c r="C23" s="39">
        <v>728</v>
      </c>
      <c r="D23" s="17">
        <v>746</v>
      </c>
    </row>
    <row r="24" spans="1:4" ht="12.75">
      <c r="A24" s="1" t="s">
        <v>72</v>
      </c>
      <c r="B24" s="67">
        <v>562</v>
      </c>
      <c r="C24" s="60">
        <v>558</v>
      </c>
      <c r="D24" s="21">
        <v>575</v>
      </c>
    </row>
    <row r="25" spans="1:4" ht="12.75">
      <c r="A25" s="1" t="s">
        <v>44</v>
      </c>
      <c r="B25" s="67">
        <v>304</v>
      </c>
      <c r="C25" s="60">
        <v>302</v>
      </c>
      <c r="D25" s="21">
        <v>305</v>
      </c>
    </row>
    <row r="26" spans="1:4" ht="12.75">
      <c r="A26" s="1" t="s">
        <v>45</v>
      </c>
      <c r="B26" s="67">
        <v>78</v>
      </c>
      <c r="C26" s="60">
        <v>78</v>
      </c>
      <c r="D26" s="21">
        <v>77</v>
      </c>
    </row>
    <row r="27" spans="1:4" ht="12.75">
      <c r="A27" s="1" t="s">
        <v>46</v>
      </c>
      <c r="B27" s="67">
        <v>573</v>
      </c>
      <c r="C27" s="60">
        <v>573</v>
      </c>
      <c r="D27" s="21">
        <v>569</v>
      </c>
    </row>
    <row r="28" spans="1:4" ht="12.75">
      <c r="A28" s="1" t="s">
        <v>47</v>
      </c>
      <c r="B28" s="67">
        <v>99</v>
      </c>
      <c r="C28" s="60">
        <v>97</v>
      </c>
      <c r="D28" s="21">
        <v>85</v>
      </c>
    </row>
    <row r="29" spans="1:4" ht="12.75">
      <c r="A29" s="1" t="s">
        <v>52</v>
      </c>
      <c r="B29" s="67">
        <v>553</v>
      </c>
      <c r="C29" s="60">
        <v>560</v>
      </c>
      <c r="D29" s="77">
        <v>567</v>
      </c>
    </row>
    <row r="30" spans="1:4" ht="12.75">
      <c r="A30" s="8" t="s">
        <v>0</v>
      </c>
      <c r="B30" s="16">
        <f>SUM(B23:B29)</f>
        <v>2899</v>
      </c>
      <c r="C30" s="16">
        <f>SUM(C23:C29)</f>
        <v>2896</v>
      </c>
      <c r="D30" s="16">
        <f>SUM(D23:D29)</f>
        <v>2924</v>
      </c>
    </row>
  </sheetData>
  <sheetProtection selectLockedCells="1"/>
  <mergeCells count="4">
    <mergeCell ref="B1:C1"/>
    <mergeCell ref="B2:C2"/>
    <mergeCell ref="B3:C3"/>
    <mergeCell ref="B4:C4"/>
  </mergeCells>
  <printOptions horizontalCentered="1"/>
  <pageMargins left="1" right="0.5" top="1" bottom="0.5" header="0.5" footer="0.35"/>
  <pageSetup horizontalDpi="600" verticalDpi="600" orientation="landscape" pageOrder="overThenDown" scale="97" r:id="rId1"/>
  <headerFooter alignWithMargins="0">
    <oddHeader>&amp;C&amp;"Helv,Bold"BOISE COUNTY RESULTS
GENERAL ELECTION NOVEMBER 6,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zoomScaleSheetLayoutView="100" zoomScalePageLayoutView="0" workbookViewId="0" topLeftCell="A1">
      <selection activeCell="C14" sqref="C14"/>
    </sheetView>
  </sheetViews>
  <sheetFormatPr defaultColWidth="9.140625" defaultRowHeight="12.75"/>
  <cols>
    <col min="1" max="1" width="17.28125" style="15" bestFit="1" customWidth="1"/>
    <col min="2" max="2" width="11.57421875" style="9" bestFit="1" customWidth="1"/>
    <col min="3" max="3" width="10.57421875" style="9" bestFit="1" customWidth="1"/>
    <col min="4" max="4" width="10.8515625" style="9" customWidth="1"/>
    <col min="5" max="5" width="9.8515625" style="9" customWidth="1"/>
    <col min="6" max="6" width="9.7109375" style="9" bestFit="1" customWidth="1"/>
    <col min="7" max="7" width="10.7109375" style="9" bestFit="1" customWidth="1"/>
    <col min="8" max="8" width="10.421875" style="9" bestFit="1" customWidth="1"/>
    <col min="9" max="9" width="9.7109375" style="9" bestFit="1" customWidth="1"/>
    <col min="10" max="10" width="13.28125" style="9" bestFit="1" customWidth="1"/>
    <col min="11" max="11" width="10.00390625" style="9" bestFit="1" customWidth="1"/>
    <col min="12" max="16384" width="9.140625" style="9" customWidth="1"/>
  </cols>
  <sheetData>
    <row r="1" spans="1:3" ht="12.75">
      <c r="A1" s="57"/>
      <c r="B1" s="117"/>
      <c r="C1" s="118"/>
    </row>
    <row r="2" spans="1:3" ht="12.75">
      <c r="A2" s="49"/>
      <c r="B2" s="103" t="s">
        <v>71</v>
      </c>
      <c r="C2" s="105"/>
    </row>
    <row r="3" spans="1:3" ht="12.75">
      <c r="A3" s="26"/>
      <c r="B3" s="103" t="s">
        <v>93</v>
      </c>
      <c r="C3" s="115"/>
    </row>
    <row r="4" spans="1:3" ht="12.75">
      <c r="A4" s="27"/>
      <c r="B4" s="106" t="s">
        <v>94</v>
      </c>
      <c r="C4" s="108"/>
    </row>
    <row r="5" spans="1:3" ht="59.25" customHeight="1" thickBot="1">
      <c r="A5" s="28" t="s">
        <v>15</v>
      </c>
      <c r="B5" s="6" t="s">
        <v>69</v>
      </c>
      <c r="C5" s="6" t="s">
        <v>70</v>
      </c>
    </row>
    <row r="6" spans="1:3" ht="13.5" thickBot="1">
      <c r="A6" s="11"/>
      <c r="B6" s="12"/>
      <c r="C6" s="13"/>
    </row>
    <row r="7" spans="1:3" ht="12.75">
      <c r="A7" s="1" t="s">
        <v>42</v>
      </c>
      <c r="B7" s="17">
        <v>394</v>
      </c>
      <c r="C7" s="17">
        <v>464</v>
      </c>
    </row>
    <row r="8" spans="1:3" ht="12.75">
      <c r="A8" s="1" t="s">
        <v>72</v>
      </c>
      <c r="B8" s="47">
        <v>2</v>
      </c>
      <c r="C8" s="47">
        <v>3</v>
      </c>
    </row>
    <row r="9" spans="1:3" ht="12.75">
      <c r="A9" s="1" t="s">
        <v>44</v>
      </c>
      <c r="B9" s="47">
        <v>0</v>
      </c>
      <c r="C9" s="47">
        <v>0</v>
      </c>
    </row>
    <row r="10" spans="1:3" ht="12.75">
      <c r="A10" s="1" t="s">
        <v>45</v>
      </c>
      <c r="B10" s="47">
        <v>61</v>
      </c>
      <c r="C10" s="47">
        <v>31</v>
      </c>
    </row>
    <row r="11" spans="1:3" ht="12.75">
      <c r="A11" s="1" t="s">
        <v>46</v>
      </c>
      <c r="B11" s="47">
        <v>0</v>
      </c>
      <c r="C11" s="47">
        <v>0</v>
      </c>
    </row>
    <row r="12" spans="1:3" ht="12.75">
      <c r="A12" s="1" t="s">
        <v>47</v>
      </c>
      <c r="B12" s="47">
        <v>0</v>
      </c>
      <c r="C12" s="47">
        <v>0</v>
      </c>
    </row>
    <row r="13" spans="1:3" ht="12.75">
      <c r="A13" s="1" t="s">
        <v>52</v>
      </c>
      <c r="B13" s="76">
        <v>82</v>
      </c>
      <c r="C13" s="76">
        <v>106</v>
      </c>
    </row>
    <row r="14" spans="1:3" ht="12.75">
      <c r="A14" s="8" t="s">
        <v>0</v>
      </c>
      <c r="B14" s="16">
        <f>SUM(B7:B13)</f>
        <v>539</v>
      </c>
      <c r="C14" s="16">
        <f>SUM(C7:C13)</f>
        <v>604</v>
      </c>
    </row>
  </sheetData>
  <sheetProtection selectLockedCells="1"/>
  <mergeCells count="4">
    <mergeCell ref="B1:C1"/>
    <mergeCell ref="B2:C2"/>
    <mergeCell ref="B3:C3"/>
    <mergeCell ref="B4:C4"/>
  </mergeCells>
  <printOptions horizontalCentered="1"/>
  <pageMargins left="1" right="0.5" top="1" bottom="0.5" header="0.5" footer="0.35"/>
  <pageSetup horizontalDpi="600" verticalDpi="600" orientation="landscape" pageOrder="overThenDown" scale="97" r:id="rId1"/>
  <headerFooter alignWithMargins="0">
    <oddHeader>&amp;C&amp;"Helv,Bold"BOISE COUNTY RESULTS
GENERAL ELECTION NOVEMBER 6,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</cp:lastModifiedBy>
  <cp:lastPrinted>2018-11-26T17:33:26Z</cp:lastPrinted>
  <dcterms:created xsi:type="dcterms:W3CDTF">1998-04-10T16:02:13Z</dcterms:created>
  <dcterms:modified xsi:type="dcterms:W3CDTF">2018-11-30T23:24:49Z</dcterms:modified>
  <cp:category/>
  <cp:version/>
  <cp:contentType/>
  <cp:contentStatus/>
</cp:coreProperties>
</file>