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570" windowHeight="10455" tabRatio="599" activeTab="0"/>
  </bookViews>
  <sheets>
    <sheet name="US Rep - Voting Stats" sheetId="1" r:id="rId1"/>
    <sheet name="Leg &amp; County" sheetId="2" r:id="rId2"/>
  </sheets>
  <definedNames>
    <definedName name="_xlnm.Print_Titles" localSheetId="0">'US Rep - Voting Stats'!$A:$A</definedName>
  </definedNames>
  <calcPr fullCalcOnLoad="1"/>
</workbook>
</file>

<file path=xl/sharedStrings.xml><?xml version="1.0" encoding="utf-8"?>
<sst xmlns="http://schemas.openxmlformats.org/spreadsheetml/2006/main" count="125" uniqueCount="83">
  <si>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</si>
  <si>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</si>
  <si>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</si>
  <si>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</si>
  <si>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</si>
  <si>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</si>
  <si>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</si>
  <si>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</si>
  <si>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</si>
  <si>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</si>
  <si>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</si>
  <si>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</si>
  <si>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</si>
  <si>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</si>
  <si>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</si>
  <si>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</si>
  <si>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</si>
  <si>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B</t>
  </si>
  <si>
    <t>ST SEN</t>
  </si>
  <si>
    <t>To Succeed:</t>
  </si>
  <si>
    <t>Total Number of
Registered Voters</t>
  </si>
  <si>
    <t>COUNTY</t>
  </si>
  <si>
    <t>COMMISSIONER</t>
  </si>
  <si>
    <t>Brad Little</t>
  </si>
  <si>
    <t>Lawrence Wasden</t>
  </si>
  <si>
    <t>DISTRICT JUDGE</t>
  </si>
  <si>
    <t>UNITED STATES</t>
  </si>
  <si>
    <t>REPRESENTATIVE</t>
  </si>
  <si>
    <t>DIST 1</t>
  </si>
  <si>
    <t>Mike Simpson</t>
  </si>
  <si>
    <t>DISTRICT 2</t>
  </si>
  <si>
    <t>#1</t>
  </si>
  <si>
    <t>#2</t>
  </si>
  <si>
    <t>LEGISLATIVE DIST 26</t>
  </si>
  <si>
    <t>DISTRICT #5</t>
  </si>
  <si>
    <t>Paulette Jordan</t>
  </si>
  <si>
    <t>Kristin Collum</t>
  </si>
  <si>
    <t>Janice McGeachin</t>
  </si>
  <si>
    <t>Julie A Ellsworth</t>
  </si>
  <si>
    <t>DIST 3</t>
  </si>
  <si>
    <t>Julie Lynn</t>
  </si>
  <si>
    <t>Aaron Swisher</t>
  </si>
  <si>
    <t>Judge Stoker</t>
  </si>
  <si>
    <t>David W. Gadd</t>
  </si>
  <si>
    <t xml:space="preserve">REP </t>
  </si>
  <si>
    <t>Walter L. Bayes</t>
  </si>
  <si>
    <t>Bev "Angel" Boeck</t>
  </si>
  <si>
    <t>CON</t>
  </si>
  <si>
    <t>LIB</t>
  </si>
  <si>
    <t>Lawrence E. Denney</t>
  </si>
  <si>
    <t>Jill Humble</t>
  </si>
  <si>
    <t>Brandon D. Woolf</t>
  </si>
  <si>
    <t>Bruce S. Bistline</t>
  </si>
  <si>
    <t>Cindy Wilson</t>
  </si>
  <si>
    <t>Sherri Ybarra</t>
  </si>
  <si>
    <t>Total Number of Registered Voters at Cutoff</t>
  </si>
  <si>
    <t>Number Election
Day Registrants</t>
  </si>
  <si>
    <t>Number of
Ballots Cast</t>
  </si>
  <si>
    <t>% of Registered
Voters That Voted</t>
  </si>
  <si>
    <t>Galen Colter</t>
  </si>
  <si>
    <t>Travis Kramer</t>
  </si>
  <si>
    <t>Michelle Stennett</t>
  </si>
  <si>
    <t>Muffy Davis</t>
  </si>
  <si>
    <t>Steve Miller</t>
  </si>
  <si>
    <t>Roger B. Harris</t>
  </si>
  <si>
    <t xml:space="preserve">COUNTY </t>
  </si>
  <si>
    <t>ST REP A</t>
  </si>
  <si>
    <t>CLERK</t>
  </si>
  <si>
    <t>ASSESSOR</t>
  </si>
  <si>
    <t>CORONER</t>
  </si>
  <si>
    <t>Sally Toone</t>
  </si>
  <si>
    <t>Mike McFadyen</t>
  </si>
  <si>
    <t>Korri Blodgett</t>
  </si>
  <si>
    <t>Gayle Bachtell</t>
  </si>
  <si>
    <t>Lynn McGuire</t>
  </si>
  <si>
    <t>Wesley A Walker</t>
  </si>
  <si>
    <t>PROP ONE</t>
  </si>
  <si>
    <t>PROP TWO</t>
  </si>
  <si>
    <t>YES</t>
  </si>
  <si>
    <t>NO</t>
  </si>
  <si>
    <t>W/I</t>
  </si>
  <si>
    <t>Lisa Marie</t>
  </si>
  <si>
    <t>Total # Absentee ballots cast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</si>
</sst>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5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00206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thin"/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hair"/>
      <top style="medium"/>
      <bottom style="hair"/>
    </border>
    <border>
      <left style="thin"/>
      <right style="hair"/>
      <top style="hair"/>
      <bottom style="thin"/>
    </border>
    <border>
      <left style="hair"/>
      <right style="thin"/>
      <top style="medium"/>
      <bottom style="hair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hair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8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6" fillId="33" borderId="17" xfId="0" applyNumberFormat="1" applyFont="1" applyFill="1" applyBorder="1" applyAlignment="1" applyProtection="1">
      <alignment/>
      <protection/>
    </xf>
    <xf numFmtId="3" fontId="6" fillId="33" borderId="18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horizontal="left"/>
      <protection locked="0"/>
    </xf>
    <xf numFmtId="3" fontId="8" fillId="0" borderId="11" xfId="0" applyNumberFormat="1" applyFont="1" applyBorder="1" applyAlignment="1" applyProtection="1">
      <alignment horizontal="center"/>
      <protection/>
    </xf>
    <xf numFmtId="3" fontId="6" fillId="0" borderId="19" xfId="0" applyNumberFormat="1" applyFont="1" applyBorder="1" applyAlignment="1" applyProtection="1">
      <alignment horizontal="center"/>
      <protection locked="0"/>
    </xf>
    <xf numFmtId="3" fontId="6" fillId="0" borderId="20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3" xfId="0" applyFont="1" applyFill="1" applyBorder="1" applyAlignment="1" applyProtection="1">
      <alignment/>
      <protection/>
    </xf>
    <xf numFmtId="0" fontId="6" fillId="0" borderId="23" xfId="0" applyFont="1" applyFill="1" applyBorder="1" applyAlignment="1" applyProtection="1">
      <alignment horizontal="left"/>
      <protection/>
    </xf>
    <xf numFmtId="3" fontId="6" fillId="0" borderId="24" xfId="0" applyNumberFormat="1" applyFont="1" applyBorder="1" applyAlignment="1" applyProtection="1">
      <alignment horizontal="center"/>
      <protection locked="0"/>
    </xf>
    <xf numFmtId="3" fontId="6" fillId="0" borderId="25" xfId="0" applyNumberFormat="1" applyFont="1" applyBorder="1" applyAlignment="1" applyProtection="1">
      <alignment horizontal="center"/>
      <protection locked="0"/>
    </xf>
    <xf numFmtId="3" fontId="6" fillId="0" borderId="26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3" xfId="0" applyFont="1" applyFill="1" applyBorder="1" applyAlignment="1" applyProtection="1">
      <alignment horizontal="center" vertic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3" fontId="9" fillId="33" borderId="17" xfId="0" applyNumberFormat="1" applyFont="1" applyFill="1" applyBorder="1" applyAlignment="1" applyProtection="1">
      <alignment/>
      <protection/>
    </xf>
    <xf numFmtId="3" fontId="9" fillId="33" borderId="18" xfId="0" applyNumberFormat="1" applyFont="1" applyFill="1" applyBorder="1" applyAlignment="1" applyProtection="1">
      <alignment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Border="1" applyAlignment="1" applyProtection="1">
      <alignment horizontal="center"/>
      <protection/>
    </xf>
    <xf numFmtId="3" fontId="8" fillId="0" borderId="12" xfId="0" applyNumberFormat="1" applyFont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6" fillId="0" borderId="21" xfId="0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0" fontId="7" fillId="0" borderId="29" xfId="0" applyFont="1" applyFill="1" applyBorder="1" applyAlignment="1" applyProtection="1">
      <alignment horizontal="center"/>
      <protection/>
    </xf>
    <xf numFmtId="3" fontId="6" fillId="0" borderId="10" xfId="0" applyNumberFormat="1" applyFont="1" applyBorder="1" applyAlignment="1" applyProtection="1">
      <alignment horizontal="center"/>
      <protection locked="0"/>
    </xf>
    <xf numFmtId="3" fontId="6" fillId="0" borderId="30" xfId="0" applyNumberFormat="1" applyFont="1" applyBorder="1" applyAlignment="1" applyProtection="1">
      <alignment horizontal="center"/>
      <protection locked="0"/>
    </xf>
    <xf numFmtId="3" fontId="6" fillId="0" borderId="31" xfId="0" applyNumberFormat="1" applyFont="1" applyBorder="1" applyAlignment="1" applyProtection="1">
      <alignment horizontal="center"/>
      <protection locked="0"/>
    </xf>
    <xf numFmtId="3" fontId="6" fillId="0" borderId="32" xfId="0" applyNumberFormat="1" applyFont="1" applyBorder="1" applyAlignment="1" applyProtection="1">
      <alignment horizontal="center"/>
      <protection locked="0"/>
    </xf>
    <xf numFmtId="3" fontId="6" fillId="0" borderId="33" xfId="0" applyNumberFormat="1" applyFont="1" applyBorder="1" applyAlignment="1" applyProtection="1">
      <alignment horizontal="center"/>
      <protection locked="0"/>
    </xf>
    <xf numFmtId="3" fontId="6" fillId="0" borderId="34" xfId="0" applyNumberFormat="1" applyFont="1" applyBorder="1" applyAlignment="1" applyProtection="1">
      <alignment horizontal="center"/>
      <protection locked="0"/>
    </xf>
    <xf numFmtId="3" fontId="6" fillId="0" borderId="35" xfId="0" applyNumberFormat="1" applyFont="1" applyBorder="1" applyAlignment="1" applyProtection="1">
      <alignment horizontal="center"/>
      <protection locked="0"/>
    </xf>
    <xf numFmtId="0" fontId="6" fillId="0" borderId="21" xfId="0" applyFont="1" applyFill="1" applyBorder="1" applyAlignment="1" applyProtection="1">
      <alignment horizontal="center"/>
      <protection locked="0"/>
    </xf>
    <xf numFmtId="3" fontId="6" fillId="0" borderId="36" xfId="0" applyNumberFormat="1" applyFont="1" applyBorder="1" applyAlignment="1" applyProtection="1">
      <alignment horizontal="center"/>
      <protection locked="0"/>
    </xf>
    <xf numFmtId="3" fontId="8" fillId="0" borderId="13" xfId="0" applyNumberFormat="1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 vertical="center"/>
      <protection/>
    </xf>
    <xf numFmtId="0" fontId="6" fillId="0" borderId="21" xfId="0" applyFont="1" applyFill="1" applyBorder="1" applyAlignment="1" applyProtection="1">
      <alignment horizontal="center" vertical="center" textRotation="90" wrapText="1"/>
      <protection/>
    </xf>
    <xf numFmtId="0" fontId="6" fillId="0" borderId="21" xfId="0" applyFont="1" applyFill="1" applyBorder="1" applyAlignment="1" applyProtection="1">
      <alignment horizontal="center" vertical="center" textRotation="90"/>
      <protection/>
    </xf>
    <xf numFmtId="1" fontId="6" fillId="0" borderId="2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37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21" xfId="0" applyFont="1" applyFill="1" applyBorder="1" applyAlignment="1" applyProtection="1">
      <alignment horizontal="center" vertical="center" textRotation="90"/>
      <protection locked="0"/>
    </xf>
    <xf numFmtId="3" fontId="7" fillId="33" borderId="38" xfId="0" applyNumberFormat="1" applyFont="1" applyFill="1" applyBorder="1" applyAlignment="1" applyProtection="1">
      <alignment horizontal="left"/>
      <protection/>
    </xf>
    <xf numFmtId="3" fontId="6" fillId="33" borderId="39" xfId="0" applyNumberFormat="1" applyFont="1" applyFill="1" applyBorder="1" applyAlignment="1" applyProtection="1">
      <alignment/>
      <protection/>
    </xf>
    <xf numFmtId="0" fontId="6" fillId="0" borderId="29" xfId="0" applyFont="1" applyFill="1" applyBorder="1" applyAlignment="1" applyProtection="1">
      <alignment horizontal="center"/>
      <protection/>
    </xf>
    <xf numFmtId="0" fontId="6" fillId="0" borderId="40" xfId="0" applyFont="1" applyFill="1" applyBorder="1" applyAlignment="1" applyProtection="1">
      <alignment horizontal="center" vertical="center" textRotation="90" wrapText="1"/>
      <protection/>
    </xf>
    <xf numFmtId="3" fontId="8" fillId="0" borderId="29" xfId="0" applyNumberFormat="1" applyFont="1" applyBorder="1" applyAlignment="1" applyProtection="1">
      <alignment horizontal="center"/>
      <protection/>
    </xf>
    <xf numFmtId="3" fontId="44" fillId="0" borderId="29" xfId="0" applyNumberFormat="1" applyFont="1" applyBorder="1" applyAlignment="1" applyProtection="1">
      <alignment horizontal="center"/>
      <protection/>
    </xf>
    <xf numFmtId="0" fontId="7" fillId="0" borderId="22" xfId="0" applyFont="1" applyFill="1" applyBorder="1" applyAlignment="1" applyProtection="1">
      <alignment horizontal="center"/>
      <protection/>
    </xf>
    <xf numFmtId="3" fontId="6" fillId="0" borderId="41" xfId="0" applyNumberFormat="1" applyFont="1" applyBorder="1" applyAlignment="1" applyProtection="1">
      <alignment horizontal="center"/>
      <protection locked="0"/>
    </xf>
    <xf numFmtId="3" fontId="6" fillId="0" borderId="42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 locked="0"/>
    </xf>
    <xf numFmtId="0" fontId="7" fillId="0" borderId="44" xfId="0" applyFont="1" applyFill="1" applyBorder="1" applyAlignment="1" applyProtection="1">
      <alignment horizontal="center" vertical="center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3" fontId="7" fillId="33" borderId="45" xfId="0" applyNumberFormat="1" applyFont="1" applyFill="1" applyBorder="1" applyAlignment="1" applyProtection="1">
      <alignment horizontal="left"/>
      <protection/>
    </xf>
    <xf numFmtId="3" fontId="6" fillId="0" borderId="46" xfId="0" applyNumberFormat="1" applyFont="1" applyBorder="1" applyAlignment="1" applyProtection="1">
      <alignment horizontal="center"/>
      <protection locked="0"/>
    </xf>
    <xf numFmtId="3" fontId="6" fillId="0" borderId="43" xfId="0" applyNumberFormat="1" applyFont="1" applyBorder="1" applyAlignment="1" applyProtection="1">
      <alignment horizontal="center"/>
      <protection/>
    </xf>
    <xf numFmtId="164" fontId="6" fillId="0" borderId="20" xfId="0" applyNumberFormat="1" applyFont="1" applyFill="1" applyBorder="1" applyAlignment="1" applyProtection="1">
      <alignment horizontal="center"/>
      <protection/>
    </xf>
    <xf numFmtId="3" fontId="6" fillId="0" borderId="20" xfId="0" applyNumberFormat="1" applyFont="1" applyBorder="1" applyAlignment="1" applyProtection="1">
      <alignment horizontal="center"/>
      <protection/>
    </xf>
    <xf numFmtId="0" fontId="7" fillId="0" borderId="22" xfId="0" applyFont="1" applyBorder="1" applyAlignment="1" applyProtection="1">
      <alignment horizontal="center"/>
      <protection/>
    </xf>
    <xf numFmtId="0" fontId="7" fillId="0" borderId="4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3" fontId="7" fillId="33" borderId="17" xfId="0" applyNumberFormat="1" applyFont="1" applyFill="1" applyBorder="1" applyAlignment="1" applyProtection="1">
      <alignment horizontal="left"/>
      <protection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 applyProtection="1">
      <alignment horizontal="left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6" fillId="0" borderId="47" xfId="0" applyFont="1" applyFill="1" applyBorder="1" applyAlignment="1" applyProtection="1">
      <alignment horizontal="center" vertical="center" textRotation="90" wrapText="1"/>
      <protection/>
    </xf>
    <xf numFmtId="1" fontId="6" fillId="0" borderId="47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8" xfId="0" applyNumberFormat="1" applyFont="1" applyBorder="1" applyAlignment="1" applyProtection="1">
      <alignment horizontal="center"/>
      <protection locked="0"/>
    </xf>
    <xf numFmtId="3" fontId="6" fillId="0" borderId="16" xfId="0" applyNumberFormat="1" applyFont="1" applyBorder="1" applyAlignment="1" applyProtection="1">
      <alignment horizontal="center"/>
      <protection locked="0"/>
    </xf>
    <xf numFmtId="3" fontId="6" fillId="0" borderId="13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49" xfId="0" applyBorder="1" applyAlignment="1">
      <alignment/>
    </xf>
    <xf numFmtId="0" fontId="6" fillId="0" borderId="11" xfId="0" applyFont="1" applyFill="1" applyBorder="1" applyAlignment="1" applyProtection="1">
      <alignment/>
      <protection locked="0"/>
    </xf>
    <xf numFmtId="10" fontId="8" fillId="0" borderId="11" xfId="0" applyNumberFormat="1" applyFont="1" applyBorder="1" applyAlignment="1" applyProtection="1">
      <alignment/>
      <protection/>
    </xf>
    <xf numFmtId="0" fontId="6" fillId="0" borderId="40" xfId="0" applyFont="1" applyFill="1" applyBorder="1" applyAlignment="1" applyProtection="1">
      <alignment horizontal="center"/>
      <protection locked="0"/>
    </xf>
    <xf numFmtId="0" fontId="6" fillId="0" borderId="50" xfId="0" applyFont="1" applyFill="1" applyBorder="1" applyAlignment="1" applyProtection="1">
      <alignment horizontal="center"/>
      <protection locked="0"/>
    </xf>
    <xf numFmtId="0" fontId="6" fillId="0" borderId="37" xfId="0" applyFont="1" applyFill="1" applyBorder="1" applyAlignment="1" applyProtection="1">
      <alignment horizontal="center"/>
      <protection locked="0"/>
    </xf>
    <xf numFmtId="0" fontId="7" fillId="0" borderId="40" xfId="0" applyFont="1" applyFill="1" applyBorder="1" applyAlignment="1" applyProtection="1">
      <alignment horizontal="center"/>
      <protection/>
    </xf>
    <xf numFmtId="0" fontId="7" fillId="0" borderId="50" xfId="0" applyFont="1" applyFill="1" applyBorder="1" applyAlignment="1" applyProtection="1">
      <alignment horizontal="center"/>
      <protection/>
    </xf>
    <xf numFmtId="0" fontId="7" fillId="0" borderId="23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23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49" xfId="0" applyFont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6" fillId="0" borderId="21" xfId="0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7" fillId="0" borderId="21" xfId="0" applyFont="1" applyFill="1" applyBorder="1" applyAlignment="1" applyProtection="1">
      <alignment horizontal="center"/>
      <protection/>
    </xf>
    <xf numFmtId="0" fontId="7" fillId="0" borderId="37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7" fillId="0" borderId="29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40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6" fillId="0" borderId="40" xfId="0" applyFont="1" applyFill="1" applyBorder="1" applyAlignment="1" applyProtection="1">
      <alignment horizontal="center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1"/>
  <sheetViews>
    <sheetView tabSelected="1" zoomScaleSheetLayoutView="100" workbookViewId="0" topLeftCell="A1">
      <selection activeCell="A1" sqref="A1"/>
    </sheetView>
  </sheetViews>
  <sheetFormatPr defaultColWidth="9.140625" defaultRowHeight="12.75"/>
  <cols>
    <col min="1" max="1" width="9.57421875" style="14" customWidth="1"/>
    <col min="2" max="2" width="7.28125" style="14" customWidth="1"/>
    <col min="3" max="3" width="7.421875" style="14" customWidth="1"/>
    <col min="4" max="4" width="9.8515625" style="14" customWidth="1"/>
    <col min="5" max="5" width="10.00390625" style="27" customWidth="1"/>
    <col min="6" max="6" width="8.28125" style="27" customWidth="1"/>
    <col min="7" max="7" width="9.00390625" style="27" customWidth="1"/>
    <col min="8" max="8" width="6.57421875" style="9" customWidth="1"/>
    <col min="9" max="12" width="8.28125" style="9" customWidth="1"/>
    <col min="13" max="13" width="11.28125" style="0" customWidth="1"/>
    <col min="14" max="14" width="11.8515625" style="0" customWidth="1"/>
    <col min="16" max="16384" width="9.140625" style="9" customWidth="1"/>
  </cols>
  <sheetData>
    <row r="1" spans="1:15" ht="12.75">
      <c r="A1" s="18"/>
      <c r="B1" s="93" t="s">
        <v>26</v>
      </c>
      <c r="C1" s="94"/>
      <c r="D1" s="90"/>
      <c r="E1" s="91"/>
      <c r="F1" s="91"/>
      <c r="G1" s="91"/>
      <c r="H1" s="92"/>
      <c r="I1" s="103"/>
      <c r="J1" s="90"/>
      <c r="K1" s="90"/>
      <c r="L1" s="92"/>
      <c r="M1" s="37"/>
      <c r="N1" s="47"/>
      <c r="O1" s="9"/>
    </row>
    <row r="2" spans="1:14" s="20" customFormat="1" ht="12.75">
      <c r="A2" s="19"/>
      <c r="B2" s="95" t="s">
        <v>27</v>
      </c>
      <c r="C2" s="96"/>
      <c r="D2" s="99"/>
      <c r="E2" s="100"/>
      <c r="F2" s="100"/>
      <c r="G2" s="100"/>
      <c r="H2" s="101"/>
      <c r="I2" s="95" t="s">
        <v>1</v>
      </c>
      <c r="J2" s="96"/>
      <c r="K2" s="95" t="s">
        <v>5</v>
      </c>
      <c r="L2" s="104"/>
      <c r="M2" s="36" t="s">
        <v>6</v>
      </c>
      <c r="N2" s="74" t="s">
        <v>6</v>
      </c>
    </row>
    <row r="3" spans="1:14" s="20" customFormat="1" ht="12.75">
      <c r="A3" s="21"/>
      <c r="B3" s="97" t="s">
        <v>30</v>
      </c>
      <c r="C3" s="98"/>
      <c r="D3" s="97" t="s">
        <v>2</v>
      </c>
      <c r="E3" s="98"/>
      <c r="F3" s="98"/>
      <c r="G3" s="98"/>
      <c r="H3" s="102"/>
      <c r="I3" s="97" t="s">
        <v>2</v>
      </c>
      <c r="J3" s="98"/>
      <c r="K3" s="97" t="s">
        <v>9</v>
      </c>
      <c r="L3" s="102"/>
      <c r="M3" s="30" t="s">
        <v>10</v>
      </c>
      <c r="N3" s="4" t="s">
        <v>11</v>
      </c>
    </row>
    <row r="4" spans="1:15" ht="13.5" customHeight="1">
      <c r="A4" s="22"/>
      <c r="B4" s="2" t="s">
        <v>44</v>
      </c>
      <c r="C4" s="2" t="s">
        <v>3</v>
      </c>
      <c r="D4" s="2" t="s">
        <v>47</v>
      </c>
      <c r="E4" s="2" t="s">
        <v>48</v>
      </c>
      <c r="F4" s="2" t="s">
        <v>3</v>
      </c>
      <c r="G4" s="2" t="s">
        <v>4</v>
      </c>
      <c r="H4" s="2" t="s">
        <v>80</v>
      </c>
      <c r="I4" s="2" t="s">
        <v>3</v>
      </c>
      <c r="J4" s="58" t="s">
        <v>4</v>
      </c>
      <c r="K4" s="2" t="s">
        <v>4</v>
      </c>
      <c r="L4" s="2" t="s">
        <v>3</v>
      </c>
      <c r="M4" s="2" t="s">
        <v>44</v>
      </c>
      <c r="N4" s="2" t="s">
        <v>4</v>
      </c>
      <c r="O4" s="9"/>
    </row>
    <row r="5" spans="1:14" s="10" customFormat="1" ht="97.5" customHeight="1" thickBot="1">
      <c r="A5" s="50" t="s">
        <v>16</v>
      </c>
      <c r="B5" s="51" t="s">
        <v>29</v>
      </c>
      <c r="C5" s="51" t="s">
        <v>41</v>
      </c>
      <c r="D5" s="51" t="s">
        <v>45</v>
      </c>
      <c r="E5" s="51" t="s">
        <v>46</v>
      </c>
      <c r="F5" s="51" t="s">
        <v>35</v>
      </c>
      <c r="G5" s="51" t="s">
        <v>23</v>
      </c>
      <c r="H5" s="51" t="s">
        <v>81</v>
      </c>
      <c r="I5" s="51" t="s">
        <v>36</v>
      </c>
      <c r="J5" s="59" t="s">
        <v>37</v>
      </c>
      <c r="K5" s="81" t="s">
        <v>49</v>
      </c>
      <c r="L5" s="82" t="s">
        <v>50</v>
      </c>
      <c r="M5" s="53" t="s">
        <v>51</v>
      </c>
      <c r="N5" s="53" t="s">
        <v>38</v>
      </c>
    </row>
    <row r="6" spans="1:14" s="13" customFormat="1" ht="13.5" thickBot="1">
      <c r="A6" s="69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</row>
    <row r="7" spans="1:14" s="13" customFormat="1" ht="12.75">
      <c r="A7" s="1" t="s">
        <v>31</v>
      </c>
      <c r="B7" s="23">
        <v>197</v>
      </c>
      <c r="C7" s="17">
        <v>64</v>
      </c>
      <c r="D7" s="23">
        <v>2</v>
      </c>
      <c r="E7" s="24">
        <v>2</v>
      </c>
      <c r="F7" s="38">
        <v>82</v>
      </c>
      <c r="G7" s="24">
        <v>181</v>
      </c>
      <c r="H7" s="42">
        <v>0</v>
      </c>
      <c r="I7" s="23">
        <v>85</v>
      </c>
      <c r="J7" s="45">
        <v>180</v>
      </c>
      <c r="K7" s="63">
        <v>193</v>
      </c>
      <c r="L7" s="65">
        <v>69</v>
      </c>
      <c r="M7" s="70">
        <v>226</v>
      </c>
      <c r="N7" s="83">
        <v>229</v>
      </c>
    </row>
    <row r="8" spans="1:14" s="13" customFormat="1" ht="12.75">
      <c r="A8" s="1" t="s">
        <v>32</v>
      </c>
      <c r="B8" s="41">
        <v>195</v>
      </c>
      <c r="C8" s="43">
        <v>69</v>
      </c>
      <c r="D8" s="23">
        <v>1</v>
      </c>
      <c r="E8" s="44">
        <v>5</v>
      </c>
      <c r="F8" s="48">
        <v>75</v>
      </c>
      <c r="G8" s="46">
        <v>190</v>
      </c>
      <c r="H8" s="42">
        <v>0</v>
      </c>
      <c r="I8" s="41">
        <v>76</v>
      </c>
      <c r="J8" s="45">
        <v>191</v>
      </c>
      <c r="K8" s="41">
        <v>200</v>
      </c>
      <c r="L8" s="43">
        <v>61</v>
      </c>
      <c r="M8" s="85">
        <v>235</v>
      </c>
      <c r="N8" s="84">
        <v>237</v>
      </c>
    </row>
    <row r="9" spans="1:15" ht="12.75">
      <c r="A9" s="5" t="s">
        <v>0</v>
      </c>
      <c r="B9" s="15">
        <f aca="true" t="shared" si="0" ref="B9:H9">SUM(B7:B8)</f>
        <v>392</v>
      </c>
      <c r="C9" s="15">
        <f t="shared" si="0"/>
        <v>133</v>
      </c>
      <c r="D9" s="15">
        <f t="shared" si="0"/>
        <v>3</v>
      </c>
      <c r="E9" s="15">
        <f t="shared" si="0"/>
        <v>7</v>
      </c>
      <c r="F9" s="15">
        <f t="shared" si="0"/>
        <v>157</v>
      </c>
      <c r="G9" s="49">
        <f t="shared" si="0"/>
        <v>371</v>
      </c>
      <c r="H9" s="15">
        <f t="shared" si="0"/>
        <v>0</v>
      </c>
      <c r="I9" s="15">
        <f aca="true" t="shared" si="1" ref="I9:N9">SUM(I7:I8)</f>
        <v>161</v>
      </c>
      <c r="J9" s="60">
        <f t="shared" si="1"/>
        <v>371</v>
      </c>
      <c r="K9" s="61">
        <f t="shared" si="1"/>
        <v>393</v>
      </c>
      <c r="L9" s="15">
        <f t="shared" si="1"/>
        <v>130</v>
      </c>
      <c r="M9" s="15">
        <f t="shared" si="1"/>
        <v>461</v>
      </c>
      <c r="N9" s="15">
        <f t="shared" si="1"/>
        <v>466</v>
      </c>
      <c r="O9" s="9"/>
    </row>
    <row r="10" spans="1:14" ht="12.75">
      <c r="A10" s="26"/>
      <c r="B10" s="34"/>
      <c r="C10" s="34"/>
      <c r="D10" s="34"/>
      <c r="E10" s="34"/>
      <c r="F10" s="34"/>
      <c r="G10" s="34"/>
      <c r="M10" s="86"/>
      <c r="N10" s="87"/>
    </row>
    <row r="11" spans="1:14" ht="12.75">
      <c r="A11" s="26"/>
      <c r="B11" s="34"/>
      <c r="C11" s="34"/>
      <c r="D11" s="34"/>
      <c r="E11" s="34"/>
      <c r="F11" s="34"/>
      <c r="G11" s="34"/>
      <c r="M11" s="86"/>
      <c r="N11" s="87"/>
    </row>
    <row r="12" spans="1:14" ht="12.75">
      <c r="A12" s="26"/>
      <c r="B12" s="34"/>
      <c r="C12" s="34"/>
      <c r="D12" s="34"/>
      <c r="E12" s="34"/>
      <c r="F12" s="34"/>
      <c r="G12" s="34"/>
      <c r="M12" s="86"/>
      <c r="N12" s="87"/>
    </row>
    <row r="13" spans="1:14" ht="12.75">
      <c r="A13" s="26"/>
      <c r="B13" s="34"/>
      <c r="C13" s="34"/>
      <c r="D13" s="34"/>
      <c r="E13" s="34"/>
      <c r="F13" s="34"/>
      <c r="G13" s="34"/>
      <c r="M13" s="86"/>
      <c r="N13" s="87"/>
    </row>
    <row r="14" spans="1:15" ht="12.75">
      <c r="A14" s="18"/>
      <c r="B14" s="105" t="s">
        <v>7</v>
      </c>
      <c r="C14" s="105"/>
      <c r="D14" s="106" t="s">
        <v>8</v>
      </c>
      <c r="E14" s="106"/>
      <c r="F14" s="79"/>
      <c r="G14" s="80"/>
      <c r="H14" s="79"/>
      <c r="I14" s="80"/>
      <c r="J14" s="93" t="s">
        <v>14</v>
      </c>
      <c r="K14" s="94"/>
      <c r="L14" s="94"/>
      <c r="M14" s="94"/>
      <c r="N14" s="107"/>
      <c r="O14" s="9"/>
    </row>
    <row r="15" spans="1:15" ht="12.75">
      <c r="A15" s="21"/>
      <c r="B15" s="108" t="s">
        <v>12</v>
      </c>
      <c r="C15" s="108"/>
      <c r="D15" s="108" t="s">
        <v>13</v>
      </c>
      <c r="E15" s="108"/>
      <c r="F15" s="95" t="s">
        <v>76</v>
      </c>
      <c r="G15" s="104"/>
      <c r="H15" s="95" t="s">
        <v>77</v>
      </c>
      <c r="I15" s="104"/>
      <c r="J15" s="95" t="s">
        <v>15</v>
      </c>
      <c r="K15" s="96"/>
      <c r="L15" s="96"/>
      <c r="M15" s="96"/>
      <c r="N15" s="104"/>
      <c r="O15" s="9"/>
    </row>
    <row r="16" spans="1:15" ht="12.75">
      <c r="A16" s="6"/>
      <c r="B16" s="2" t="s">
        <v>3</v>
      </c>
      <c r="C16" s="3" t="s">
        <v>4</v>
      </c>
      <c r="D16" s="3" t="s">
        <v>3</v>
      </c>
      <c r="E16" s="3" t="s">
        <v>3</v>
      </c>
      <c r="F16" s="6"/>
      <c r="G16" s="8"/>
      <c r="H16" s="6"/>
      <c r="I16" s="8"/>
      <c r="J16" s="6"/>
      <c r="K16" s="7"/>
      <c r="L16" s="7"/>
      <c r="M16" s="7"/>
      <c r="N16" s="8"/>
      <c r="O16" s="9"/>
    </row>
    <row r="17" spans="1:15" ht="103.5" customHeight="1" thickBot="1">
      <c r="A17" s="66" t="s">
        <v>16</v>
      </c>
      <c r="B17" s="54" t="s">
        <v>52</v>
      </c>
      <c r="C17" s="54" t="s">
        <v>24</v>
      </c>
      <c r="D17" s="54" t="s">
        <v>53</v>
      </c>
      <c r="E17" s="54" t="s">
        <v>54</v>
      </c>
      <c r="F17" s="59" t="s">
        <v>78</v>
      </c>
      <c r="G17" s="59" t="s">
        <v>79</v>
      </c>
      <c r="H17" s="59" t="s">
        <v>78</v>
      </c>
      <c r="I17" s="59" t="s">
        <v>79</v>
      </c>
      <c r="J17" s="67" t="s">
        <v>55</v>
      </c>
      <c r="K17" s="67" t="s">
        <v>56</v>
      </c>
      <c r="L17" s="67" t="s">
        <v>20</v>
      </c>
      <c r="M17" s="67" t="s">
        <v>57</v>
      </c>
      <c r="N17" s="68" t="s">
        <v>58</v>
      </c>
      <c r="O17" s="9"/>
    </row>
    <row r="18" spans="1:15" ht="13.5" thickBot="1">
      <c r="A18" s="69"/>
      <c r="B18" s="11"/>
      <c r="C18" s="11"/>
      <c r="D18" s="11"/>
      <c r="E18" s="11"/>
      <c r="F18" s="77"/>
      <c r="G18" s="77"/>
      <c r="H18" s="77"/>
      <c r="I18" s="77"/>
      <c r="J18" s="11"/>
      <c r="K18" s="11"/>
      <c r="L18" s="11"/>
      <c r="M18" s="11"/>
      <c r="N18" s="12"/>
      <c r="O18" s="9"/>
    </row>
    <row r="19" spans="1:15" ht="15.75" customHeight="1">
      <c r="A19" s="1" t="s">
        <v>31</v>
      </c>
      <c r="B19" s="40">
        <v>60</v>
      </c>
      <c r="C19" s="65">
        <v>199</v>
      </c>
      <c r="D19" s="63">
        <v>94</v>
      </c>
      <c r="E19" s="42">
        <v>170</v>
      </c>
      <c r="F19" s="1">
        <v>144</v>
      </c>
      <c r="G19" s="1">
        <v>123</v>
      </c>
      <c r="H19" s="1">
        <v>150</v>
      </c>
      <c r="I19" s="1">
        <v>115</v>
      </c>
      <c r="J19" s="70">
        <v>326</v>
      </c>
      <c r="K19" s="65">
        <v>27</v>
      </c>
      <c r="L19" s="71">
        <f>IF(K19&lt;&gt;0,K19+J19,"")</f>
        <v>353</v>
      </c>
      <c r="M19" s="65">
        <v>270</v>
      </c>
      <c r="N19" s="72">
        <f>IF(M19&lt;&gt;0,M19/L19,"")</f>
        <v>0.7648725212464589</v>
      </c>
      <c r="O19" s="9"/>
    </row>
    <row r="20" spans="1:15" ht="12.75">
      <c r="A20" s="1" t="s">
        <v>32</v>
      </c>
      <c r="B20" s="40">
        <v>52</v>
      </c>
      <c r="C20" s="43">
        <v>208</v>
      </c>
      <c r="D20" s="64">
        <v>81</v>
      </c>
      <c r="E20" s="42">
        <v>180</v>
      </c>
      <c r="F20" s="1">
        <v>157</v>
      </c>
      <c r="G20" s="1">
        <v>115</v>
      </c>
      <c r="H20" s="1">
        <v>161</v>
      </c>
      <c r="I20" s="1">
        <v>111</v>
      </c>
      <c r="J20" s="16">
        <v>363</v>
      </c>
      <c r="K20" s="17">
        <v>24</v>
      </c>
      <c r="L20" s="73">
        <f>IF(K20&lt;&gt;0,K20+J20,"")</f>
        <v>387</v>
      </c>
      <c r="M20" s="17">
        <v>274</v>
      </c>
      <c r="N20" s="72">
        <f>IF(M20&lt;&gt;0,M20/L20,"")</f>
        <v>0.7080103359173127</v>
      </c>
      <c r="O20" s="9"/>
    </row>
    <row r="21" spans="1:15" ht="12.75">
      <c r="A21" s="5" t="s">
        <v>0</v>
      </c>
      <c r="B21" s="15">
        <f aca="true" t="shared" si="2" ref="B21:M21">SUM(B19:B20)</f>
        <v>112</v>
      </c>
      <c r="C21" s="15">
        <f t="shared" si="2"/>
        <v>407</v>
      </c>
      <c r="D21" s="49">
        <f t="shared" si="2"/>
        <v>175</v>
      </c>
      <c r="E21" s="15">
        <f t="shared" si="2"/>
        <v>350</v>
      </c>
      <c r="F21" s="15">
        <f t="shared" si="2"/>
        <v>301</v>
      </c>
      <c r="G21" s="15">
        <f t="shared" si="2"/>
        <v>238</v>
      </c>
      <c r="H21" s="15">
        <f t="shared" si="2"/>
        <v>311</v>
      </c>
      <c r="I21" s="15">
        <f t="shared" si="2"/>
        <v>226</v>
      </c>
      <c r="J21" s="15">
        <f t="shared" si="2"/>
        <v>689</v>
      </c>
      <c r="K21" s="15">
        <f t="shared" si="2"/>
        <v>51</v>
      </c>
      <c r="L21" s="15">
        <f t="shared" si="2"/>
        <v>740</v>
      </c>
      <c r="M21" s="15">
        <f t="shared" si="2"/>
        <v>544</v>
      </c>
      <c r="N21" s="89">
        <f>IF(L21&lt;&gt;0,M21/L21,"")</f>
        <v>0.7351351351351352</v>
      </c>
      <c r="O21" s="9"/>
    </row>
    <row r="22" spans="1:15" ht="12.75">
      <c r="A22"/>
      <c r="B22"/>
      <c r="C22"/>
      <c r="D22" s="9"/>
      <c r="E22" s="9"/>
      <c r="F22" s="9"/>
      <c r="G22" s="9"/>
      <c r="M22" s="9"/>
      <c r="N22" s="9"/>
      <c r="O22" s="9"/>
    </row>
    <row r="23" spans="1:15" ht="12.75">
      <c r="A23"/>
      <c r="B23"/>
      <c r="C23"/>
      <c r="D23" s="9"/>
      <c r="E23" s="9"/>
      <c r="F23" s="9"/>
      <c r="G23" s="9"/>
      <c r="M23" s="9"/>
      <c r="N23" s="9"/>
      <c r="O23" s="9"/>
    </row>
    <row r="24" spans="1:15" ht="12.75">
      <c r="A24" s="9"/>
      <c r="B24" s="9"/>
      <c r="C24" s="9"/>
      <c r="D24" s="9"/>
      <c r="E24" s="9"/>
      <c r="F24" s="9"/>
      <c r="G24" s="9"/>
      <c r="I24" s="9" t="s">
        <v>82</v>
      </c>
      <c r="L24" s="88">
        <v>98</v>
      </c>
      <c r="N24" s="9"/>
      <c r="O24" s="9"/>
    </row>
    <row r="25" spans="13:15" ht="12.75">
      <c r="M25" s="9"/>
      <c r="N25" s="9"/>
      <c r="O25" s="9"/>
    </row>
    <row r="26" spans="13:15" ht="12.75">
      <c r="M26" s="9"/>
      <c r="N26" s="9"/>
      <c r="O26" s="9"/>
    </row>
    <row r="27" spans="13:15" ht="12.75">
      <c r="M27" s="9"/>
      <c r="N27" s="9"/>
      <c r="O27" s="9"/>
    </row>
    <row r="28" spans="13:15" ht="12.75">
      <c r="M28" s="9"/>
      <c r="N28" s="9"/>
      <c r="O28" s="9"/>
    </row>
    <row r="29" spans="13:15" ht="12.75">
      <c r="M29" s="9"/>
      <c r="N29" s="9"/>
      <c r="O29" s="9"/>
    </row>
    <row r="30" spans="13:15" ht="12.75">
      <c r="M30" s="9"/>
      <c r="N30" s="9"/>
      <c r="O30" s="9"/>
    </row>
    <row r="31" spans="13:15" ht="12.75">
      <c r="M31" s="9"/>
      <c r="N31" s="9"/>
      <c r="O31" s="9"/>
    </row>
  </sheetData>
  <sheetProtection selectLockedCells="1"/>
  <mergeCells count="20">
    <mergeCell ref="B14:C14"/>
    <mergeCell ref="D14:E14"/>
    <mergeCell ref="J14:N14"/>
    <mergeCell ref="B15:C15"/>
    <mergeCell ref="D15:E15"/>
    <mergeCell ref="F15:G15"/>
    <mergeCell ref="H15:I15"/>
    <mergeCell ref="J15:N15"/>
    <mergeCell ref="I1:J1"/>
    <mergeCell ref="K1:L1"/>
    <mergeCell ref="I2:J2"/>
    <mergeCell ref="K2:L2"/>
    <mergeCell ref="I3:J3"/>
    <mergeCell ref="K3:L3"/>
    <mergeCell ref="D1:H1"/>
    <mergeCell ref="B1:C1"/>
    <mergeCell ref="B2:C2"/>
    <mergeCell ref="B3:C3"/>
    <mergeCell ref="D2:H2"/>
    <mergeCell ref="D3:H3"/>
  </mergeCells>
  <printOptions horizontalCentered="1"/>
  <pageMargins left="0.5" right="0.5" top="1" bottom="0.5" header="0.5" footer="0.35"/>
  <pageSetup horizontalDpi="600" verticalDpi="600" orientation="landscape" pageOrder="overThenDown" r:id="rId1"/>
  <headerFooter alignWithMargins="0">
    <oddHeader>&amp;C&amp;"Helv,Bold"CAMAS COUNTY RESULTS
GENERAL ELECTION NOVEMBER 6, 2018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3:M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9.7109375" style="14" customWidth="1"/>
    <col min="2" max="2" width="9.8515625" style="27" customWidth="1"/>
    <col min="3" max="3" width="8.8515625" style="9" customWidth="1"/>
    <col min="4" max="4" width="10.00390625" style="9" customWidth="1"/>
    <col min="5" max="5" width="7.00390625" style="9" customWidth="1"/>
    <col min="6" max="6" width="7.57421875" style="9" customWidth="1"/>
    <col min="7" max="7" width="9.28125" style="9" customWidth="1"/>
    <col min="8" max="8" width="10.28125" style="9" customWidth="1"/>
    <col min="9" max="9" width="8.8515625" style="9" customWidth="1"/>
    <col min="10" max="10" width="10.421875" style="9" customWidth="1"/>
    <col min="11" max="11" width="10.57421875" style="9" bestFit="1" customWidth="1"/>
    <col min="12" max="12" width="9.8515625" style="9" customWidth="1"/>
    <col min="13" max="13" width="8.8515625" style="9" bestFit="1" customWidth="1"/>
    <col min="14" max="16384" width="9.140625" style="9" customWidth="1"/>
  </cols>
  <sheetData>
    <row r="3" spans="1:13" ht="12.75">
      <c r="A3" s="18"/>
      <c r="B3" s="115"/>
      <c r="C3" s="116"/>
      <c r="D3" s="116"/>
      <c r="E3" s="116"/>
      <c r="F3" s="116"/>
      <c r="G3" s="117"/>
      <c r="H3" s="106" t="s">
        <v>21</v>
      </c>
      <c r="I3" s="106"/>
      <c r="J3" s="75"/>
      <c r="K3" s="76"/>
      <c r="L3" s="75"/>
      <c r="M3" s="76"/>
    </row>
    <row r="4" spans="1:13" ht="12.75">
      <c r="A4" s="19"/>
      <c r="B4" s="97" t="s">
        <v>33</v>
      </c>
      <c r="C4" s="98"/>
      <c r="D4" s="98"/>
      <c r="E4" s="98"/>
      <c r="F4" s="98"/>
      <c r="G4" s="102"/>
      <c r="H4" s="95" t="s">
        <v>22</v>
      </c>
      <c r="I4" s="96"/>
      <c r="J4" s="36" t="s">
        <v>65</v>
      </c>
      <c r="K4" s="62" t="s">
        <v>21</v>
      </c>
      <c r="L4" s="36" t="s">
        <v>21</v>
      </c>
      <c r="M4" s="62" t="s">
        <v>21</v>
      </c>
    </row>
    <row r="5" spans="1:13" ht="12.75">
      <c r="A5" s="19"/>
      <c r="B5" s="109" t="s">
        <v>18</v>
      </c>
      <c r="C5" s="110"/>
      <c r="D5" s="109" t="s">
        <v>66</v>
      </c>
      <c r="E5" s="110"/>
      <c r="F5" s="109" t="s">
        <v>17</v>
      </c>
      <c r="G5" s="110"/>
      <c r="H5" s="39" t="s">
        <v>28</v>
      </c>
      <c r="I5" s="39" t="s">
        <v>39</v>
      </c>
      <c r="J5" s="30" t="s">
        <v>67</v>
      </c>
      <c r="K5" s="4" t="s">
        <v>11</v>
      </c>
      <c r="L5" s="30" t="s">
        <v>68</v>
      </c>
      <c r="M5" s="4" t="s">
        <v>69</v>
      </c>
    </row>
    <row r="6" spans="1:13" ht="12.75">
      <c r="A6" s="28"/>
      <c r="B6" s="2" t="s">
        <v>3</v>
      </c>
      <c r="C6" s="2" t="s">
        <v>4</v>
      </c>
      <c r="D6" s="2" t="s">
        <v>3</v>
      </c>
      <c r="E6" s="2" t="s">
        <v>4</v>
      </c>
      <c r="F6" s="2" t="s">
        <v>3</v>
      </c>
      <c r="G6" s="2" t="s">
        <v>4</v>
      </c>
      <c r="H6" s="2"/>
      <c r="I6" s="2" t="s">
        <v>4</v>
      </c>
      <c r="J6" s="2" t="s">
        <v>4</v>
      </c>
      <c r="K6" s="3" t="s">
        <v>4</v>
      </c>
      <c r="L6" s="3" t="s">
        <v>4</v>
      </c>
      <c r="M6" s="3" t="s">
        <v>4</v>
      </c>
    </row>
    <row r="7" spans="1:13" ht="107.25" customHeight="1" thickBot="1">
      <c r="A7" s="29" t="s">
        <v>16</v>
      </c>
      <c r="B7" s="53" t="s">
        <v>61</v>
      </c>
      <c r="C7" s="53" t="s">
        <v>40</v>
      </c>
      <c r="D7" s="54" t="s">
        <v>62</v>
      </c>
      <c r="E7" s="54" t="s">
        <v>63</v>
      </c>
      <c r="F7" s="54" t="s">
        <v>70</v>
      </c>
      <c r="G7" s="54" t="s">
        <v>71</v>
      </c>
      <c r="H7" s="55" t="s">
        <v>59</v>
      </c>
      <c r="I7" s="53" t="s">
        <v>60</v>
      </c>
      <c r="J7" s="53" t="s">
        <v>72</v>
      </c>
      <c r="K7" s="54" t="s">
        <v>73</v>
      </c>
      <c r="L7" s="54" t="s">
        <v>74</v>
      </c>
      <c r="M7" s="53" t="s">
        <v>75</v>
      </c>
    </row>
    <row r="8" spans="1:13" ht="13.5" thickBot="1">
      <c r="A8" s="56"/>
      <c r="B8" s="11"/>
      <c r="C8" s="11"/>
      <c r="D8" s="11"/>
      <c r="E8" s="11"/>
      <c r="F8" s="11"/>
      <c r="G8" s="11"/>
      <c r="H8" s="11"/>
      <c r="I8" s="11"/>
      <c r="J8" s="77"/>
      <c r="K8" s="11"/>
      <c r="L8" s="11"/>
      <c r="M8" s="57"/>
    </row>
    <row r="9" spans="1:13" ht="12.75">
      <c r="A9" s="1" t="s">
        <v>31</v>
      </c>
      <c r="B9" s="23">
        <v>99</v>
      </c>
      <c r="C9" s="23">
        <v>166</v>
      </c>
      <c r="D9" s="16">
        <v>75</v>
      </c>
      <c r="E9" s="16">
        <v>189</v>
      </c>
      <c r="F9" s="23">
        <v>92</v>
      </c>
      <c r="G9" s="16">
        <v>165</v>
      </c>
      <c r="H9" s="23">
        <v>233</v>
      </c>
      <c r="I9" s="23">
        <v>246</v>
      </c>
      <c r="J9" s="78">
        <v>243</v>
      </c>
      <c r="K9" s="16">
        <v>241</v>
      </c>
      <c r="L9" s="23">
        <v>242</v>
      </c>
      <c r="M9" s="16">
        <v>245</v>
      </c>
    </row>
    <row r="10" spans="1:13" ht="12.75">
      <c r="A10" s="1" t="s">
        <v>32</v>
      </c>
      <c r="B10" s="25">
        <v>95</v>
      </c>
      <c r="C10" s="25">
        <v>174</v>
      </c>
      <c r="D10" s="33">
        <v>68</v>
      </c>
      <c r="E10" s="33">
        <v>200</v>
      </c>
      <c r="F10" s="25">
        <v>93</v>
      </c>
      <c r="G10" s="33">
        <v>175</v>
      </c>
      <c r="H10" s="25">
        <v>245</v>
      </c>
      <c r="I10" s="23">
        <v>257</v>
      </c>
      <c r="J10" s="78">
        <v>252</v>
      </c>
      <c r="K10" s="16">
        <v>248</v>
      </c>
      <c r="L10" s="25">
        <v>243</v>
      </c>
      <c r="M10" s="16">
        <v>256</v>
      </c>
    </row>
    <row r="11" spans="1:13" ht="12.75">
      <c r="A11" s="5" t="s">
        <v>0</v>
      </c>
      <c r="B11" s="35">
        <f aca="true" t="shared" si="0" ref="B11:M11">SUM(B9:B10)</f>
        <v>194</v>
      </c>
      <c r="C11" s="35">
        <f t="shared" si="0"/>
        <v>340</v>
      </c>
      <c r="D11" s="15">
        <f t="shared" si="0"/>
        <v>143</v>
      </c>
      <c r="E11" s="15">
        <f t="shared" si="0"/>
        <v>389</v>
      </c>
      <c r="F11" s="15">
        <f t="shared" si="0"/>
        <v>185</v>
      </c>
      <c r="G11" s="15">
        <f t="shared" si="0"/>
        <v>340</v>
      </c>
      <c r="H11" s="15">
        <f t="shared" si="0"/>
        <v>478</v>
      </c>
      <c r="I11" s="15">
        <f t="shared" si="0"/>
        <v>503</v>
      </c>
      <c r="J11" s="15">
        <f t="shared" si="0"/>
        <v>495</v>
      </c>
      <c r="K11" s="15">
        <f t="shared" si="0"/>
        <v>489</v>
      </c>
      <c r="L11" s="15">
        <f t="shared" si="0"/>
        <v>485</v>
      </c>
      <c r="M11" s="15">
        <f t="shared" si="0"/>
        <v>501</v>
      </c>
    </row>
    <row r="16" spans="1:3" ht="12.75">
      <c r="A16" s="18"/>
      <c r="B16" s="111" t="s">
        <v>25</v>
      </c>
      <c r="C16" s="112"/>
    </row>
    <row r="17" spans="1:3" ht="12.75">
      <c r="A17" s="19"/>
      <c r="B17" s="113" t="s">
        <v>34</v>
      </c>
      <c r="C17" s="114"/>
    </row>
    <row r="18" spans="1:3" ht="12.75">
      <c r="A18" s="19"/>
      <c r="B18" s="93" t="s">
        <v>19</v>
      </c>
      <c r="C18" s="107"/>
    </row>
    <row r="19" spans="1:3" ht="12.75">
      <c r="A19" s="28"/>
      <c r="B19" s="97" t="s">
        <v>42</v>
      </c>
      <c r="C19" s="102"/>
    </row>
    <row r="20" spans="1:3" ht="62.25" thickBot="1">
      <c r="A20" s="29" t="s">
        <v>16</v>
      </c>
      <c r="B20" s="52" t="s">
        <v>43</v>
      </c>
      <c r="C20" s="52" t="s">
        <v>64</v>
      </c>
    </row>
    <row r="21" spans="1:3" ht="13.5" thickBot="1">
      <c r="A21" s="69"/>
      <c r="B21" s="31"/>
      <c r="C21" s="32"/>
    </row>
    <row r="22" spans="1:3" ht="12.75">
      <c r="A22" s="1" t="s">
        <v>31</v>
      </c>
      <c r="B22" s="16">
        <v>65</v>
      </c>
      <c r="C22" s="16">
        <v>148</v>
      </c>
    </row>
    <row r="23" spans="1:3" ht="12.75">
      <c r="A23" s="1" t="s">
        <v>32</v>
      </c>
      <c r="B23" s="33">
        <v>58</v>
      </c>
      <c r="C23" s="33">
        <v>158</v>
      </c>
    </row>
    <row r="24" spans="1:3" ht="12.75">
      <c r="A24" s="5" t="s">
        <v>0</v>
      </c>
      <c r="B24" s="15">
        <f>SUM(B22:B23)</f>
        <v>123</v>
      </c>
      <c r="C24" s="15">
        <f>SUM(C22:C23)</f>
        <v>306</v>
      </c>
    </row>
  </sheetData>
  <sheetProtection selectLockedCells="1"/>
  <mergeCells count="11">
    <mergeCell ref="H3:I3"/>
    <mergeCell ref="B4:G4"/>
    <mergeCell ref="H4:I4"/>
    <mergeCell ref="B5:C5"/>
    <mergeCell ref="D5:E5"/>
    <mergeCell ref="F5:G5"/>
    <mergeCell ref="B16:C16"/>
    <mergeCell ref="B17:C17"/>
    <mergeCell ref="B18:C18"/>
    <mergeCell ref="B19:C19"/>
    <mergeCell ref="B3:G3"/>
  </mergeCells>
  <printOptions horizontalCentered="1"/>
  <pageMargins left="0.5" right="0.5" top="1" bottom="0.5" header="0.5" footer="0.35"/>
  <pageSetup horizontalDpi="600" verticalDpi="600" orientation="landscape" pageOrder="overThenDown" r:id="rId1"/>
  <headerFooter alignWithMargins="0">
    <oddHeader>&amp;C&amp;"Helv,Bold"CAMAS COUNTY RESULTS
GENERAL ELECTION NOVEMBER 6, 2018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Aimee Mickelsen-Hall</cp:lastModifiedBy>
  <cp:lastPrinted>2018-11-07T05:01:35Z</cp:lastPrinted>
  <dcterms:created xsi:type="dcterms:W3CDTF">1998-04-10T16:02:13Z</dcterms:created>
  <dcterms:modified xsi:type="dcterms:W3CDTF">2018-11-21T19:12:47Z</dcterms:modified>
  <cp:category/>
  <cp:version/>
  <cp:contentType/>
  <cp:contentStatus/>
</cp:coreProperties>
</file>