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095" tabRatio="599" activeTab="0"/>
  </bookViews>
  <sheets>
    <sheet name="US Sen - Lt Gov" sheetId="1" r:id="rId1"/>
    <sheet name="Sec St - Sup Int" sheetId="2" r:id="rId2"/>
    <sheet name="St Jud &amp; Voting Stats" sheetId="3" r:id="rId3"/>
    <sheet name="Leg &amp; County" sheetId="4" r:id="rId4"/>
    <sheet name="Dist Jdg - Special" sheetId="5" r:id="rId5"/>
  </sheets>
  <definedNames>
    <definedName name="_xlnm.Print_Titles" localSheetId="3">'Leg &amp; County'!$1:$7</definedName>
    <definedName name="_xlnm.Print_Titles" localSheetId="1">'Sec St - Sup Int'!$A:$A</definedName>
    <definedName name="_xlnm.Print_Titles" localSheetId="2">'St Jud &amp; Voting Stats'!$A:$A</definedName>
    <definedName name="_xlnm.Print_Titles" localSheetId="0">'US Sen - Lt Gov'!$A:$A</definedName>
  </definedNames>
  <calcPr fullCalcOnLoad="1"/>
</workbook>
</file>

<file path=xl/sharedStrings.xml><?xml version="1.0" encoding="utf-8"?>
<sst xmlns="http://schemas.openxmlformats.org/spreadsheetml/2006/main" count="183" uniqueCount="95">
  <si>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</si>
  <si>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</si>
  <si>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</si>
  <si>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</si>
  <si>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</si>
  <si>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</si>
  <si>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</si>
  <si>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</si>
  <si>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</si>
  <si>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</si>
  <si>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</si>
  <si>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</si>
  <si>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</si>
  <si>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</si>
  <si>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</si>
  <si>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</si>
  <si>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</si>
  <si>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</si>
  <si>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</si>
  <si>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</si>
  <si>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</si>
  <si>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</si>
  <si>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</si>
  <si>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</si>
  <si>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</si>
  <si>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</si>
  <si>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</si>
  <si>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</si>
  <si>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ASSESSOR</t>
  </si>
  <si>
    <t>CORONER</t>
  </si>
  <si>
    <t>Brad Little</t>
  </si>
  <si>
    <t>Lawerence E. Denney</t>
  </si>
  <si>
    <t>DISTRICT JUDGE</t>
  </si>
  <si>
    <t>UNITED STATES</t>
  </si>
  <si>
    <t>REPRESENTATIVE</t>
  </si>
  <si>
    <t>Bruce S. Bistline</t>
  </si>
  <si>
    <t>Sherri Ybarra</t>
  </si>
  <si>
    <t>DIST 1</t>
  </si>
  <si>
    <t>DISTRICT 2</t>
  </si>
  <si>
    <t>Mike Simpson</t>
  </si>
  <si>
    <t>LEGISLATIVE DIST 25</t>
  </si>
  <si>
    <t>Jim Patrick</t>
  </si>
  <si>
    <t>Clark Kauffman</t>
  </si>
  <si>
    <t>Michelle Emerson</t>
  </si>
  <si>
    <t>Rick Haberman</t>
  </si>
  <si>
    <t>Gerald Brant</t>
  </si>
  <si>
    <t>Judge Stoker</t>
  </si>
  <si>
    <t>DISTRICT #5</t>
  </si>
  <si>
    <t>Aaron Swisher</t>
  </si>
  <si>
    <t>Paulette Jordan</t>
  </si>
  <si>
    <t>Lisa Marie</t>
  </si>
  <si>
    <t>Kristin Collum</t>
  </si>
  <si>
    <t>Janice McGeachin</t>
  </si>
  <si>
    <t xml:space="preserve">Jill Humble </t>
  </si>
  <si>
    <t>Lawrece Wasden</t>
  </si>
  <si>
    <t>Cindy Wilson</t>
  </si>
  <si>
    <t>Laurie Lickley</t>
  </si>
  <si>
    <t>A. Ben Crouch</t>
  </si>
  <si>
    <t>John Crozier</t>
  </si>
  <si>
    <t>David W. Gadd</t>
  </si>
  <si>
    <t>Roger B. Harris</t>
  </si>
  <si>
    <t>Tevian Kober</t>
  </si>
  <si>
    <t xml:space="preserve">COUNTY </t>
  </si>
  <si>
    <t>CLERK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</si>
  <si>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</si>
  <si>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</si>
  <si>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</si>
  <si>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</si>
  <si>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</si>
  <si>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</si>
  <si>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</si>
  <si>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</si>
  <si>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</si>
  <si>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</si>
  <si>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</si>
  <si>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DIST 3</t>
  </si>
  <si>
    <t>Absentee</t>
  </si>
  <si>
    <t>CON</t>
  </si>
  <si>
    <t>LIB</t>
  </si>
  <si>
    <t>W/I</t>
  </si>
  <si>
    <t>Walter L. Bayes</t>
  </si>
  <si>
    <t>Bev "Angel" Boeck</t>
  </si>
  <si>
    <t>PROP ONE</t>
  </si>
  <si>
    <t>Yes</t>
  </si>
  <si>
    <t>No</t>
  </si>
  <si>
    <t>PROP TWO</t>
  </si>
  <si>
    <t>COLLEGE OF</t>
  </si>
  <si>
    <t>SOUTHERN IDAHO</t>
  </si>
  <si>
    <t>TRUSTEE</t>
  </si>
  <si>
    <t>ZONE 1</t>
  </si>
  <si>
    <t>ZONE 5</t>
  </si>
  <si>
    <t>Anna Germana Scholes</t>
  </si>
  <si>
    <t>Scott F. McClure</t>
  </si>
  <si>
    <t>Brandon D. Woolf</t>
  </si>
  <si>
    <t>Julie A. Ellsworth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</si>
</sst>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33" borderId="37" xfId="0" applyNumberFormat="1" applyFont="1" applyFill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164" fontId="43" fillId="0" borderId="11" xfId="0" applyNumberFormat="1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 textRotation="90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 locked="0"/>
    </xf>
    <xf numFmtId="0" fontId="6" fillId="0" borderId="53" xfId="0" applyFont="1" applyFill="1" applyBorder="1" applyAlignment="1" applyProtection="1">
      <alignment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164" fontId="6" fillId="0" borderId="32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Fill="1" applyBorder="1" applyAlignment="1" applyProtection="1">
      <alignment horizontal="left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 locked="0"/>
    </xf>
    <xf numFmtId="3" fontId="6" fillId="34" borderId="32" xfId="0" applyNumberFormat="1" applyFont="1" applyFill="1" applyBorder="1" applyAlignment="1" applyProtection="1">
      <alignment horizontal="center"/>
      <protection/>
    </xf>
    <xf numFmtId="164" fontId="6" fillId="34" borderId="43" xfId="0" applyNumberFormat="1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4.00390625" style="16" bestFit="1" customWidth="1"/>
    <col min="2" max="3" width="8.28125" style="32" customWidth="1"/>
    <col min="4" max="9" width="8.28125" style="10" customWidth="1"/>
    <col min="10" max="16384" width="9.140625" style="10" customWidth="1"/>
  </cols>
  <sheetData>
    <row r="1" spans="1:10" ht="12.75">
      <c r="A1" s="109"/>
      <c r="B1" s="114" t="s">
        <v>33</v>
      </c>
      <c r="C1" s="114"/>
      <c r="D1" s="103"/>
      <c r="E1" s="112"/>
      <c r="F1" s="112"/>
      <c r="G1" s="112"/>
      <c r="H1" s="104"/>
      <c r="I1" s="103"/>
      <c r="J1" s="104"/>
    </row>
    <row r="2" spans="1:10" s="23" customFormat="1" ht="12.75">
      <c r="A2" s="110"/>
      <c r="B2" s="105" t="s">
        <v>34</v>
      </c>
      <c r="C2" s="115"/>
      <c r="D2" s="116"/>
      <c r="E2" s="117"/>
      <c r="F2" s="117"/>
      <c r="G2" s="117"/>
      <c r="H2" s="118"/>
      <c r="I2" s="105" t="s">
        <v>1</v>
      </c>
      <c r="J2" s="106"/>
    </row>
    <row r="3" spans="1:10" s="23" customFormat="1" ht="12.75">
      <c r="A3" s="110"/>
      <c r="B3" s="107" t="s">
        <v>38</v>
      </c>
      <c r="C3" s="113"/>
      <c r="D3" s="107" t="s">
        <v>2</v>
      </c>
      <c r="E3" s="113"/>
      <c r="F3" s="113"/>
      <c r="G3" s="113"/>
      <c r="H3" s="108"/>
      <c r="I3" s="107" t="s">
        <v>2</v>
      </c>
      <c r="J3" s="108"/>
    </row>
    <row r="4" spans="1:10" ht="13.5" customHeight="1">
      <c r="A4" s="111"/>
      <c r="B4" s="2" t="s">
        <v>4</v>
      </c>
      <c r="C4" s="2" t="s">
        <v>3</v>
      </c>
      <c r="D4" s="2" t="s">
        <v>77</v>
      </c>
      <c r="E4" s="2" t="s">
        <v>78</v>
      </c>
      <c r="F4" s="2" t="s">
        <v>3</v>
      </c>
      <c r="G4" s="2" t="s">
        <v>4</v>
      </c>
      <c r="H4" s="2" t="s">
        <v>79</v>
      </c>
      <c r="I4" s="2" t="s">
        <v>3</v>
      </c>
      <c r="J4" s="2" t="s">
        <v>4</v>
      </c>
    </row>
    <row r="5" spans="1:10" s="11" customFormat="1" ht="87.75" customHeight="1" thickBot="1">
      <c r="A5" s="24" t="s">
        <v>16</v>
      </c>
      <c r="B5" s="7" t="s">
        <v>39</v>
      </c>
      <c r="C5" s="7" t="s">
        <v>48</v>
      </c>
      <c r="D5" s="7" t="s">
        <v>80</v>
      </c>
      <c r="E5" s="7" t="s">
        <v>81</v>
      </c>
      <c r="F5" s="7" t="s">
        <v>49</v>
      </c>
      <c r="G5" s="7" t="s">
        <v>30</v>
      </c>
      <c r="H5" s="7" t="s">
        <v>50</v>
      </c>
      <c r="I5" s="7" t="s">
        <v>51</v>
      </c>
      <c r="J5" s="7" t="s">
        <v>52</v>
      </c>
    </row>
    <row r="6" spans="1:10" s="15" customFormat="1" ht="13.5" thickBo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s="15" customFormat="1" ht="12.75">
      <c r="A7" s="1" t="s">
        <v>64</v>
      </c>
      <c r="B7" s="25">
        <v>232</v>
      </c>
      <c r="C7" s="19">
        <v>112</v>
      </c>
      <c r="D7" s="25">
        <v>4</v>
      </c>
      <c r="E7" s="26">
        <v>7</v>
      </c>
      <c r="F7" s="26">
        <v>129</v>
      </c>
      <c r="G7" s="37">
        <v>206</v>
      </c>
      <c r="H7" s="19">
        <v>0</v>
      </c>
      <c r="I7" s="25">
        <v>134</v>
      </c>
      <c r="J7" s="62">
        <v>213</v>
      </c>
    </row>
    <row r="8" spans="1:10" s="15" customFormat="1" ht="12.75">
      <c r="A8" s="1" t="s">
        <v>65</v>
      </c>
      <c r="B8" s="27">
        <v>319</v>
      </c>
      <c r="C8" s="22">
        <v>69</v>
      </c>
      <c r="D8" s="27">
        <v>6</v>
      </c>
      <c r="E8" s="28">
        <v>2</v>
      </c>
      <c r="F8" s="28">
        <v>81</v>
      </c>
      <c r="G8" s="38">
        <v>301</v>
      </c>
      <c r="H8" s="22">
        <v>0</v>
      </c>
      <c r="I8" s="27">
        <v>89</v>
      </c>
      <c r="J8" s="63">
        <v>301</v>
      </c>
    </row>
    <row r="9" spans="1:10" s="15" customFormat="1" ht="12.75">
      <c r="A9" s="1" t="s">
        <v>66</v>
      </c>
      <c r="B9" s="27">
        <v>212</v>
      </c>
      <c r="C9" s="22">
        <v>50</v>
      </c>
      <c r="D9" s="27">
        <v>7</v>
      </c>
      <c r="E9" s="28">
        <v>3</v>
      </c>
      <c r="F9" s="28">
        <v>57</v>
      </c>
      <c r="G9" s="38">
        <v>200</v>
      </c>
      <c r="H9" s="22">
        <v>0</v>
      </c>
      <c r="I9" s="27">
        <v>63</v>
      </c>
      <c r="J9" s="63">
        <v>204</v>
      </c>
    </row>
    <row r="10" spans="1:10" s="15" customFormat="1" ht="12.75">
      <c r="A10" s="1" t="s">
        <v>67</v>
      </c>
      <c r="B10" s="27">
        <v>251</v>
      </c>
      <c r="C10" s="22">
        <v>43</v>
      </c>
      <c r="D10" s="27">
        <v>6</v>
      </c>
      <c r="E10" s="28">
        <v>3</v>
      </c>
      <c r="F10" s="28">
        <v>46</v>
      </c>
      <c r="G10" s="38">
        <v>244</v>
      </c>
      <c r="H10" s="22">
        <v>0</v>
      </c>
      <c r="I10" s="27">
        <v>50</v>
      </c>
      <c r="J10" s="63">
        <v>245</v>
      </c>
    </row>
    <row r="11" spans="1:10" s="15" customFormat="1" ht="12.75">
      <c r="A11" s="1" t="s">
        <v>68</v>
      </c>
      <c r="B11" s="27">
        <v>312</v>
      </c>
      <c r="C11" s="22">
        <v>82</v>
      </c>
      <c r="D11" s="27">
        <v>11</v>
      </c>
      <c r="E11" s="28">
        <v>6</v>
      </c>
      <c r="F11" s="28">
        <v>77</v>
      </c>
      <c r="G11" s="38">
        <v>312</v>
      </c>
      <c r="H11" s="22">
        <v>0</v>
      </c>
      <c r="I11" s="27">
        <v>91</v>
      </c>
      <c r="J11" s="63">
        <v>313</v>
      </c>
    </row>
    <row r="12" spans="1:10" s="15" customFormat="1" ht="12.75">
      <c r="A12" s="1" t="s">
        <v>69</v>
      </c>
      <c r="B12" s="27">
        <v>401</v>
      </c>
      <c r="C12" s="22">
        <v>142</v>
      </c>
      <c r="D12" s="27">
        <v>7</v>
      </c>
      <c r="E12" s="28">
        <v>8</v>
      </c>
      <c r="F12" s="28">
        <v>158</v>
      </c>
      <c r="G12" s="38">
        <v>381</v>
      </c>
      <c r="H12" s="22">
        <v>0</v>
      </c>
      <c r="I12" s="27">
        <v>183</v>
      </c>
      <c r="J12" s="63">
        <v>369</v>
      </c>
    </row>
    <row r="13" spans="1:10" s="15" customFormat="1" ht="12.75">
      <c r="A13" s="1" t="s">
        <v>70</v>
      </c>
      <c r="B13" s="27">
        <v>228</v>
      </c>
      <c r="C13" s="22">
        <v>101</v>
      </c>
      <c r="D13" s="27">
        <v>4</v>
      </c>
      <c r="E13" s="28">
        <v>3</v>
      </c>
      <c r="F13" s="28">
        <v>108</v>
      </c>
      <c r="G13" s="38">
        <v>212</v>
      </c>
      <c r="H13" s="22">
        <v>0</v>
      </c>
      <c r="I13" s="27">
        <v>115</v>
      </c>
      <c r="J13" s="63">
        <v>214</v>
      </c>
    </row>
    <row r="14" spans="1:10" s="15" customFormat="1" ht="12.75">
      <c r="A14" s="1" t="s">
        <v>71</v>
      </c>
      <c r="B14" s="27">
        <v>380</v>
      </c>
      <c r="C14" s="22">
        <v>90</v>
      </c>
      <c r="D14" s="27">
        <v>3</v>
      </c>
      <c r="E14" s="28">
        <v>3</v>
      </c>
      <c r="F14" s="28">
        <v>99</v>
      </c>
      <c r="G14" s="38">
        <v>367</v>
      </c>
      <c r="H14" s="22">
        <v>0</v>
      </c>
      <c r="I14" s="27">
        <v>108</v>
      </c>
      <c r="J14" s="63">
        <v>360</v>
      </c>
    </row>
    <row r="15" spans="1:10" s="15" customFormat="1" ht="12.75">
      <c r="A15" s="1" t="s">
        <v>72</v>
      </c>
      <c r="B15" s="27">
        <v>346</v>
      </c>
      <c r="C15" s="22">
        <v>107</v>
      </c>
      <c r="D15" s="27">
        <v>11</v>
      </c>
      <c r="E15" s="28">
        <v>1</v>
      </c>
      <c r="F15" s="28">
        <v>121</v>
      </c>
      <c r="G15" s="38">
        <v>328</v>
      </c>
      <c r="H15" s="22">
        <v>0</v>
      </c>
      <c r="I15" s="27">
        <v>141</v>
      </c>
      <c r="J15" s="63">
        <v>315</v>
      </c>
    </row>
    <row r="16" spans="1:10" s="29" customFormat="1" ht="12.75">
      <c r="A16" s="1" t="s">
        <v>73</v>
      </c>
      <c r="B16" s="27">
        <v>144</v>
      </c>
      <c r="C16" s="22">
        <v>77</v>
      </c>
      <c r="D16" s="27">
        <v>4</v>
      </c>
      <c r="E16" s="28">
        <v>3</v>
      </c>
      <c r="F16" s="28">
        <v>83</v>
      </c>
      <c r="G16" s="38">
        <v>132</v>
      </c>
      <c r="H16" s="22">
        <v>0</v>
      </c>
      <c r="I16" s="27">
        <v>91</v>
      </c>
      <c r="J16" s="63">
        <v>129</v>
      </c>
    </row>
    <row r="17" spans="1:10" s="29" customFormat="1" ht="12.75">
      <c r="A17" s="1" t="s">
        <v>74</v>
      </c>
      <c r="B17" s="27">
        <v>336</v>
      </c>
      <c r="C17" s="66">
        <v>114</v>
      </c>
      <c r="D17" s="27">
        <v>9</v>
      </c>
      <c r="E17" s="28">
        <v>4</v>
      </c>
      <c r="F17" s="70">
        <v>131</v>
      </c>
      <c r="G17" s="38">
        <v>314</v>
      </c>
      <c r="H17" s="22">
        <v>0</v>
      </c>
      <c r="I17" s="27">
        <v>127</v>
      </c>
      <c r="J17" s="63">
        <v>329</v>
      </c>
    </row>
    <row r="18" spans="1:10" s="29" customFormat="1" ht="12.75">
      <c r="A18" s="1" t="s">
        <v>76</v>
      </c>
      <c r="B18" s="27">
        <v>839</v>
      </c>
      <c r="C18" s="45">
        <v>312</v>
      </c>
      <c r="D18" s="27">
        <v>11</v>
      </c>
      <c r="E18" s="28">
        <v>10</v>
      </c>
      <c r="F18" s="59">
        <v>350</v>
      </c>
      <c r="G18" s="38">
        <v>811</v>
      </c>
      <c r="H18" s="22">
        <v>0</v>
      </c>
      <c r="I18" s="71">
        <v>372</v>
      </c>
      <c r="J18" s="72">
        <v>801</v>
      </c>
    </row>
    <row r="19" spans="1:10" ht="12.75">
      <c r="A19" s="9" t="s">
        <v>0</v>
      </c>
      <c r="B19" s="17">
        <f>SUM(B7:B18)</f>
        <v>4000</v>
      </c>
      <c r="C19" s="17">
        <f aca="true" t="shared" si="0" ref="C19:J19">SUM(C7:C18)</f>
        <v>1299</v>
      </c>
      <c r="D19" s="17">
        <f t="shared" si="0"/>
        <v>83</v>
      </c>
      <c r="E19" s="17">
        <f t="shared" si="0"/>
        <v>53</v>
      </c>
      <c r="F19" s="17">
        <f t="shared" si="0"/>
        <v>1440</v>
      </c>
      <c r="G19" s="17">
        <f t="shared" si="0"/>
        <v>3808</v>
      </c>
      <c r="H19" s="17">
        <f t="shared" si="0"/>
        <v>0</v>
      </c>
      <c r="I19" s="17">
        <f t="shared" si="0"/>
        <v>1564</v>
      </c>
      <c r="J19" s="17">
        <f t="shared" si="0"/>
        <v>3793</v>
      </c>
    </row>
    <row r="20" spans="1:3" ht="12.75">
      <c r="A20" s="31"/>
      <c r="B20" s="41"/>
      <c r="C20" s="41"/>
    </row>
  </sheetData>
  <sheetProtection selectLockedCells="1"/>
  <mergeCells count="10">
    <mergeCell ref="I1:J1"/>
    <mergeCell ref="I2:J2"/>
    <mergeCell ref="I3:J3"/>
    <mergeCell ref="A1:A4"/>
    <mergeCell ref="D1:H1"/>
    <mergeCell ref="D3:H3"/>
    <mergeCell ref="B1:C1"/>
    <mergeCell ref="B2:C2"/>
    <mergeCell ref="B3:C3"/>
    <mergeCell ref="D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4.00390625" style="16" bestFit="1" customWidth="1"/>
    <col min="2" max="3" width="9.28125" style="10" customWidth="1"/>
    <col min="4" max="4" width="11.7109375" style="10" customWidth="1"/>
    <col min="5" max="5" width="10.57421875" style="10" bestFit="1" customWidth="1"/>
    <col min="6" max="7" width="9.7109375" style="10" customWidth="1"/>
    <col min="8" max="9" width="9.28125" style="10" customWidth="1"/>
    <col min="10" max="16384" width="9.140625" style="10" customWidth="1"/>
  </cols>
  <sheetData>
    <row r="1" spans="1:9" ht="12.75">
      <c r="A1" s="109"/>
      <c r="B1" s="120" t="s">
        <v>5</v>
      </c>
      <c r="C1" s="121"/>
      <c r="D1" s="51" t="s">
        <v>6</v>
      </c>
      <c r="E1" s="44" t="s">
        <v>6</v>
      </c>
      <c r="F1" s="122" t="s">
        <v>7</v>
      </c>
      <c r="G1" s="122"/>
      <c r="H1" s="114" t="s">
        <v>8</v>
      </c>
      <c r="I1" s="114"/>
    </row>
    <row r="2" spans="1:9" s="23" customFormat="1" ht="12.75">
      <c r="A2" s="110"/>
      <c r="B2" s="107" t="s">
        <v>9</v>
      </c>
      <c r="C2" s="113"/>
      <c r="D2" s="34" t="s">
        <v>10</v>
      </c>
      <c r="E2" s="34" t="s">
        <v>11</v>
      </c>
      <c r="F2" s="119" t="s">
        <v>12</v>
      </c>
      <c r="G2" s="119"/>
      <c r="H2" s="119" t="s">
        <v>13</v>
      </c>
      <c r="I2" s="119"/>
    </row>
    <row r="3" spans="1:9" ht="13.5" customHeight="1">
      <c r="A3" s="111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1" customFormat="1" ht="87.75" customHeight="1" thickBot="1">
      <c r="A4" s="24" t="s">
        <v>16</v>
      </c>
      <c r="B4" s="4" t="s">
        <v>31</v>
      </c>
      <c r="C4" s="4" t="s">
        <v>53</v>
      </c>
      <c r="D4" s="4" t="s">
        <v>93</v>
      </c>
      <c r="E4" s="4" t="s">
        <v>94</v>
      </c>
      <c r="F4" s="5" t="s">
        <v>35</v>
      </c>
      <c r="G4" s="5" t="s">
        <v>54</v>
      </c>
      <c r="H4" s="5" t="s">
        <v>55</v>
      </c>
      <c r="I4" s="5" t="s">
        <v>36</v>
      </c>
    </row>
    <row r="5" spans="1:9" s="15" customFormat="1" ht="13.5" thickBot="1">
      <c r="A5" s="12"/>
      <c r="B5" s="13"/>
      <c r="C5" s="13"/>
      <c r="D5" s="13"/>
      <c r="E5" s="13"/>
      <c r="F5" s="13"/>
      <c r="G5" s="13"/>
      <c r="H5" s="13"/>
      <c r="I5" s="14"/>
    </row>
    <row r="6" spans="1:9" s="15" customFormat="1" ht="12.75">
      <c r="A6" s="1" t="s">
        <v>64</v>
      </c>
      <c r="B6" s="25">
        <v>228</v>
      </c>
      <c r="C6" s="37">
        <v>118</v>
      </c>
      <c r="D6" s="25">
        <v>298</v>
      </c>
      <c r="E6" s="25">
        <v>304</v>
      </c>
      <c r="F6" s="25">
        <v>107</v>
      </c>
      <c r="G6" s="37">
        <v>241</v>
      </c>
      <c r="H6" s="25">
        <v>173</v>
      </c>
      <c r="I6" s="62">
        <v>172</v>
      </c>
    </row>
    <row r="7" spans="1:9" s="15" customFormat="1" ht="12.75">
      <c r="A7" s="1" t="s">
        <v>65</v>
      </c>
      <c r="B7" s="27">
        <v>307</v>
      </c>
      <c r="C7" s="38">
        <v>84</v>
      </c>
      <c r="D7" s="27">
        <v>361</v>
      </c>
      <c r="E7" s="27">
        <v>362</v>
      </c>
      <c r="F7" s="27">
        <v>69</v>
      </c>
      <c r="G7" s="38">
        <v>319</v>
      </c>
      <c r="H7" s="27">
        <v>151</v>
      </c>
      <c r="I7" s="63">
        <v>240</v>
      </c>
    </row>
    <row r="8" spans="1:9" s="15" customFormat="1" ht="12.75">
      <c r="A8" s="1" t="s">
        <v>66</v>
      </c>
      <c r="B8" s="27">
        <v>205</v>
      </c>
      <c r="C8" s="38">
        <v>57</v>
      </c>
      <c r="D8" s="27">
        <v>231</v>
      </c>
      <c r="E8" s="27">
        <v>234</v>
      </c>
      <c r="F8" s="27">
        <v>50</v>
      </c>
      <c r="G8" s="38">
        <v>212</v>
      </c>
      <c r="H8" s="27">
        <v>95</v>
      </c>
      <c r="I8" s="63">
        <v>170</v>
      </c>
    </row>
    <row r="9" spans="1:9" s="15" customFormat="1" ht="12.75">
      <c r="A9" s="1" t="s">
        <v>67</v>
      </c>
      <c r="B9" s="27">
        <v>246</v>
      </c>
      <c r="C9" s="38">
        <v>45</v>
      </c>
      <c r="D9" s="27">
        <v>264</v>
      </c>
      <c r="E9" s="27">
        <v>260</v>
      </c>
      <c r="F9" s="27">
        <v>43</v>
      </c>
      <c r="G9" s="38">
        <v>251</v>
      </c>
      <c r="H9" s="27">
        <v>100</v>
      </c>
      <c r="I9" s="63">
        <v>194</v>
      </c>
    </row>
    <row r="10" spans="1:9" s="15" customFormat="1" ht="12.75">
      <c r="A10" s="1" t="s">
        <v>68</v>
      </c>
      <c r="B10" s="27">
        <v>326</v>
      </c>
      <c r="C10" s="38">
        <v>72</v>
      </c>
      <c r="D10" s="27">
        <v>358</v>
      </c>
      <c r="E10" s="27">
        <v>358</v>
      </c>
      <c r="F10" s="27">
        <v>71</v>
      </c>
      <c r="G10" s="38">
        <v>329</v>
      </c>
      <c r="H10" s="27">
        <v>128</v>
      </c>
      <c r="I10" s="63">
        <v>271</v>
      </c>
    </row>
    <row r="11" spans="1:9" s="15" customFormat="1" ht="12.75">
      <c r="A11" s="1" t="s">
        <v>69</v>
      </c>
      <c r="B11" s="27">
        <v>382</v>
      </c>
      <c r="C11" s="38">
        <v>163</v>
      </c>
      <c r="D11" s="27">
        <v>480</v>
      </c>
      <c r="E11" s="27">
        <v>480</v>
      </c>
      <c r="F11" s="27">
        <v>142</v>
      </c>
      <c r="G11" s="38">
        <v>402</v>
      </c>
      <c r="H11" s="27">
        <v>246</v>
      </c>
      <c r="I11" s="63">
        <v>298</v>
      </c>
    </row>
    <row r="12" spans="1:9" s="15" customFormat="1" ht="12.75">
      <c r="A12" s="1" t="s">
        <v>70</v>
      </c>
      <c r="B12" s="27">
        <v>217</v>
      </c>
      <c r="C12" s="38">
        <v>112</v>
      </c>
      <c r="D12" s="27">
        <v>292</v>
      </c>
      <c r="E12" s="27">
        <v>294</v>
      </c>
      <c r="F12" s="27">
        <v>100</v>
      </c>
      <c r="G12" s="38">
        <v>227</v>
      </c>
      <c r="H12" s="27">
        <v>134</v>
      </c>
      <c r="I12" s="63">
        <v>195</v>
      </c>
    </row>
    <row r="13" spans="1:9" s="15" customFormat="1" ht="12.75">
      <c r="A13" s="1" t="s">
        <v>71</v>
      </c>
      <c r="B13" s="27">
        <v>371</v>
      </c>
      <c r="C13" s="38">
        <v>94</v>
      </c>
      <c r="D13" s="27">
        <v>436</v>
      </c>
      <c r="E13" s="27">
        <v>435</v>
      </c>
      <c r="F13" s="27">
        <v>75</v>
      </c>
      <c r="G13" s="38">
        <v>389</v>
      </c>
      <c r="H13" s="27">
        <v>164</v>
      </c>
      <c r="I13" s="63">
        <v>302</v>
      </c>
    </row>
    <row r="14" spans="1:9" s="15" customFormat="1" ht="12.75">
      <c r="A14" s="1" t="s">
        <v>72</v>
      </c>
      <c r="B14" s="27">
        <v>335</v>
      </c>
      <c r="C14" s="38">
        <v>118</v>
      </c>
      <c r="D14" s="27">
        <v>412</v>
      </c>
      <c r="E14" s="27">
        <v>409</v>
      </c>
      <c r="F14" s="27">
        <v>109</v>
      </c>
      <c r="G14" s="38">
        <v>345</v>
      </c>
      <c r="H14" s="27">
        <v>187</v>
      </c>
      <c r="I14" s="63">
        <v>268</v>
      </c>
    </row>
    <row r="15" spans="1:9" s="15" customFormat="1" ht="12.75">
      <c r="A15" s="1" t="s">
        <v>73</v>
      </c>
      <c r="B15" s="27">
        <v>130</v>
      </c>
      <c r="C15" s="38">
        <v>89</v>
      </c>
      <c r="D15" s="27">
        <v>197</v>
      </c>
      <c r="E15" s="27">
        <v>201</v>
      </c>
      <c r="F15" s="27">
        <v>78</v>
      </c>
      <c r="G15" s="38">
        <v>142</v>
      </c>
      <c r="H15" s="27">
        <v>112</v>
      </c>
      <c r="I15" s="63">
        <v>111</v>
      </c>
    </row>
    <row r="16" spans="1:9" s="15" customFormat="1" ht="12.75">
      <c r="A16" s="1" t="s">
        <v>74</v>
      </c>
      <c r="B16" s="27">
        <v>332</v>
      </c>
      <c r="C16" s="38">
        <v>119</v>
      </c>
      <c r="D16" s="27">
        <v>404</v>
      </c>
      <c r="E16" s="27">
        <v>399</v>
      </c>
      <c r="F16" s="27">
        <v>114</v>
      </c>
      <c r="G16" s="38">
        <v>338</v>
      </c>
      <c r="H16" s="27">
        <v>181</v>
      </c>
      <c r="I16" s="63">
        <v>270</v>
      </c>
    </row>
    <row r="17" spans="1:9" s="29" customFormat="1" ht="12.75">
      <c r="A17" s="1" t="s">
        <v>76</v>
      </c>
      <c r="B17" s="71">
        <v>846</v>
      </c>
      <c r="C17" s="38">
        <v>330</v>
      </c>
      <c r="D17" s="27">
        <v>1011</v>
      </c>
      <c r="E17" s="27">
        <v>1013</v>
      </c>
      <c r="F17" s="71">
        <v>302</v>
      </c>
      <c r="G17" s="38">
        <v>863</v>
      </c>
      <c r="H17" s="71">
        <v>440</v>
      </c>
      <c r="I17" s="72">
        <v>724</v>
      </c>
    </row>
    <row r="18" spans="1:9" ht="12.75">
      <c r="A18" s="9" t="s">
        <v>0</v>
      </c>
      <c r="B18" s="17">
        <f aca="true" t="shared" si="0" ref="B18:I18">SUM(B6:B17)</f>
        <v>3925</v>
      </c>
      <c r="C18" s="17">
        <f t="shared" si="0"/>
        <v>1401</v>
      </c>
      <c r="D18" s="17">
        <f t="shared" si="0"/>
        <v>4744</v>
      </c>
      <c r="E18" s="17">
        <f t="shared" si="0"/>
        <v>4749</v>
      </c>
      <c r="F18" s="17">
        <f t="shared" si="0"/>
        <v>1260</v>
      </c>
      <c r="G18" s="17">
        <f t="shared" si="0"/>
        <v>4058</v>
      </c>
      <c r="H18" s="17">
        <f t="shared" si="0"/>
        <v>2111</v>
      </c>
      <c r="I18" s="17">
        <f t="shared" si="0"/>
        <v>3215</v>
      </c>
    </row>
    <row r="19" spans="1:6" ht="12.75">
      <c r="A19" s="31"/>
      <c r="B19" s="41"/>
      <c r="C19" s="41"/>
      <c r="D19" s="41"/>
      <c r="E19" s="41"/>
      <c r="F19" s="41"/>
    </row>
  </sheetData>
  <sheetProtection selectLockedCells="1"/>
  <mergeCells count="7">
    <mergeCell ref="H1:I1"/>
    <mergeCell ref="F2:G2"/>
    <mergeCell ref="H2:I2"/>
    <mergeCell ref="A1:A3"/>
    <mergeCell ref="B1:C1"/>
    <mergeCell ref="B2:C2"/>
    <mergeCell ref="F1:G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4.00390625" style="16" bestFit="1" customWidth="1"/>
    <col min="2" max="5" width="12.57421875" style="10" customWidth="1"/>
    <col min="6" max="10" width="8.57421875" style="10" customWidth="1"/>
    <col min="11" max="16384" width="9.140625" style="10" customWidth="1"/>
  </cols>
  <sheetData>
    <row r="1" spans="1:10" ht="12.75">
      <c r="A1" s="130"/>
      <c r="B1" s="120"/>
      <c r="C1" s="133"/>
      <c r="D1" s="120"/>
      <c r="E1" s="133"/>
      <c r="F1" s="124"/>
      <c r="G1" s="125"/>
      <c r="H1" s="125"/>
      <c r="I1" s="125"/>
      <c r="J1" s="126"/>
    </row>
    <row r="2" spans="1:10" ht="12.75">
      <c r="A2" s="131"/>
      <c r="B2" s="105"/>
      <c r="C2" s="106"/>
      <c r="D2" s="105"/>
      <c r="E2" s="106"/>
      <c r="F2" s="105" t="s">
        <v>14</v>
      </c>
      <c r="G2" s="115"/>
      <c r="H2" s="115"/>
      <c r="I2" s="115"/>
      <c r="J2" s="106"/>
    </row>
    <row r="3" spans="1:10" s="23" customFormat="1" ht="12.75">
      <c r="A3" s="131"/>
      <c r="B3" s="105" t="s">
        <v>82</v>
      </c>
      <c r="C3" s="106"/>
      <c r="D3" s="105" t="s">
        <v>85</v>
      </c>
      <c r="E3" s="106"/>
      <c r="F3" s="105" t="s">
        <v>15</v>
      </c>
      <c r="G3" s="115"/>
      <c r="H3" s="115"/>
      <c r="I3" s="115"/>
      <c r="J3" s="106"/>
    </row>
    <row r="4" spans="1:10" ht="13.5" customHeight="1">
      <c r="A4" s="132"/>
      <c r="B4" s="127"/>
      <c r="C4" s="129"/>
      <c r="D4" s="127"/>
      <c r="E4" s="129"/>
      <c r="F4" s="127"/>
      <c r="G4" s="128"/>
      <c r="H4" s="128"/>
      <c r="I4" s="128"/>
      <c r="J4" s="129"/>
    </row>
    <row r="5" spans="1:10" s="53" customFormat="1" ht="87.75" customHeight="1" thickBot="1">
      <c r="A5" s="52" t="s">
        <v>16</v>
      </c>
      <c r="B5" s="4" t="s">
        <v>83</v>
      </c>
      <c r="C5" s="5" t="s">
        <v>84</v>
      </c>
      <c r="D5" s="5" t="s">
        <v>83</v>
      </c>
      <c r="E5" s="4" t="s">
        <v>84</v>
      </c>
      <c r="F5" s="7" t="s">
        <v>19</v>
      </c>
      <c r="G5" s="7" t="s">
        <v>20</v>
      </c>
      <c r="H5" s="7" t="s">
        <v>24</v>
      </c>
      <c r="I5" s="7" t="s">
        <v>25</v>
      </c>
      <c r="J5" s="4" t="s">
        <v>21</v>
      </c>
    </row>
    <row r="6" spans="1:10" s="15" customFormat="1" ht="13.5" thickBot="1">
      <c r="A6" s="12"/>
      <c r="B6" s="13"/>
      <c r="C6" s="13"/>
      <c r="D6" s="13"/>
      <c r="E6" s="13"/>
      <c r="F6" s="13"/>
      <c r="G6" s="13"/>
      <c r="H6" s="48"/>
      <c r="I6" s="13"/>
      <c r="J6" s="14"/>
    </row>
    <row r="7" spans="1:10" s="15" customFormat="1" ht="12.75">
      <c r="A7" s="1" t="s">
        <v>64</v>
      </c>
      <c r="B7" s="25">
        <v>158</v>
      </c>
      <c r="C7" s="96">
        <v>188</v>
      </c>
      <c r="D7" s="25">
        <v>234</v>
      </c>
      <c r="E7" s="62">
        <v>113</v>
      </c>
      <c r="F7" s="19">
        <v>656</v>
      </c>
      <c r="G7" s="19">
        <v>57</v>
      </c>
      <c r="H7" s="50">
        <f aca="true" t="shared" si="0" ref="H7:H18">IF(G7&lt;&gt;0,G7+F7,"")</f>
        <v>713</v>
      </c>
      <c r="I7" s="19">
        <v>351</v>
      </c>
      <c r="J7" s="20">
        <f aca="true" t="shared" si="1" ref="J7:J19">IF(I7&lt;&gt;0,I7/H7,"")</f>
        <v>0.49228611500701264</v>
      </c>
    </row>
    <row r="8" spans="1:10" s="15" customFormat="1" ht="12.75">
      <c r="A8" s="1" t="s">
        <v>65</v>
      </c>
      <c r="B8" s="27">
        <v>187</v>
      </c>
      <c r="C8" s="97">
        <v>203</v>
      </c>
      <c r="D8" s="27">
        <v>216</v>
      </c>
      <c r="E8" s="63">
        <v>177</v>
      </c>
      <c r="F8" s="22">
        <v>700</v>
      </c>
      <c r="G8" s="22">
        <v>56</v>
      </c>
      <c r="H8" s="49">
        <f t="shared" si="0"/>
        <v>756</v>
      </c>
      <c r="I8" s="22">
        <v>401</v>
      </c>
      <c r="J8" s="20">
        <f t="shared" si="1"/>
        <v>0.5304232804232805</v>
      </c>
    </row>
    <row r="9" spans="1:10" s="15" customFormat="1" ht="12.75">
      <c r="A9" s="1" t="s">
        <v>66</v>
      </c>
      <c r="B9" s="27">
        <v>134</v>
      </c>
      <c r="C9" s="97">
        <v>140</v>
      </c>
      <c r="D9" s="27">
        <v>144</v>
      </c>
      <c r="E9" s="63">
        <v>130</v>
      </c>
      <c r="F9" s="22">
        <v>415</v>
      </c>
      <c r="G9" s="22">
        <v>34</v>
      </c>
      <c r="H9" s="49">
        <f t="shared" si="0"/>
        <v>449</v>
      </c>
      <c r="I9" s="22">
        <v>278</v>
      </c>
      <c r="J9" s="20">
        <f t="shared" si="1"/>
        <v>0.6191536748329621</v>
      </c>
    </row>
    <row r="10" spans="1:10" s="15" customFormat="1" ht="12.75">
      <c r="A10" s="1" t="s">
        <v>67</v>
      </c>
      <c r="B10" s="27">
        <v>157</v>
      </c>
      <c r="C10" s="97">
        <v>144</v>
      </c>
      <c r="D10" s="27">
        <v>150</v>
      </c>
      <c r="E10" s="63">
        <v>149</v>
      </c>
      <c r="F10" s="22">
        <v>479</v>
      </c>
      <c r="G10" s="22">
        <v>39</v>
      </c>
      <c r="H10" s="49">
        <f t="shared" si="0"/>
        <v>518</v>
      </c>
      <c r="I10" s="22">
        <v>304</v>
      </c>
      <c r="J10" s="20">
        <f t="shared" si="1"/>
        <v>0.5868725868725869</v>
      </c>
    </row>
    <row r="11" spans="1:10" s="15" customFormat="1" ht="12.75">
      <c r="A11" s="1" t="s">
        <v>68</v>
      </c>
      <c r="B11" s="27">
        <v>190</v>
      </c>
      <c r="C11" s="97">
        <v>216</v>
      </c>
      <c r="D11" s="27">
        <v>183</v>
      </c>
      <c r="E11" s="63">
        <v>228</v>
      </c>
      <c r="F11" s="22">
        <v>722</v>
      </c>
      <c r="G11" s="22">
        <v>38</v>
      </c>
      <c r="H11" s="49">
        <f t="shared" si="0"/>
        <v>760</v>
      </c>
      <c r="I11" s="22">
        <v>417</v>
      </c>
      <c r="J11" s="20">
        <f t="shared" si="1"/>
        <v>0.5486842105263158</v>
      </c>
    </row>
    <row r="12" spans="1:10" s="15" customFormat="1" ht="12.75">
      <c r="A12" s="1" t="s">
        <v>69</v>
      </c>
      <c r="B12" s="27">
        <v>273</v>
      </c>
      <c r="C12" s="97">
        <v>280</v>
      </c>
      <c r="D12" s="27">
        <v>358</v>
      </c>
      <c r="E12" s="63">
        <v>198</v>
      </c>
      <c r="F12" s="22">
        <v>1114</v>
      </c>
      <c r="G12" s="22">
        <v>105</v>
      </c>
      <c r="H12" s="49">
        <f t="shared" si="0"/>
        <v>1219</v>
      </c>
      <c r="I12" s="22">
        <v>566</v>
      </c>
      <c r="J12" s="20">
        <f t="shared" si="1"/>
        <v>0.4643150123051682</v>
      </c>
    </row>
    <row r="13" spans="1:10" s="29" customFormat="1" ht="12.75">
      <c r="A13" s="1" t="s">
        <v>70</v>
      </c>
      <c r="B13" s="27">
        <v>157</v>
      </c>
      <c r="C13" s="97">
        <v>174</v>
      </c>
      <c r="D13" s="27">
        <v>200</v>
      </c>
      <c r="E13" s="63">
        <v>131</v>
      </c>
      <c r="F13" s="22">
        <v>673</v>
      </c>
      <c r="G13" s="22">
        <v>62</v>
      </c>
      <c r="H13" s="49">
        <f t="shared" si="0"/>
        <v>735</v>
      </c>
      <c r="I13" s="22">
        <v>338</v>
      </c>
      <c r="J13" s="20">
        <f t="shared" si="1"/>
        <v>0.4598639455782313</v>
      </c>
    </row>
    <row r="14" spans="1:10" s="29" customFormat="1" ht="12.75">
      <c r="A14" s="1" t="s">
        <v>71</v>
      </c>
      <c r="B14" s="27">
        <v>230</v>
      </c>
      <c r="C14" s="97">
        <v>240</v>
      </c>
      <c r="D14" s="27">
        <v>258</v>
      </c>
      <c r="E14" s="63">
        <v>215</v>
      </c>
      <c r="F14" s="22">
        <v>997</v>
      </c>
      <c r="G14" s="22">
        <v>80</v>
      </c>
      <c r="H14" s="49">
        <f t="shared" si="0"/>
        <v>1077</v>
      </c>
      <c r="I14" s="22">
        <v>477</v>
      </c>
      <c r="J14" s="20">
        <f t="shared" si="1"/>
        <v>0.4428969359331476</v>
      </c>
    </row>
    <row r="15" spans="1:10" s="29" customFormat="1" ht="12.75">
      <c r="A15" s="1" t="s">
        <v>72</v>
      </c>
      <c r="B15" s="27">
        <v>243</v>
      </c>
      <c r="C15" s="97">
        <v>207</v>
      </c>
      <c r="D15" s="27">
        <v>273</v>
      </c>
      <c r="E15" s="63">
        <v>178</v>
      </c>
      <c r="F15" s="22">
        <v>905</v>
      </c>
      <c r="G15" s="22">
        <v>73</v>
      </c>
      <c r="H15" s="49">
        <f t="shared" si="0"/>
        <v>978</v>
      </c>
      <c r="I15" s="22">
        <v>472</v>
      </c>
      <c r="J15" s="20">
        <f t="shared" si="1"/>
        <v>0.48261758691206547</v>
      </c>
    </row>
    <row r="16" spans="1:10" s="29" customFormat="1" ht="12.75">
      <c r="A16" s="1" t="s">
        <v>73</v>
      </c>
      <c r="B16" s="30">
        <v>123</v>
      </c>
      <c r="C16" s="97">
        <v>103</v>
      </c>
      <c r="D16" s="27">
        <v>152</v>
      </c>
      <c r="E16" s="63">
        <v>72</v>
      </c>
      <c r="F16" s="22">
        <v>429</v>
      </c>
      <c r="G16" s="22">
        <v>49</v>
      </c>
      <c r="H16" s="49">
        <f t="shared" si="0"/>
        <v>478</v>
      </c>
      <c r="I16" s="22">
        <v>227</v>
      </c>
      <c r="J16" s="20">
        <f t="shared" si="1"/>
        <v>0.47489539748953974</v>
      </c>
    </row>
    <row r="17" spans="1:10" s="29" customFormat="1" ht="12.75">
      <c r="A17" s="1" t="s">
        <v>74</v>
      </c>
      <c r="B17" s="47">
        <v>232</v>
      </c>
      <c r="C17" s="98">
        <v>223</v>
      </c>
      <c r="D17" s="30">
        <v>257</v>
      </c>
      <c r="E17" s="63">
        <v>192</v>
      </c>
      <c r="F17" s="22">
        <v>912</v>
      </c>
      <c r="G17" s="22">
        <v>97</v>
      </c>
      <c r="H17" s="49">
        <f t="shared" si="0"/>
        <v>1009</v>
      </c>
      <c r="I17" s="22">
        <v>467</v>
      </c>
      <c r="J17" s="87">
        <f t="shared" si="1"/>
        <v>0.4628344895936571</v>
      </c>
    </row>
    <row r="18" spans="1:10" s="29" customFormat="1" ht="12.75">
      <c r="A18" s="1" t="s">
        <v>76</v>
      </c>
      <c r="B18" s="77">
        <v>555</v>
      </c>
      <c r="C18" s="99">
        <v>630</v>
      </c>
      <c r="D18" s="71">
        <v>648</v>
      </c>
      <c r="E18" s="63">
        <v>538</v>
      </c>
      <c r="F18" s="100"/>
      <c r="G18" s="100"/>
      <c r="H18" s="101">
        <f t="shared" si="0"/>
      </c>
      <c r="I18" s="22">
        <v>1200</v>
      </c>
      <c r="J18" s="102"/>
    </row>
    <row r="19" spans="1:10" ht="12.75">
      <c r="A19" s="9" t="s">
        <v>0</v>
      </c>
      <c r="B19" s="17">
        <f>SUM(B7:B18)</f>
        <v>2639</v>
      </c>
      <c r="C19" s="17">
        <f>SUM(C7:C18)</f>
        <v>2748</v>
      </c>
      <c r="D19" s="17">
        <f aca="true" t="shared" si="2" ref="D19:I19">SUM(D7:D18)</f>
        <v>3073</v>
      </c>
      <c r="E19" s="17">
        <f t="shared" si="2"/>
        <v>2321</v>
      </c>
      <c r="F19" s="17">
        <f t="shared" si="2"/>
        <v>8002</v>
      </c>
      <c r="G19" s="17">
        <f t="shared" si="2"/>
        <v>690</v>
      </c>
      <c r="H19" s="17">
        <f t="shared" si="2"/>
        <v>8692</v>
      </c>
      <c r="I19" s="17">
        <f t="shared" si="2"/>
        <v>5498</v>
      </c>
      <c r="J19" s="60">
        <f t="shared" si="1"/>
        <v>0.6325356649792913</v>
      </c>
    </row>
    <row r="20" ht="12.75">
      <c r="A20" s="31"/>
    </row>
    <row r="21" spans="1:9" ht="12.75">
      <c r="A21" s="31"/>
      <c r="F21" s="123"/>
      <c r="G21" s="123"/>
      <c r="H21" s="123"/>
      <c r="I21" s="67"/>
    </row>
  </sheetData>
  <sheetProtection selectLockedCells="1"/>
  <mergeCells count="14">
    <mergeCell ref="D4:E4"/>
    <mergeCell ref="B1:C1"/>
    <mergeCell ref="D1:E1"/>
    <mergeCell ref="D2:E2"/>
    <mergeCell ref="F21:H21"/>
    <mergeCell ref="F3:J3"/>
    <mergeCell ref="F1:J1"/>
    <mergeCell ref="F2:J2"/>
    <mergeCell ref="F4:J4"/>
    <mergeCell ref="A1:A4"/>
    <mergeCell ref="B2:C2"/>
    <mergeCell ref="B3:C3"/>
    <mergeCell ref="B4:C4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A5"/>
    </sheetView>
  </sheetViews>
  <sheetFormatPr defaultColWidth="9.140625" defaultRowHeight="12.75"/>
  <cols>
    <col min="1" max="1" width="14.00390625" style="16" bestFit="1" customWidth="1"/>
    <col min="2" max="2" width="8.57421875" style="16" customWidth="1"/>
    <col min="3" max="6" width="8.57421875" style="10" customWidth="1"/>
    <col min="7" max="7" width="9.7109375" style="10" bestFit="1" customWidth="1"/>
    <col min="8" max="8" width="10.7109375" style="10" bestFit="1" customWidth="1"/>
    <col min="9" max="9" width="10.421875" style="10" bestFit="1" customWidth="1"/>
    <col min="10" max="10" width="9.7109375" style="10" bestFit="1" customWidth="1"/>
    <col min="11" max="11" width="13.28125" style="10" bestFit="1" customWidth="1"/>
    <col min="12" max="12" width="10.00390625" style="10" bestFit="1" customWidth="1"/>
    <col min="13" max="16384" width="9.140625" style="10" customWidth="1"/>
  </cols>
  <sheetData>
    <row r="1" spans="1:10" ht="12.75">
      <c r="A1" s="109"/>
      <c r="B1" s="124"/>
      <c r="C1" s="125"/>
      <c r="D1" s="125"/>
      <c r="E1" s="114" t="s">
        <v>26</v>
      </c>
      <c r="F1" s="114"/>
      <c r="G1" s="61"/>
      <c r="H1" s="61"/>
      <c r="I1" s="61"/>
      <c r="J1" s="82"/>
    </row>
    <row r="2" spans="1:10" s="23" customFormat="1" ht="12.75">
      <c r="A2" s="110"/>
      <c r="B2" s="105" t="s">
        <v>40</v>
      </c>
      <c r="C2" s="115"/>
      <c r="D2" s="115"/>
      <c r="E2" s="105" t="s">
        <v>27</v>
      </c>
      <c r="F2" s="106"/>
      <c r="G2" s="80"/>
      <c r="H2" s="81"/>
      <c r="I2" s="81"/>
      <c r="J2" s="81"/>
    </row>
    <row r="3" spans="1:10" s="23" customFormat="1" ht="12.75">
      <c r="A3" s="110"/>
      <c r="B3" s="134"/>
      <c r="C3" s="136"/>
      <c r="D3" s="136"/>
      <c r="E3" s="134"/>
      <c r="F3" s="135"/>
      <c r="G3" s="43" t="s">
        <v>62</v>
      </c>
      <c r="H3" s="43" t="s">
        <v>26</v>
      </c>
      <c r="I3" s="43" t="s">
        <v>26</v>
      </c>
      <c r="J3" s="39" t="s">
        <v>26</v>
      </c>
    </row>
    <row r="4" spans="1:10" s="23" customFormat="1" ht="12.75">
      <c r="A4" s="110"/>
      <c r="B4" s="64" t="s">
        <v>22</v>
      </c>
      <c r="C4" s="64" t="s">
        <v>17</v>
      </c>
      <c r="D4" s="64" t="s">
        <v>18</v>
      </c>
      <c r="E4" s="64" t="s">
        <v>37</v>
      </c>
      <c r="F4" s="73" t="s">
        <v>75</v>
      </c>
      <c r="G4" s="8" t="s">
        <v>63</v>
      </c>
      <c r="H4" s="34" t="s">
        <v>11</v>
      </c>
      <c r="I4" s="34" t="s">
        <v>28</v>
      </c>
      <c r="J4" s="8" t="s">
        <v>29</v>
      </c>
    </row>
    <row r="5" spans="1:10" ht="26.25" customHeight="1">
      <c r="A5" s="111"/>
      <c r="B5" s="3" t="s">
        <v>4</v>
      </c>
      <c r="C5" s="3" t="s">
        <v>4</v>
      </c>
      <c r="D5" s="2" t="s">
        <v>4</v>
      </c>
      <c r="E5" s="2" t="s">
        <v>4</v>
      </c>
      <c r="F5" s="58" t="s">
        <v>4</v>
      </c>
      <c r="G5" s="2" t="s">
        <v>4</v>
      </c>
      <c r="H5" s="3" t="s">
        <v>4</v>
      </c>
      <c r="I5" s="3" t="s">
        <v>4</v>
      </c>
      <c r="J5" s="3" t="s">
        <v>4</v>
      </c>
    </row>
    <row r="6" spans="1:10" s="11" customFormat="1" ht="87.75" customHeight="1" thickBot="1">
      <c r="A6" s="33" t="s">
        <v>16</v>
      </c>
      <c r="B6" s="4" t="s">
        <v>41</v>
      </c>
      <c r="C6" s="5" t="s">
        <v>56</v>
      </c>
      <c r="D6" s="5" t="s">
        <v>42</v>
      </c>
      <c r="E6" s="4" t="s">
        <v>57</v>
      </c>
      <c r="F6" s="74" t="s">
        <v>58</v>
      </c>
      <c r="G6" s="4" t="s">
        <v>43</v>
      </c>
      <c r="H6" s="5" t="s">
        <v>61</v>
      </c>
      <c r="I6" s="5" t="s">
        <v>44</v>
      </c>
      <c r="J6" s="4" t="s">
        <v>45</v>
      </c>
    </row>
    <row r="7" spans="1:10" s="15" customFormat="1" ht="13.5" customHeight="1" thickBot="1">
      <c r="A7" s="12"/>
      <c r="B7" s="36"/>
      <c r="C7" s="13"/>
      <c r="D7" s="13"/>
      <c r="E7" s="13"/>
      <c r="F7" s="13"/>
      <c r="G7" s="36"/>
      <c r="H7" s="13"/>
      <c r="I7" s="13"/>
      <c r="J7" s="14"/>
    </row>
    <row r="8" spans="1:10" s="15" customFormat="1" ht="12.75">
      <c r="A8" s="1" t="s">
        <v>64</v>
      </c>
      <c r="B8" s="1">
        <v>305</v>
      </c>
      <c r="C8" s="18">
        <v>308</v>
      </c>
      <c r="D8" s="18">
        <v>308</v>
      </c>
      <c r="E8" s="18">
        <v>313</v>
      </c>
      <c r="F8" s="62">
        <v>316</v>
      </c>
      <c r="G8" s="54">
        <v>311</v>
      </c>
      <c r="H8" s="25">
        <v>307</v>
      </c>
      <c r="I8" s="25">
        <v>313</v>
      </c>
      <c r="J8" s="18">
        <v>310</v>
      </c>
    </row>
    <row r="9" spans="1:10" s="15" customFormat="1" ht="12.75">
      <c r="A9" s="1" t="s">
        <v>65</v>
      </c>
      <c r="B9" s="1">
        <v>356</v>
      </c>
      <c r="C9" s="21">
        <v>364</v>
      </c>
      <c r="D9" s="21">
        <v>357</v>
      </c>
      <c r="E9" s="21">
        <v>358</v>
      </c>
      <c r="F9" s="75">
        <v>361</v>
      </c>
      <c r="G9" s="55">
        <v>363</v>
      </c>
      <c r="H9" s="27">
        <v>360</v>
      </c>
      <c r="I9" s="27">
        <v>355</v>
      </c>
      <c r="J9" s="21">
        <v>362</v>
      </c>
    </row>
    <row r="10" spans="1:10" s="15" customFormat="1" ht="12.75">
      <c r="A10" s="1" t="s">
        <v>66</v>
      </c>
      <c r="B10" s="1">
        <v>236</v>
      </c>
      <c r="C10" s="21">
        <v>242</v>
      </c>
      <c r="D10" s="21">
        <v>235</v>
      </c>
      <c r="E10" s="21">
        <v>240</v>
      </c>
      <c r="F10" s="75">
        <v>239</v>
      </c>
      <c r="G10" s="55">
        <v>242</v>
      </c>
      <c r="H10" s="27">
        <v>240</v>
      </c>
      <c r="I10" s="27">
        <v>239</v>
      </c>
      <c r="J10" s="21">
        <v>242</v>
      </c>
    </row>
    <row r="11" spans="1:10" s="15" customFormat="1" ht="12.75">
      <c r="A11" s="1" t="s">
        <v>67</v>
      </c>
      <c r="B11" s="1">
        <v>260</v>
      </c>
      <c r="C11" s="21">
        <v>276</v>
      </c>
      <c r="D11" s="21">
        <v>269</v>
      </c>
      <c r="E11" s="21">
        <v>262</v>
      </c>
      <c r="F11" s="75">
        <v>272</v>
      </c>
      <c r="G11" s="55">
        <v>265</v>
      </c>
      <c r="H11" s="27">
        <v>270</v>
      </c>
      <c r="I11" s="27">
        <v>265</v>
      </c>
      <c r="J11" s="21">
        <v>270</v>
      </c>
    </row>
    <row r="12" spans="1:10" s="15" customFormat="1" ht="12.75">
      <c r="A12" s="1" t="s">
        <v>68</v>
      </c>
      <c r="B12" s="1">
        <v>361</v>
      </c>
      <c r="C12" s="21">
        <v>364</v>
      </c>
      <c r="D12" s="21">
        <v>357</v>
      </c>
      <c r="E12" s="21">
        <v>359</v>
      </c>
      <c r="F12" s="75">
        <v>366</v>
      </c>
      <c r="G12" s="55">
        <v>369</v>
      </c>
      <c r="H12" s="27">
        <v>359</v>
      </c>
      <c r="I12" s="27">
        <v>358</v>
      </c>
      <c r="J12" s="21">
        <v>363</v>
      </c>
    </row>
    <row r="13" spans="1:10" s="15" customFormat="1" ht="12.75">
      <c r="A13" s="1" t="s">
        <v>69</v>
      </c>
      <c r="B13" s="1">
        <v>479</v>
      </c>
      <c r="C13" s="40">
        <v>487</v>
      </c>
      <c r="D13" s="40">
        <v>484</v>
      </c>
      <c r="E13" s="40">
        <v>491</v>
      </c>
      <c r="F13" s="75">
        <v>491</v>
      </c>
      <c r="G13" s="55">
        <v>491</v>
      </c>
      <c r="H13" s="27">
        <v>483</v>
      </c>
      <c r="I13" s="27">
        <v>482</v>
      </c>
      <c r="J13" s="21">
        <v>482</v>
      </c>
    </row>
    <row r="14" spans="1:10" s="15" customFormat="1" ht="12.75">
      <c r="A14" s="1" t="s">
        <v>70</v>
      </c>
      <c r="B14" s="1">
        <v>293</v>
      </c>
      <c r="C14" s="40">
        <v>298</v>
      </c>
      <c r="D14" s="40">
        <v>286</v>
      </c>
      <c r="E14" s="21">
        <v>293</v>
      </c>
      <c r="F14" s="75">
        <v>296</v>
      </c>
      <c r="G14" s="55">
        <v>293</v>
      </c>
      <c r="H14" s="27">
        <v>292</v>
      </c>
      <c r="I14" s="30">
        <v>289</v>
      </c>
      <c r="J14" s="21">
        <v>293</v>
      </c>
    </row>
    <row r="15" spans="1:10" s="15" customFormat="1" ht="12.75">
      <c r="A15" s="1" t="s">
        <v>71</v>
      </c>
      <c r="B15" s="1">
        <v>432</v>
      </c>
      <c r="C15" s="40">
        <v>426</v>
      </c>
      <c r="D15" s="40">
        <v>428</v>
      </c>
      <c r="E15" s="21">
        <v>430</v>
      </c>
      <c r="F15" s="75">
        <v>433</v>
      </c>
      <c r="G15" s="55">
        <v>432</v>
      </c>
      <c r="H15" s="27">
        <v>430</v>
      </c>
      <c r="I15" s="30">
        <v>431</v>
      </c>
      <c r="J15" s="21">
        <v>425</v>
      </c>
    </row>
    <row r="16" spans="1:10" s="29" customFormat="1" ht="12.75">
      <c r="A16" s="1" t="s">
        <v>72</v>
      </c>
      <c r="B16" s="1">
        <v>407</v>
      </c>
      <c r="C16" s="40">
        <v>409</v>
      </c>
      <c r="D16" s="40">
        <v>403</v>
      </c>
      <c r="E16" s="21">
        <v>409</v>
      </c>
      <c r="F16" s="75">
        <v>414</v>
      </c>
      <c r="G16" s="55">
        <v>411</v>
      </c>
      <c r="H16" s="27">
        <v>404</v>
      </c>
      <c r="I16" s="30">
        <v>410</v>
      </c>
      <c r="J16" s="21">
        <v>412</v>
      </c>
    </row>
    <row r="17" spans="1:10" ht="12.75">
      <c r="A17" s="1" t="s">
        <v>73</v>
      </c>
      <c r="B17" s="1">
        <v>199</v>
      </c>
      <c r="C17" s="40">
        <v>197</v>
      </c>
      <c r="D17" s="40">
        <v>197</v>
      </c>
      <c r="E17" s="21">
        <v>206</v>
      </c>
      <c r="F17" s="75">
        <v>204</v>
      </c>
      <c r="G17" s="55">
        <v>202</v>
      </c>
      <c r="H17" s="27">
        <v>198</v>
      </c>
      <c r="I17" s="30">
        <v>203</v>
      </c>
      <c r="J17" s="21">
        <v>200</v>
      </c>
    </row>
    <row r="18" spans="1:10" ht="12.75">
      <c r="A18" s="1" t="s">
        <v>74</v>
      </c>
      <c r="B18" s="88">
        <v>400</v>
      </c>
      <c r="C18" s="46">
        <v>401</v>
      </c>
      <c r="D18" s="46">
        <v>393</v>
      </c>
      <c r="E18" s="21">
        <v>396</v>
      </c>
      <c r="F18" s="76">
        <v>403</v>
      </c>
      <c r="G18" s="55">
        <v>403</v>
      </c>
      <c r="H18" s="27">
        <v>398</v>
      </c>
      <c r="I18" s="30">
        <v>397</v>
      </c>
      <c r="J18" s="21">
        <v>402</v>
      </c>
    </row>
    <row r="19" spans="1:10" ht="12.75">
      <c r="A19" s="1" t="s">
        <v>76</v>
      </c>
      <c r="B19" s="57">
        <v>999</v>
      </c>
      <c r="C19" s="46">
        <v>1015</v>
      </c>
      <c r="D19" s="46">
        <v>1003</v>
      </c>
      <c r="E19" s="79">
        <v>1001</v>
      </c>
      <c r="F19" s="78">
        <v>1026</v>
      </c>
      <c r="G19" s="68">
        <v>1034</v>
      </c>
      <c r="H19" s="56">
        <v>1014</v>
      </c>
      <c r="I19" s="56">
        <v>1013</v>
      </c>
      <c r="J19" s="69">
        <v>1022</v>
      </c>
    </row>
    <row r="20" spans="1:10" ht="12.75">
      <c r="A20" s="9" t="s">
        <v>0</v>
      </c>
      <c r="B20" s="42">
        <f aca="true" t="shared" si="0" ref="B20:J20">SUM(B8:B19)</f>
        <v>4727</v>
      </c>
      <c r="C20" s="42">
        <f t="shared" si="0"/>
        <v>4787</v>
      </c>
      <c r="D20" s="42">
        <f t="shared" si="0"/>
        <v>4720</v>
      </c>
      <c r="E20" s="42">
        <f t="shared" si="0"/>
        <v>4758</v>
      </c>
      <c r="F20" s="42">
        <f t="shared" si="0"/>
        <v>4821</v>
      </c>
      <c r="G20" s="17">
        <f t="shared" si="0"/>
        <v>4816</v>
      </c>
      <c r="H20" s="17">
        <f t="shared" si="0"/>
        <v>4755</v>
      </c>
      <c r="I20" s="17">
        <f t="shared" si="0"/>
        <v>4755</v>
      </c>
      <c r="J20" s="17">
        <f t="shared" si="0"/>
        <v>4783</v>
      </c>
    </row>
  </sheetData>
  <sheetProtection selectLockedCells="1"/>
  <mergeCells count="7">
    <mergeCell ref="E3:F3"/>
    <mergeCell ref="A1:A5"/>
    <mergeCell ref="B2:D2"/>
    <mergeCell ref="E1:F1"/>
    <mergeCell ref="E2:F2"/>
    <mergeCell ref="B1:D1"/>
    <mergeCell ref="B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4.00390625" style="16" bestFit="1" customWidth="1"/>
    <col min="2" max="2" width="11.140625" style="10" bestFit="1" customWidth="1"/>
    <col min="3" max="3" width="11.140625" style="10" customWidth="1"/>
    <col min="4" max="4" width="15.00390625" style="10" customWidth="1"/>
    <col min="5" max="5" width="15.28125" style="10" bestFit="1" customWidth="1"/>
    <col min="6" max="6" width="13.28125" style="10" bestFit="1" customWidth="1"/>
    <col min="7" max="7" width="10.00390625" style="10" bestFit="1" customWidth="1"/>
    <col min="8" max="8" width="11.57421875" style="10" bestFit="1" customWidth="1"/>
    <col min="9" max="9" width="10.421875" style="10" customWidth="1"/>
    <col min="10" max="10" width="9.28125" style="10" bestFit="1" customWidth="1"/>
    <col min="11" max="11" width="8.421875" style="10" customWidth="1"/>
    <col min="12" max="12" width="9.7109375" style="10" bestFit="1" customWidth="1"/>
    <col min="13" max="13" width="10.7109375" style="10" bestFit="1" customWidth="1"/>
    <col min="14" max="14" width="10.421875" style="10" bestFit="1" customWidth="1"/>
    <col min="15" max="15" width="9.7109375" style="10" bestFit="1" customWidth="1"/>
    <col min="16" max="16" width="13.28125" style="10" bestFit="1" customWidth="1"/>
    <col min="17" max="17" width="10.00390625" style="10" bestFit="1" customWidth="1"/>
    <col min="18" max="16384" width="9.140625" style="10" customWidth="1"/>
  </cols>
  <sheetData>
    <row r="1" spans="1:5" ht="12.75">
      <c r="A1" s="109"/>
      <c r="B1" s="137" t="s">
        <v>32</v>
      </c>
      <c r="C1" s="138"/>
      <c r="D1" s="85" t="s">
        <v>86</v>
      </c>
      <c r="E1" s="83" t="s">
        <v>86</v>
      </c>
    </row>
    <row r="2" spans="1:5" ht="12.75">
      <c r="A2" s="110"/>
      <c r="B2" s="139" t="s">
        <v>47</v>
      </c>
      <c r="C2" s="140"/>
      <c r="D2" s="86" t="s">
        <v>87</v>
      </c>
      <c r="E2" s="84" t="s">
        <v>87</v>
      </c>
    </row>
    <row r="3" spans="1:5" ht="12.75">
      <c r="A3" s="110"/>
      <c r="B3" s="124" t="s">
        <v>23</v>
      </c>
      <c r="C3" s="126"/>
      <c r="D3" s="86" t="s">
        <v>88</v>
      </c>
      <c r="E3" s="84" t="s">
        <v>88</v>
      </c>
    </row>
    <row r="4" spans="1:5" ht="12.75">
      <c r="A4" s="111"/>
      <c r="B4" s="127" t="s">
        <v>46</v>
      </c>
      <c r="C4" s="129"/>
      <c r="D4" s="86" t="s">
        <v>89</v>
      </c>
      <c r="E4" s="84" t="s">
        <v>90</v>
      </c>
    </row>
    <row r="5" spans="1:12" ht="93.75" customHeight="1" thickBot="1">
      <c r="A5" s="33" t="s">
        <v>16</v>
      </c>
      <c r="B5" s="6" t="s">
        <v>59</v>
      </c>
      <c r="C5" s="6" t="s">
        <v>60</v>
      </c>
      <c r="D5" s="6" t="s">
        <v>91</v>
      </c>
      <c r="E5" s="6" t="s">
        <v>92</v>
      </c>
      <c r="L5" s="10">
        <v>84</v>
      </c>
    </row>
    <row r="6" spans="1:5" ht="13.5" thickBot="1">
      <c r="A6" s="12"/>
      <c r="B6" s="35"/>
      <c r="C6" s="35"/>
      <c r="D6" s="35"/>
      <c r="E6" s="65"/>
    </row>
    <row r="7" spans="1:5" ht="12.75">
      <c r="A7" s="1" t="s">
        <v>64</v>
      </c>
      <c r="B7" s="25">
        <v>84</v>
      </c>
      <c r="C7" s="62">
        <v>219</v>
      </c>
      <c r="D7" s="93">
        <v>305</v>
      </c>
      <c r="E7" s="90">
        <v>312</v>
      </c>
    </row>
    <row r="8" spans="1:5" ht="12.75">
      <c r="A8" s="1" t="s">
        <v>65</v>
      </c>
      <c r="B8" s="27">
        <v>80</v>
      </c>
      <c r="C8" s="63">
        <v>265</v>
      </c>
      <c r="D8" s="94">
        <v>341</v>
      </c>
      <c r="E8" s="91">
        <v>336</v>
      </c>
    </row>
    <row r="9" spans="1:5" ht="12.75">
      <c r="A9" s="1" t="s">
        <v>66</v>
      </c>
      <c r="B9" s="27">
        <v>62</v>
      </c>
      <c r="C9" s="63">
        <v>181</v>
      </c>
      <c r="D9" s="94">
        <v>236</v>
      </c>
      <c r="E9" s="91">
        <v>244</v>
      </c>
    </row>
    <row r="10" spans="1:5" ht="12.75">
      <c r="A10" s="1" t="s">
        <v>67</v>
      </c>
      <c r="B10" s="27">
        <v>52</v>
      </c>
      <c r="C10" s="63">
        <v>193</v>
      </c>
      <c r="D10" s="94">
        <v>246</v>
      </c>
      <c r="E10" s="91">
        <v>244</v>
      </c>
    </row>
    <row r="11" spans="1:5" ht="12.75">
      <c r="A11" s="1" t="s">
        <v>68</v>
      </c>
      <c r="B11" s="27">
        <v>114</v>
      </c>
      <c r="C11" s="63">
        <v>237</v>
      </c>
      <c r="D11" s="94">
        <v>347</v>
      </c>
      <c r="E11" s="91">
        <v>342</v>
      </c>
    </row>
    <row r="12" spans="1:5" ht="12.75">
      <c r="A12" s="1" t="s">
        <v>69</v>
      </c>
      <c r="B12" s="27">
        <v>133</v>
      </c>
      <c r="C12" s="63">
        <v>349</v>
      </c>
      <c r="D12" s="94">
        <v>487</v>
      </c>
      <c r="E12" s="91">
        <v>492</v>
      </c>
    </row>
    <row r="13" spans="1:5" ht="12.75">
      <c r="A13" s="1" t="s">
        <v>70</v>
      </c>
      <c r="B13" s="30">
        <v>85</v>
      </c>
      <c r="C13" s="75">
        <v>206</v>
      </c>
      <c r="D13" s="94">
        <v>291</v>
      </c>
      <c r="E13" s="91">
        <v>291</v>
      </c>
    </row>
    <row r="14" spans="1:5" ht="12.75">
      <c r="A14" s="1" t="s">
        <v>71</v>
      </c>
      <c r="B14" s="30">
        <v>80</v>
      </c>
      <c r="C14" s="75">
        <v>307</v>
      </c>
      <c r="D14" s="94">
        <v>390</v>
      </c>
      <c r="E14" s="91">
        <v>387</v>
      </c>
    </row>
    <row r="15" spans="1:5" ht="12.75">
      <c r="A15" s="1" t="s">
        <v>72</v>
      </c>
      <c r="B15" s="30">
        <v>97</v>
      </c>
      <c r="C15" s="75">
        <v>298</v>
      </c>
      <c r="D15" s="94">
        <v>398</v>
      </c>
      <c r="E15" s="91">
        <v>407</v>
      </c>
    </row>
    <row r="16" spans="1:5" ht="12.75">
      <c r="A16" s="1" t="s">
        <v>73</v>
      </c>
      <c r="B16" s="30">
        <v>67</v>
      </c>
      <c r="C16" s="75">
        <v>127</v>
      </c>
      <c r="D16" s="94">
        <v>194</v>
      </c>
      <c r="E16" s="91">
        <v>200</v>
      </c>
    </row>
    <row r="17" spans="1:5" ht="12.75">
      <c r="A17" s="1" t="s">
        <v>74</v>
      </c>
      <c r="B17" s="30">
        <v>114</v>
      </c>
      <c r="C17" s="76">
        <v>281</v>
      </c>
      <c r="D17" s="94">
        <v>383</v>
      </c>
      <c r="E17" s="91">
        <v>377</v>
      </c>
    </row>
    <row r="18" spans="1:5" ht="12.75">
      <c r="A18" s="57" t="s">
        <v>76</v>
      </c>
      <c r="B18" s="71">
        <v>232</v>
      </c>
      <c r="C18" s="89">
        <v>795</v>
      </c>
      <c r="D18" s="95">
        <v>952</v>
      </c>
      <c r="E18" s="92">
        <v>989</v>
      </c>
    </row>
    <row r="19" spans="1:5" ht="12.75">
      <c r="A19" s="9" t="s">
        <v>0</v>
      </c>
      <c r="B19" s="17">
        <f>SUM(B7:B18)</f>
        <v>1200</v>
      </c>
      <c r="C19" s="17">
        <f>SUM(C7:C18)</f>
        <v>3458</v>
      </c>
      <c r="D19" s="17">
        <f>SUM(D7:D18)</f>
        <v>4570</v>
      </c>
      <c r="E19" s="17">
        <f>SUM(E7:E18)</f>
        <v>4621</v>
      </c>
    </row>
  </sheetData>
  <sheetProtection selectLockedCells="1"/>
  <mergeCells count="5">
    <mergeCell ref="A1:A4"/>
    <mergeCell ref="B1:C1"/>
    <mergeCell ref="B2:C2"/>
    <mergeCell ref="B3:C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2018-11-07T23:05:15Z</cp:lastPrinted>
  <dcterms:created xsi:type="dcterms:W3CDTF">1998-04-10T16:02:13Z</dcterms:created>
  <dcterms:modified xsi:type="dcterms:W3CDTF">2018-11-21T19:17:48Z</dcterms:modified>
  <cp:category/>
  <cp:version/>
  <cp:contentType/>
  <cp:contentStatus/>
</cp:coreProperties>
</file>