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5505" tabRatio="599" activeTab="0"/>
  </bookViews>
  <sheets>
    <sheet name=" US Rep Gov &amp; Lt Gov" sheetId="1" r:id="rId1"/>
    <sheet name="Sec St-Supt Int -Prop 1&amp;2" sheetId="2" r:id="rId2"/>
    <sheet name="Voting Stats" sheetId="3" r:id="rId3"/>
    <sheet name="Leg &amp; County" sheetId="4" r:id="rId4"/>
  </sheets>
  <definedNames>
    <definedName name="_xlnm.Print_Titles" localSheetId="0">' US Rep Gov &amp; Lt Gov'!$A:$A</definedName>
    <definedName name="_xlnm.Print_Titles" localSheetId="3">'Leg &amp; County'!$A:$A</definedName>
    <definedName name="_xlnm.Print_Titles" localSheetId="1">'Sec St-Supt Int -Prop 1&amp;2'!$A:$A</definedName>
    <definedName name="_xlnm.Print_Titles" localSheetId="2">'Voting Stats'!$A:$A</definedName>
  </definedNames>
  <calcPr fullCalcOnLoad="1"/>
</workbook>
</file>

<file path=xl/sharedStrings.xml><?xml version="1.0" encoding="utf-8"?>
<sst xmlns="http://schemas.openxmlformats.org/spreadsheetml/2006/main" count="217" uniqueCount="92">
  <si>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</si>
  <si>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</si>
  <si>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</si>
  <si>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</si>
  <si>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</si>
  <si>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</si>
  <si>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</si>
  <si>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</si>
  <si>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</si>
  <si>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</si>
  <si>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</si>
  <si>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</si>
  <si>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</si>
  <si>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</si>
  <si>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</si>
  <si>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</si>
  <si>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</si>
  <si>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</si>
  <si>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</si>
  <si>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</si>
  <si>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</si>
  <si>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</si>
  <si>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</si>
  <si>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</si>
  <si>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</si>
  <si>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</si>
  <si>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</si>
  <si>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</si>
  <si>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</si>
  <si>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</si>
  <si>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</si>
  <si>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</si>
  <si>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</si>
  <si>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</si>
  <si>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DISTRICT 1</t>
  </si>
  <si>
    <t>Lawerence E. Denney</t>
  </si>
  <si>
    <t>UNITED STATES</t>
  </si>
  <si>
    <t>REPRESENTATIVE</t>
  </si>
  <si>
    <t>Bruce S. Bistline</t>
  </si>
  <si>
    <t>Sherri Ybarra</t>
  </si>
  <si>
    <t>DIST 1</t>
  </si>
  <si>
    <t>Russ Fulcher</t>
  </si>
  <si>
    <t>Paulette Jordan</t>
  </si>
  <si>
    <t>Kristin Collum</t>
  </si>
  <si>
    <t>Janice McGeachin</t>
  </si>
  <si>
    <t>Jill Humble</t>
  </si>
  <si>
    <t>Cindy Wilson</t>
  </si>
  <si>
    <t>Julie A. Ellsworth</t>
  </si>
  <si>
    <t>DIST 3</t>
  </si>
  <si>
    <t>Cristina McNeil</t>
  </si>
  <si>
    <t>Brandon D. Woolf</t>
  </si>
  <si>
    <t>IND</t>
  </si>
  <si>
    <t>Gordon Counsil</t>
  </si>
  <si>
    <t>Paul Farmer</t>
  </si>
  <si>
    <t>Natalie M. Fleming</t>
  </si>
  <si>
    <t>LIB</t>
  </si>
  <si>
    <t>W. Scott Howard</t>
  </si>
  <si>
    <t>CON</t>
  </si>
  <si>
    <t>Pro-Life</t>
  </si>
  <si>
    <t>Michael J Rath (W/I)</t>
  </si>
  <si>
    <t>Walter L. Bayes</t>
  </si>
  <si>
    <t>Bev "Angel" Boeck</t>
  </si>
  <si>
    <t>YES</t>
  </si>
  <si>
    <t>NO</t>
  </si>
  <si>
    <t>PROP ONE</t>
  </si>
  <si>
    <t>PROP TWO</t>
  </si>
  <si>
    <t>North Homedale</t>
  </si>
  <si>
    <t>South Homedale</t>
  </si>
  <si>
    <t>North Marsing</t>
  </si>
  <si>
    <t>South Marsing</t>
  </si>
  <si>
    <t>Pleasant Valley</t>
  </si>
  <si>
    <t>Wilson</t>
  </si>
  <si>
    <t>Murphy</t>
  </si>
  <si>
    <t>Oreana</t>
  </si>
  <si>
    <t>Grandview</t>
  </si>
  <si>
    <t>Bruneau</t>
  </si>
  <si>
    <t>Riddle</t>
  </si>
  <si>
    <t>Three Creek</t>
  </si>
  <si>
    <t>Absentee</t>
  </si>
  <si>
    <t>Bert Brackett</t>
  </si>
  <si>
    <t>Christy Zito</t>
  </si>
  <si>
    <t>LEGISLATIVE DIST 23</t>
  </si>
  <si>
    <t>Megan C. Blanksma</t>
  </si>
  <si>
    <t>Tony Ullrich W/I</t>
  </si>
  <si>
    <t>Jerry Hoagland</t>
  </si>
  <si>
    <t>Joe Merrick</t>
  </si>
  <si>
    <t>Annette Dygert</t>
  </si>
  <si>
    <t>Angela Barkell</t>
  </si>
  <si>
    <t>Toni Gruenwald</t>
  </si>
  <si>
    <t>Aaron Tines</t>
  </si>
  <si>
    <t>W/I</t>
  </si>
  <si>
    <t xml:space="preserve">Lisa Marie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</si>
</sst>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7" fillId="33" borderId="18" xfId="0" applyNumberFormat="1" applyFont="1" applyFill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left"/>
      <protection locked="0"/>
    </xf>
    <xf numFmtId="0" fontId="7" fillId="0" borderId="42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/>
      <protection locked="0"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164" fontId="42" fillId="0" borderId="11" xfId="0" applyNumberFormat="1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left"/>
      <protection locked="0"/>
    </xf>
    <xf numFmtId="0" fontId="6" fillId="0" borderId="45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24" xfId="0" applyNumberFormat="1" applyFont="1" applyFill="1" applyBorder="1" applyAlignment="1" applyProtection="1">
      <alignment horizontal="left"/>
      <protection/>
    </xf>
    <xf numFmtId="0" fontId="6" fillId="0" borderId="46" xfId="0" applyFont="1" applyFill="1" applyBorder="1" applyAlignment="1" applyProtection="1">
      <alignment horizontal="left"/>
      <protection locked="0"/>
    </xf>
    <xf numFmtId="3" fontId="6" fillId="34" borderId="38" xfId="0" applyNumberFormat="1" applyFont="1" applyFill="1" applyBorder="1" applyAlignment="1" applyProtection="1">
      <alignment horizontal="center"/>
      <protection locked="0"/>
    </xf>
    <xf numFmtId="3" fontId="6" fillId="34" borderId="22" xfId="0" applyNumberFormat="1" applyFont="1" applyFill="1" applyBorder="1" applyAlignment="1" applyProtection="1">
      <alignment horizontal="center"/>
      <protection locked="0"/>
    </xf>
    <xf numFmtId="3" fontId="6" fillId="34" borderId="22" xfId="0" applyNumberFormat="1" applyFont="1" applyFill="1" applyBorder="1" applyAlignment="1" applyProtection="1">
      <alignment horizontal="center"/>
      <protection/>
    </xf>
    <xf numFmtId="164" fontId="6" fillId="34" borderId="22" xfId="0" applyNumberFormat="1" applyFont="1" applyFill="1" applyBorder="1" applyAlignment="1" applyProtection="1">
      <alignment horizontal="center"/>
      <protection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0" borderId="50" xfId="0" applyNumberFormat="1" applyFont="1" applyFill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center"/>
      <protection/>
    </xf>
    <xf numFmtId="3" fontId="6" fillId="0" borderId="34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6" fillId="35" borderId="21" xfId="0" applyNumberFormat="1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28125" style="18" bestFit="1" customWidth="1"/>
    <col min="2" max="9" width="9.57421875" style="39" customWidth="1"/>
    <col min="10" max="16384" width="9.140625" style="12" customWidth="1"/>
  </cols>
  <sheetData>
    <row r="1" spans="1:9" ht="12.75">
      <c r="A1" s="26"/>
      <c r="B1" s="97" t="s">
        <v>36</v>
      </c>
      <c r="C1" s="97"/>
      <c r="D1" s="97"/>
      <c r="E1" s="97"/>
      <c r="F1" s="97"/>
      <c r="G1" s="97"/>
      <c r="H1" s="97"/>
      <c r="I1" s="97"/>
    </row>
    <row r="2" spans="1:9" s="28" customFormat="1" ht="12.75">
      <c r="A2" s="27"/>
      <c r="B2" s="98" t="s">
        <v>37</v>
      </c>
      <c r="C2" s="99"/>
      <c r="D2" s="99"/>
      <c r="E2" s="99"/>
      <c r="F2" s="99"/>
      <c r="G2" s="99"/>
      <c r="H2" s="99"/>
      <c r="I2" s="100"/>
    </row>
    <row r="3" spans="1:9" s="28" customFormat="1" ht="12.75">
      <c r="A3" s="29"/>
      <c r="B3" s="101" t="s">
        <v>34</v>
      </c>
      <c r="C3" s="102"/>
      <c r="D3" s="102"/>
      <c r="E3" s="102"/>
      <c r="F3" s="102"/>
      <c r="G3" s="102"/>
      <c r="H3" s="102"/>
      <c r="I3" s="103"/>
    </row>
    <row r="4" spans="1:9" ht="13.5" customHeight="1">
      <c r="A4" s="30"/>
      <c r="B4" s="2" t="s">
        <v>51</v>
      </c>
      <c r="C4" s="2" t="s">
        <v>51</v>
      </c>
      <c r="D4" s="2" t="s">
        <v>51</v>
      </c>
      <c r="E4" s="2" t="s">
        <v>4</v>
      </c>
      <c r="F4" s="2" t="s">
        <v>55</v>
      </c>
      <c r="G4" s="2" t="s">
        <v>3</v>
      </c>
      <c r="H4" s="2" t="s">
        <v>57</v>
      </c>
      <c r="I4" s="2" t="s">
        <v>51</v>
      </c>
    </row>
    <row r="5" spans="1:9" s="13" customFormat="1" ht="87.75" customHeight="1" thickBot="1">
      <c r="A5" s="31" t="s">
        <v>16</v>
      </c>
      <c r="B5" s="6" t="s">
        <v>52</v>
      </c>
      <c r="C5" s="6" t="s">
        <v>53</v>
      </c>
      <c r="D5" s="6" t="s">
        <v>54</v>
      </c>
      <c r="E5" s="6" t="s">
        <v>41</v>
      </c>
      <c r="F5" s="6" t="s">
        <v>56</v>
      </c>
      <c r="G5" s="6" t="s">
        <v>49</v>
      </c>
      <c r="H5" s="6" t="s">
        <v>58</v>
      </c>
      <c r="I5" s="6" t="s">
        <v>59</v>
      </c>
    </row>
    <row r="6" spans="1:9" s="17" customFormat="1" ht="13.5" thickBot="1">
      <c r="A6" s="14"/>
      <c r="B6" s="15"/>
      <c r="C6" s="15"/>
      <c r="D6" s="15"/>
      <c r="E6" s="15"/>
      <c r="F6" s="15"/>
      <c r="G6" s="15"/>
      <c r="H6" s="15"/>
      <c r="I6" s="16"/>
    </row>
    <row r="7" spans="1:9" s="17" customFormat="1" ht="12.75">
      <c r="A7" s="1" t="s">
        <v>66</v>
      </c>
      <c r="B7" s="32">
        <v>3</v>
      </c>
      <c r="C7" s="33">
        <v>9</v>
      </c>
      <c r="D7" s="33">
        <v>9</v>
      </c>
      <c r="E7" s="48">
        <v>316</v>
      </c>
      <c r="F7" s="48">
        <v>3</v>
      </c>
      <c r="G7" s="48">
        <v>108</v>
      </c>
      <c r="H7" s="48">
        <v>1</v>
      </c>
      <c r="I7" s="21">
        <v>0</v>
      </c>
    </row>
    <row r="8" spans="1:9" s="17" customFormat="1" ht="12.75">
      <c r="A8" s="1" t="s">
        <v>67</v>
      </c>
      <c r="B8" s="34">
        <v>7</v>
      </c>
      <c r="C8" s="35">
        <v>5</v>
      </c>
      <c r="D8" s="35">
        <v>13</v>
      </c>
      <c r="E8" s="49">
        <v>458</v>
      </c>
      <c r="F8" s="49">
        <v>14</v>
      </c>
      <c r="G8" s="49">
        <v>94</v>
      </c>
      <c r="H8" s="49">
        <v>10</v>
      </c>
      <c r="I8" s="25">
        <v>0</v>
      </c>
    </row>
    <row r="9" spans="1:9" s="17" customFormat="1" ht="12.75">
      <c r="A9" s="1" t="s">
        <v>68</v>
      </c>
      <c r="B9" s="34">
        <v>0</v>
      </c>
      <c r="C9" s="35">
        <v>10</v>
      </c>
      <c r="D9" s="35">
        <v>8</v>
      </c>
      <c r="E9" s="49">
        <v>328</v>
      </c>
      <c r="F9" s="49">
        <v>1</v>
      </c>
      <c r="G9" s="49">
        <v>72</v>
      </c>
      <c r="H9" s="49">
        <v>4</v>
      </c>
      <c r="I9" s="25">
        <v>0</v>
      </c>
    </row>
    <row r="10" spans="1:9" s="17" customFormat="1" ht="12.75">
      <c r="A10" s="1" t="s">
        <v>69</v>
      </c>
      <c r="B10" s="34">
        <v>3</v>
      </c>
      <c r="C10" s="35">
        <v>12</v>
      </c>
      <c r="D10" s="35">
        <v>9</v>
      </c>
      <c r="E10" s="49">
        <v>317</v>
      </c>
      <c r="F10" s="49">
        <v>4</v>
      </c>
      <c r="G10" s="49">
        <v>66</v>
      </c>
      <c r="H10" s="49">
        <v>1</v>
      </c>
      <c r="I10" s="25">
        <v>0</v>
      </c>
    </row>
    <row r="11" spans="1:9" s="17" customFormat="1" ht="12.75">
      <c r="A11" s="1" t="s">
        <v>70</v>
      </c>
      <c r="B11" s="34">
        <v>0</v>
      </c>
      <c r="C11" s="35">
        <v>0</v>
      </c>
      <c r="D11" s="35">
        <v>0</v>
      </c>
      <c r="E11" s="49">
        <v>55</v>
      </c>
      <c r="F11" s="49">
        <v>0</v>
      </c>
      <c r="G11" s="49">
        <v>3</v>
      </c>
      <c r="H11" s="49">
        <v>0</v>
      </c>
      <c r="I11" s="25">
        <v>0</v>
      </c>
    </row>
    <row r="12" spans="1:9" s="17" customFormat="1" ht="12.75">
      <c r="A12" s="1" t="s">
        <v>71</v>
      </c>
      <c r="B12" s="34">
        <v>2</v>
      </c>
      <c r="C12" s="35">
        <v>6</v>
      </c>
      <c r="D12" s="35">
        <v>5</v>
      </c>
      <c r="E12" s="49">
        <v>242</v>
      </c>
      <c r="F12" s="49">
        <v>1</v>
      </c>
      <c r="G12" s="49">
        <v>39</v>
      </c>
      <c r="H12" s="49">
        <v>1</v>
      </c>
      <c r="I12" s="25">
        <v>0</v>
      </c>
    </row>
    <row r="13" spans="1:9" s="17" customFormat="1" ht="12.75">
      <c r="A13" s="1" t="s">
        <v>72</v>
      </c>
      <c r="B13" s="34">
        <v>1</v>
      </c>
      <c r="C13" s="35">
        <v>6</v>
      </c>
      <c r="D13" s="35">
        <v>1</v>
      </c>
      <c r="E13" s="49">
        <v>118</v>
      </c>
      <c r="F13" s="49">
        <v>1</v>
      </c>
      <c r="G13" s="49">
        <v>20</v>
      </c>
      <c r="H13" s="49">
        <v>3</v>
      </c>
      <c r="I13" s="25">
        <v>0</v>
      </c>
    </row>
    <row r="14" spans="1:9" s="17" customFormat="1" ht="12.75">
      <c r="A14" s="1" t="s">
        <v>73</v>
      </c>
      <c r="B14" s="34">
        <v>1</v>
      </c>
      <c r="C14" s="35">
        <v>2</v>
      </c>
      <c r="D14" s="35">
        <v>0</v>
      </c>
      <c r="E14" s="49">
        <v>74</v>
      </c>
      <c r="F14" s="49">
        <v>1</v>
      </c>
      <c r="G14" s="49">
        <v>4</v>
      </c>
      <c r="H14" s="49">
        <v>1</v>
      </c>
      <c r="I14" s="25">
        <v>0</v>
      </c>
    </row>
    <row r="15" spans="1:9" s="17" customFormat="1" ht="12.75">
      <c r="A15" s="1" t="s">
        <v>74</v>
      </c>
      <c r="B15" s="34">
        <v>0</v>
      </c>
      <c r="C15" s="35">
        <v>8</v>
      </c>
      <c r="D15" s="35">
        <v>6</v>
      </c>
      <c r="E15" s="49">
        <v>203</v>
      </c>
      <c r="F15" s="49">
        <v>3</v>
      </c>
      <c r="G15" s="49">
        <v>28</v>
      </c>
      <c r="H15" s="49">
        <v>3</v>
      </c>
      <c r="I15" s="25">
        <v>0</v>
      </c>
    </row>
    <row r="16" spans="1:9" s="17" customFormat="1" ht="12.75">
      <c r="A16" s="1" t="s">
        <v>75</v>
      </c>
      <c r="B16" s="34">
        <v>0</v>
      </c>
      <c r="C16" s="35">
        <v>4</v>
      </c>
      <c r="D16" s="35">
        <v>2</v>
      </c>
      <c r="E16" s="49">
        <v>164</v>
      </c>
      <c r="F16" s="49">
        <v>5</v>
      </c>
      <c r="G16" s="49">
        <v>29</v>
      </c>
      <c r="H16" s="49">
        <v>1</v>
      </c>
      <c r="I16" s="25">
        <v>0</v>
      </c>
    </row>
    <row r="17" spans="1:9" s="17" customFormat="1" ht="12.75">
      <c r="A17" s="1" t="s">
        <v>76</v>
      </c>
      <c r="B17" s="34">
        <v>0</v>
      </c>
      <c r="C17" s="35">
        <v>0</v>
      </c>
      <c r="D17" s="35">
        <v>2</v>
      </c>
      <c r="E17" s="49">
        <v>12</v>
      </c>
      <c r="F17" s="49">
        <v>0</v>
      </c>
      <c r="G17" s="49">
        <v>43</v>
      </c>
      <c r="H17" s="49">
        <v>0</v>
      </c>
      <c r="I17" s="25">
        <v>0</v>
      </c>
    </row>
    <row r="18" spans="1:9" s="17" customFormat="1" ht="12.75">
      <c r="A18" s="1" t="s">
        <v>77</v>
      </c>
      <c r="B18" s="34">
        <v>0</v>
      </c>
      <c r="C18" s="35">
        <v>0</v>
      </c>
      <c r="D18" s="35">
        <v>2</v>
      </c>
      <c r="E18" s="49">
        <v>13</v>
      </c>
      <c r="F18" s="49">
        <v>2</v>
      </c>
      <c r="G18" s="49">
        <v>1</v>
      </c>
      <c r="H18" s="49">
        <v>1</v>
      </c>
      <c r="I18" s="25">
        <v>0</v>
      </c>
    </row>
    <row r="19" spans="1:9" s="36" customFormat="1" ht="12.75">
      <c r="A19" s="1" t="s">
        <v>78</v>
      </c>
      <c r="B19" s="34">
        <v>5</v>
      </c>
      <c r="C19" s="35">
        <v>4</v>
      </c>
      <c r="D19" s="88">
        <v>5</v>
      </c>
      <c r="E19" s="49">
        <v>286</v>
      </c>
      <c r="F19" s="49">
        <v>2</v>
      </c>
      <c r="G19" s="49">
        <v>92</v>
      </c>
      <c r="H19" s="49">
        <v>4</v>
      </c>
      <c r="I19" s="25">
        <v>0</v>
      </c>
    </row>
    <row r="20" spans="1:9" ht="12.75">
      <c r="A20" s="8" t="s">
        <v>0</v>
      </c>
      <c r="B20" s="19">
        <f aca="true" t="shared" si="0" ref="B20:I20">SUM(B7:B19)</f>
        <v>22</v>
      </c>
      <c r="C20" s="57">
        <f t="shared" si="0"/>
        <v>66</v>
      </c>
      <c r="D20" s="57">
        <f t="shared" si="0"/>
        <v>62</v>
      </c>
      <c r="E20" s="19">
        <f t="shared" si="0"/>
        <v>2586</v>
      </c>
      <c r="F20" s="19">
        <f t="shared" si="0"/>
        <v>37</v>
      </c>
      <c r="G20" s="19">
        <f t="shared" si="0"/>
        <v>599</v>
      </c>
      <c r="H20" s="19">
        <f t="shared" si="0"/>
        <v>30</v>
      </c>
      <c r="I20" s="19">
        <f t="shared" si="0"/>
        <v>0</v>
      </c>
    </row>
    <row r="21" spans="1:9" ht="12.75">
      <c r="A21" s="38"/>
      <c r="B21" s="55"/>
      <c r="C21" s="55"/>
      <c r="D21" s="55"/>
      <c r="E21" s="55"/>
      <c r="F21" s="55"/>
      <c r="G21" s="55"/>
      <c r="H21" s="55"/>
      <c r="I21" s="55"/>
    </row>
    <row r="23" spans="1:8" ht="12.75">
      <c r="A23" s="26"/>
      <c r="B23" s="104"/>
      <c r="C23" s="105"/>
      <c r="D23" s="105"/>
      <c r="E23" s="105"/>
      <c r="F23" s="105"/>
      <c r="G23" s="106" t="s">
        <v>1</v>
      </c>
      <c r="H23" s="107"/>
    </row>
    <row r="24" spans="1:8" ht="12.75">
      <c r="A24" s="29"/>
      <c r="B24" s="101" t="s">
        <v>2</v>
      </c>
      <c r="C24" s="102"/>
      <c r="D24" s="102"/>
      <c r="E24" s="102"/>
      <c r="F24" s="102"/>
      <c r="G24" s="101" t="s">
        <v>2</v>
      </c>
      <c r="H24" s="103"/>
    </row>
    <row r="25" spans="1:8" ht="12.75">
      <c r="A25" s="30"/>
      <c r="B25" s="2" t="s">
        <v>57</v>
      </c>
      <c r="C25" s="2" t="s">
        <v>55</v>
      </c>
      <c r="D25" s="2" t="s">
        <v>3</v>
      </c>
      <c r="E25" s="2" t="s">
        <v>4</v>
      </c>
      <c r="F25" s="2" t="s">
        <v>90</v>
      </c>
      <c r="G25" s="3" t="s">
        <v>3</v>
      </c>
      <c r="H25" s="2" t="s">
        <v>4</v>
      </c>
    </row>
    <row r="26" spans="1:8" ht="82.5" customHeight="1" thickBot="1">
      <c r="A26" s="31" t="s">
        <v>16</v>
      </c>
      <c r="B26" s="6" t="s">
        <v>60</v>
      </c>
      <c r="C26" s="6" t="s">
        <v>61</v>
      </c>
      <c r="D26" s="6" t="s">
        <v>42</v>
      </c>
      <c r="E26" s="6" t="s">
        <v>32</v>
      </c>
      <c r="F26" s="6" t="s">
        <v>91</v>
      </c>
      <c r="G26" s="73" t="s">
        <v>43</v>
      </c>
      <c r="H26" s="6" t="s">
        <v>44</v>
      </c>
    </row>
    <row r="27" spans="1:8" ht="13.5" thickBot="1">
      <c r="A27" s="14"/>
      <c r="B27" s="15"/>
      <c r="C27" s="15"/>
      <c r="D27" s="15"/>
      <c r="E27" s="15"/>
      <c r="F27" s="15"/>
      <c r="G27" s="15"/>
      <c r="H27" s="16"/>
    </row>
    <row r="28" spans="1:8" ht="12.75">
      <c r="A28" s="1" t="s">
        <v>66</v>
      </c>
      <c r="B28" s="32">
        <v>6</v>
      </c>
      <c r="C28" s="68">
        <v>2</v>
      </c>
      <c r="D28" s="33">
        <v>142</v>
      </c>
      <c r="E28" s="48">
        <v>307</v>
      </c>
      <c r="F28" s="33">
        <v>0</v>
      </c>
      <c r="G28" s="32">
        <v>138</v>
      </c>
      <c r="H28" s="21">
        <v>316</v>
      </c>
    </row>
    <row r="29" spans="1:8" ht="12.75">
      <c r="A29" s="1" t="s">
        <v>67</v>
      </c>
      <c r="B29" s="34">
        <v>5</v>
      </c>
      <c r="C29" s="69">
        <v>7</v>
      </c>
      <c r="D29" s="35">
        <v>126</v>
      </c>
      <c r="E29" s="49">
        <v>482</v>
      </c>
      <c r="F29" s="35">
        <v>0</v>
      </c>
      <c r="G29" s="34">
        <v>134</v>
      </c>
      <c r="H29" s="25">
        <v>465</v>
      </c>
    </row>
    <row r="30" spans="1:8" ht="12.75">
      <c r="A30" s="1" t="s">
        <v>68</v>
      </c>
      <c r="B30" s="34">
        <v>7</v>
      </c>
      <c r="C30" s="69">
        <v>5</v>
      </c>
      <c r="D30" s="35">
        <v>91</v>
      </c>
      <c r="E30" s="49">
        <v>322</v>
      </c>
      <c r="F30" s="35">
        <v>0</v>
      </c>
      <c r="G30" s="34">
        <v>93</v>
      </c>
      <c r="H30" s="25">
        <v>333</v>
      </c>
    </row>
    <row r="31" spans="1:8" ht="12.75">
      <c r="A31" s="1" t="s">
        <v>69</v>
      </c>
      <c r="B31" s="34">
        <v>6</v>
      </c>
      <c r="C31" s="69">
        <v>4</v>
      </c>
      <c r="D31" s="35">
        <v>91</v>
      </c>
      <c r="E31" s="49">
        <v>317</v>
      </c>
      <c r="F31" s="35">
        <v>0</v>
      </c>
      <c r="G31" s="34">
        <v>87</v>
      </c>
      <c r="H31" s="25">
        <v>326</v>
      </c>
    </row>
    <row r="32" spans="1:8" ht="12.75">
      <c r="A32" s="1" t="s">
        <v>70</v>
      </c>
      <c r="B32" s="34">
        <v>0</v>
      </c>
      <c r="C32" s="69">
        <v>0</v>
      </c>
      <c r="D32" s="35">
        <v>3</v>
      </c>
      <c r="E32" s="49">
        <v>57</v>
      </c>
      <c r="F32" s="35">
        <v>0</v>
      </c>
      <c r="G32" s="34">
        <v>3</v>
      </c>
      <c r="H32" s="25">
        <v>57</v>
      </c>
    </row>
    <row r="33" spans="1:8" ht="12.75">
      <c r="A33" s="1" t="s">
        <v>71</v>
      </c>
      <c r="B33" s="34">
        <v>4</v>
      </c>
      <c r="C33" s="69">
        <v>1</v>
      </c>
      <c r="D33" s="35">
        <v>53</v>
      </c>
      <c r="E33" s="49">
        <v>239</v>
      </c>
      <c r="F33" s="35">
        <v>0</v>
      </c>
      <c r="G33" s="34">
        <v>51</v>
      </c>
      <c r="H33" s="25">
        <v>244</v>
      </c>
    </row>
    <row r="34" spans="1:8" ht="12.75">
      <c r="A34" s="1" t="s">
        <v>72</v>
      </c>
      <c r="B34" s="34">
        <v>2</v>
      </c>
      <c r="C34" s="69">
        <v>2</v>
      </c>
      <c r="D34" s="35">
        <v>20</v>
      </c>
      <c r="E34" s="49">
        <v>123</v>
      </c>
      <c r="F34" s="35">
        <v>0</v>
      </c>
      <c r="G34" s="34">
        <v>26</v>
      </c>
      <c r="H34" s="25">
        <v>124</v>
      </c>
    </row>
    <row r="35" spans="1:8" ht="12.75">
      <c r="A35" s="1" t="s">
        <v>73</v>
      </c>
      <c r="B35" s="34">
        <v>1</v>
      </c>
      <c r="C35" s="69">
        <v>1</v>
      </c>
      <c r="D35" s="35">
        <v>5</v>
      </c>
      <c r="E35" s="49">
        <v>76</v>
      </c>
      <c r="F35" s="35">
        <v>0</v>
      </c>
      <c r="G35" s="34">
        <v>4</v>
      </c>
      <c r="H35" s="25">
        <v>78</v>
      </c>
    </row>
    <row r="36" spans="1:8" ht="12.75">
      <c r="A36" s="1" t="s">
        <v>74</v>
      </c>
      <c r="B36" s="34">
        <v>6</v>
      </c>
      <c r="C36" s="69">
        <v>3</v>
      </c>
      <c r="D36" s="35">
        <v>39</v>
      </c>
      <c r="E36" s="49">
        <v>210</v>
      </c>
      <c r="F36" s="35">
        <v>0</v>
      </c>
      <c r="G36" s="34">
        <v>43</v>
      </c>
      <c r="H36" s="25">
        <v>210</v>
      </c>
    </row>
    <row r="37" spans="1:8" ht="12.75">
      <c r="A37" s="1" t="s">
        <v>75</v>
      </c>
      <c r="B37" s="34">
        <v>4</v>
      </c>
      <c r="C37" s="69">
        <v>2</v>
      </c>
      <c r="D37" s="35">
        <v>34</v>
      </c>
      <c r="E37" s="49">
        <v>172</v>
      </c>
      <c r="F37" s="35">
        <v>0</v>
      </c>
      <c r="G37" s="34">
        <v>34</v>
      </c>
      <c r="H37" s="25">
        <v>174</v>
      </c>
    </row>
    <row r="38" spans="1:8" ht="12.75">
      <c r="A38" s="1" t="s">
        <v>76</v>
      </c>
      <c r="B38" s="34">
        <v>0</v>
      </c>
      <c r="C38" s="69">
        <v>1</v>
      </c>
      <c r="D38" s="35">
        <v>47</v>
      </c>
      <c r="E38" s="49">
        <v>10</v>
      </c>
      <c r="F38" s="35">
        <v>0</v>
      </c>
      <c r="G38" s="34">
        <v>45</v>
      </c>
      <c r="H38" s="25">
        <v>12</v>
      </c>
    </row>
    <row r="39" spans="1:8" ht="12.75">
      <c r="A39" s="1" t="s">
        <v>77</v>
      </c>
      <c r="B39" s="34">
        <v>2</v>
      </c>
      <c r="C39" s="69">
        <v>1</v>
      </c>
      <c r="D39" s="35">
        <v>2</v>
      </c>
      <c r="E39" s="49">
        <v>15</v>
      </c>
      <c r="F39" s="35">
        <v>0</v>
      </c>
      <c r="G39" s="34">
        <v>1</v>
      </c>
      <c r="H39" s="25">
        <v>18</v>
      </c>
    </row>
    <row r="40" spans="1:8" ht="12.75">
      <c r="A40" s="1" t="s">
        <v>78</v>
      </c>
      <c r="B40" s="34">
        <v>8</v>
      </c>
      <c r="C40" s="69">
        <v>2</v>
      </c>
      <c r="D40" s="35">
        <v>119</v>
      </c>
      <c r="E40" s="49">
        <v>283</v>
      </c>
      <c r="F40" s="35">
        <v>0</v>
      </c>
      <c r="G40" s="34">
        <v>111</v>
      </c>
      <c r="H40" s="25">
        <v>288</v>
      </c>
    </row>
    <row r="41" spans="1:8" ht="12.75">
      <c r="A41" s="8" t="s">
        <v>0</v>
      </c>
      <c r="B41" s="19">
        <f aca="true" t="shared" si="1" ref="B41:H41">SUM(B28:B40)</f>
        <v>51</v>
      </c>
      <c r="C41" s="19">
        <f t="shared" si="1"/>
        <v>31</v>
      </c>
      <c r="D41" s="19">
        <f t="shared" si="1"/>
        <v>772</v>
      </c>
      <c r="E41" s="19">
        <f t="shared" si="1"/>
        <v>2613</v>
      </c>
      <c r="F41" s="19">
        <f t="shared" si="1"/>
        <v>0</v>
      </c>
      <c r="G41" s="57">
        <f t="shared" si="1"/>
        <v>770</v>
      </c>
      <c r="H41" s="19">
        <f t="shared" si="1"/>
        <v>2645</v>
      </c>
    </row>
  </sheetData>
  <sheetProtection selectLockedCells="1"/>
  <mergeCells count="7">
    <mergeCell ref="B1:I1"/>
    <mergeCell ref="B2:I2"/>
    <mergeCell ref="B3:I3"/>
    <mergeCell ref="B23:F23"/>
    <mergeCell ref="G23:H23"/>
    <mergeCell ref="B24:F24"/>
    <mergeCell ref="G24:H24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&amp;C&amp;"Helv,Bold"OWHYEE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28125" style="18" bestFit="1" customWidth="1"/>
    <col min="2" max="2" width="9.421875" style="12" customWidth="1"/>
    <col min="3" max="3" width="8.8515625" style="12" customWidth="1"/>
    <col min="4" max="4" width="10.8515625" style="12" customWidth="1"/>
    <col min="5" max="5" width="10.421875" style="12" customWidth="1"/>
    <col min="6" max="6" width="8.57421875" style="12" customWidth="1"/>
    <col min="7" max="7" width="8.7109375" style="12" customWidth="1"/>
    <col min="8" max="9" width="9.57421875" style="12" customWidth="1"/>
    <col min="10" max="16384" width="9.140625" style="12" customWidth="1"/>
  </cols>
  <sheetData>
    <row r="1" spans="1:9" ht="12.75">
      <c r="A1" s="26"/>
      <c r="B1" s="106" t="s">
        <v>5</v>
      </c>
      <c r="C1" s="107"/>
      <c r="D1" s="63" t="s">
        <v>6</v>
      </c>
      <c r="E1" s="59" t="s">
        <v>6</v>
      </c>
      <c r="F1" s="108" t="s">
        <v>7</v>
      </c>
      <c r="G1" s="108"/>
      <c r="H1" s="97" t="s">
        <v>8</v>
      </c>
      <c r="I1" s="97"/>
    </row>
    <row r="2" spans="1:9" s="28" customFormat="1" ht="12.75">
      <c r="A2" s="29"/>
      <c r="B2" s="101" t="s">
        <v>9</v>
      </c>
      <c r="C2" s="103"/>
      <c r="D2" s="43" t="s">
        <v>10</v>
      </c>
      <c r="E2" s="43" t="s">
        <v>11</v>
      </c>
      <c r="F2" s="109" t="s">
        <v>12</v>
      </c>
      <c r="G2" s="109"/>
      <c r="H2" s="109" t="s">
        <v>13</v>
      </c>
      <c r="I2" s="109"/>
    </row>
    <row r="3" spans="1:9" ht="13.5" customHeight="1">
      <c r="A3" s="30"/>
      <c r="B3" s="2" t="s">
        <v>4</v>
      </c>
      <c r="C3" s="2" t="s">
        <v>3</v>
      </c>
      <c r="D3" s="2" t="s">
        <v>4</v>
      </c>
      <c r="E3" s="2" t="s">
        <v>4</v>
      </c>
      <c r="F3" s="2" t="s">
        <v>3</v>
      </c>
      <c r="G3" s="3" t="s">
        <v>4</v>
      </c>
      <c r="H3" s="3" t="s">
        <v>3</v>
      </c>
      <c r="I3" s="3" t="s">
        <v>4</v>
      </c>
    </row>
    <row r="4" spans="1:9" s="13" customFormat="1" ht="87.75" customHeight="1" thickBot="1">
      <c r="A4" s="31" t="s">
        <v>16</v>
      </c>
      <c r="B4" s="4" t="s">
        <v>35</v>
      </c>
      <c r="C4" s="4" t="s">
        <v>45</v>
      </c>
      <c r="D4" s="4" t="s">
        <v>50</v>
      </c>
      <c r="E4" s="4" t="s">
        <v>47</v>
      </c>
      <c r="F4" s="5" t="s">
        <v>38</v>
      </c>
      <c r="G4" s="5" t="s">
        <v>33</v>
      </c>
      <c r="H4" s="5" t="s">
        <v>46</v>
      </c>
      <c r="I4" s="5" t="s">
        <v>39</v>
      </c>
    </row>
    <row r="5" spans="1:9" s="17" customFormat="1" ht="13.5" thickBot="1">
      <c r="A5" s="14"/>
      <c r="B5" s="15"/>
      <c r="C5" s="15"/>
      <c r="D5" s="15"/>
      <c r="E5" s="15"/>
      <c r="F5" s="15"/>
      <c r="G5" s="15"/>
      <c r="H5" s="15"/>
      <c r="I5" s="16"/>
    </row>
    <row r="6" spans="1:9" s="17" customFormat="1" ht="12.75">
      <c r="A6" s="1" t="s">
        <v>66</v>
      </c>
      <c r="B6" s="42">
        <v>327</v>
      </c>
      <c r="C6" s="21">
        <v>125</v>
      </c>
      <c r="D6" s="32">
        <v>391</v>
      </c>
      <c r="E6" s="32">
        <v>393</v>
      </c>
      <c r="F6" s="20">
        <v>116</v>
      </c>
      <c r="G6" s="50">
        <v>332</v>
      </c>
      <c r="H6" s="32">
        <v>200</v>
      </c>
      <c r="I6" s="21">
        <v>250</v>
      </c>
    </row>
    <row r="7" spans="1:9" s="17" customFormat="1" ht="12.75">
      <c r="A7" s="1" t="s">
        <v>67</v>
      </c>
      <c r="B7" s="62">
        <v>475</v>
      </c>
      <c r="C7" s="25">
        <v>130</v>
      </c>
      <c r="D7" s="34">
        <v>548</v>
      </c>
      <c r="E7" s="34">
        <v>541</v>
      </c>
      <c r="F7" s="24">
        <v>122</v>
      </c>
      <c r="G7" s="51">
        <v>481</v>
      </c>
      <c r="H7" s="34">
        <v>173</v>
      </c>
      <c r="I7" s="25">
        <v>432</v>
      </c>
    </row>
    <row r="8" spans="1:9" s="17" customFormat="1" ht="12.75">
      <c r="A8" s="1" t="s">
        <v>68</v>
      </c>
      <c r="B8" s="62">
        <v>339</v>
      </c>
      <c r="C8" s="25">
        <v>80</v>
      </c>
      <c r="D8" s="34">
        <v>371</v>
      </c>
      <c r="E8" s="34">
        <v>373</v>
      </c>
      <c r="F8" s="24">
        <v>73</v>
      </c>
      <c r="G8" s="51">
        <v>345</v>
      </c>
      <c r="H8" s="34">
        <v>128</v>
      </c>
      <c r="I8" s="25">
        <v>296</v>
      </c>
    </row>
    <row r="9" spans="1:9" s="17" customFormat="1" ht="12.75">
      <c r="A9" s="1" t="s">
        <v>69</v>
      </c>
      <c r="B9" s="62">
        <v>332</v>
      </c>
      <c r="C9" s="25">
        <v>81</v>
      </c>
      <c r="D9" s="34">
        <v>367</v>
      </c>
      <c r="E9" s="34">
        <v>365</v>
      </c>
      <c r="F9" s="24">
        <v>82</v>
      </c>
      <c r="G9" s="51">
        <v>329</v>
      </c>
      <c r="H9" s="34">
        <v>122</v>
      </c>
      <c r="I9" s="25">
        <v>293</v>
      </c>
    </row>
    <row r="10" spans="1:9" s="17" customFormat="1" ht="12.75">
      <c r="A10" s="1" t="s">
        <v>70</v>
      </c>
      <c r="B10" s="62">
        <v>57</v>
      </c>
      <c r="C10" s="25">
        <v>3</v>
      </c>
      <c r="D10" s="34">
        <v>58</v>
      </c>
      <c r="E10" s="34">
        <v>58</v>
      </c>
      <c r="F10" s="24">
        <v>4</v>
      </c>
      <c r="G10" s="51">
        <v>53</v>
      </c>
      <c r="H10" s="34">
        <v>2</v>
      </c>
      <c r="I10" s="25">
        <v>57</v>
      </c>
    </row>
    <row r="11" spans="1:9" s="17" customFormat="1" ht="12.75">
      <c r="A11" s="1" t="s">
        <v>71</v>
      </c>
      <c r="B11" s="62">
        <v>251</v>
      </c>
      <c r="C11" s="25">
        <v>40</v>
      </c>
      <c r="D11" s="34">
        <v>267</v>
      </c>
      <c r="E11" s="34">
        <v>271</v>
      </c>
      <c r="F11" s="24">
        <v>45</v>
      </c>
      <c r="G11" s="51">
        <v>248</v>
      </c>
      <c r="H11" s="34">
        <v>69</v>
      </c>
      <c r="I11" s="25">
        <v>225</v>
      </c>
    </row>
    <row r="12" spans="1:9" s="17" customFormat="1" ht="12.75">
      <c r="A12" s="1" t="s">
        <v>72</v>
      </c>
      <c r="B12" s="62">
        <v>128</v>
      </c>
      <c r="C12" s="25">
        <v>20</v>
      </c>
      <c r="D12" s="34">
        <v>139</v>
      </c>
      <c r="E12" s="34">
        <v>139</v>
      </c>
      <c r="F12" s="24">
        <v>20</v>
      </c>
      <c r="G12" s="51">
        <v>127</v>
      </c>
      <c r="H12" s="34">
        <v>38</v>
      </c>
      <c r="I12" s="25">
        <v>111</v>
      </c>
    </row>
    <row r="13" spans="1:9" s="17" customFormat="1" ht="12.75">
      <c r="A13" s="1" t="s">
        <v>73</v>
      </c>
      <c r="B13" s="62">
        <v>79</v>
      </c>
      <c r="C13" s="25">
        <v>3</v>
      </c>
      <c r="D13" s="34">
        <v>74</v>
      </c>
      <c r="E13" s="34">
        <v>75</v>
      </c>
      <c r="F13" s="24">
        <v>7</v>
      </c>
      <c r="G13" s="51">
        <v>71</v>
      </c>
      <c r="H13" s="34">
        <v>17</v>
      </c>
      <c r="I13" s="25">
        <v>64</v>
      </c>
    </row>
    <row r="14" spans="1:9" s="17" customFormat="1" ht="12.75">
      <c r="A14" s="1" t="s">
        <v>74</v>
      </c>
      <c r="B14" s="62">
        <v>213</v>
      </c>
      <c r="C14" s="25">
        <v>39</v>
      </c>
      <c r="D14" s="34">
        <v>241</v>
      </c>
      <c r="E14" s="34">
        <v>238</v>
      </c>
      <c r="F14" s="24">
        <v>37</v>
      </c>
      <c r="G14" s="51">
        <v>216</v>
      </c>
      <c r="H14" s="34">
        <v>67</v>
      </c>
      <c r="I14" s="25">
        <v>189</v>
      </c>
    </row>
    <row r="15" spans="1:9" s="17" customFormat="1" ht="12.75">
      <c r="A15" s="1" t="s">
        <v>75</v>
      </c>
      <c r="B15" s="62">
        <v>173</v>
      </c>
      <c r="C15" s="25">
        <v>36</v>
      </c>
      <c r="D15" s="34">
        <v>184</v>
      </c>
      <c r="E15" s="34">
        <v>186</v>
      </c>
      <c r="F15" s="24">
        <v>34</v>
      </c>
      <c r="G15" s="51">
        <v>175</v>
      </c>
      <c r="H15" s="34">
        <v>53</v>
      </c>
      <c r="I15" s="25">
        <v>154</v>
      </c>
    </row>
    <row r="16" spans="1:9" s="17" customFormat="1" ht="12.75">
      <c r="A16" s="1" t="s">
        <v>76</v>
      </c>
      <c r="B16" s="62">
        <v>13</v>
      </c>
      <c r="C16" s="25">
        <v>44</v>
      </c>
      <c r="D16" s="34">
        <v>19</v>
      </c>
      <c r="E16" s="34">
        <v>18</v>
      </c>
      <c r="F16" s="24">
        <v>41</v>
      </c>
      <c r="G16" s="51">
        <v>12</v>
      </c>
      <c r="H16" s="34">
        <v>43</v>
      </c>
      <c r="I16" s="25">
        <v>14</v>
      </c>
    </row>
    <row r="17" spans="1:9" s="17" customFormat="1" ht="12.75">
      <c r="A17" s="1" t="s">
        <v>77</v>
      </c>
      <c r="B17" s="62">
        <v>18</v>
      </c>
      <c r="C17" s="25">
        <v>1</v>
      </c>
      <c r="D17" s="34">
        <v>18</v>
      </c>
      <c r="E17" s="34">
        <v>17</v>
      </c>
      <c r="F17" s="24">
        <v>2</v>
      </c>
      <c r="G17" s="51">
        <v>17</v>
      </c>
      <c r="H17" s="34">
        <v>2</v>
      </c>
      <c r="I17" s="25">
        <v>17</v>
      </c>
    </row>
    <row r="18" spans="1:9" s="17" customFormat="1" ht="12.75">
      <c r="A18" s="1" t="s">
        <v>78</v>
      </c>
      <c r="B18" s="62">
        <v>291</v>
      </c>
      <c r="C18" s="25">
        <v>104</v>
      </c>
      <c r="D18" s="34">
        <v>331</v>
      </c>
      <c r="E18" s="34">
        <v>330</v>
      </c>
      <c r="F18" s="24">
        <v>98</v>
      </c>
      <c r="G18" s="51">
        <v>300</v>
      </c>
      <c r="H18" s="34">
        <v>115</v>
      </c>
      <c r="I18" s="25">
        <v>277</v>
      </c>
    </row>
    <row r="19" spans="1:9" ht="12.75">
      <c r="A19" s="8" t="s">
        <v>0</v>
      </c>
      <c r="B19" s="19">
        <f aca="true" t="shared" si="0" ref="B19:I19">SUM(B6:B18)</f>
        <v>2696</v>
      </c>
      <c r="C19" s="19">
        <f t="shared" si="0"/>
        <v>706</v>
      </c>
      <c r="D19" s="19">
        <f t="shared" si="0"/>
        <v>3008</v>
      </c>
      <c r="E19" s="19">
        <f t="shared" si="0"/>
        <v>3004</v>
      </c>
      <c r="F19" s="19">
        <f t="shared" si="0"/>
        <v>681</v>
      </c>
      <c r="G19" s="19">
        <f t="shared" si="0"/>
        <v>2706</v>
      </c>
      <c r="H19" s="19">
        <f t="shared" si="0"/>
        <v>1029</v>
      </c>
      <c r="I19" s="19">
        <f t="shared" si="0"/>
        <v>2379</v>
      </c>
    </row>
    <row r="20" spans="1:5" ht="12.75">
      <c r="A20" s="38"/>
      <c r="B20" s="55"/>
      <c r="C20" s="55"/>
      <c r="D20" s="55"/>
      <c r="E20" s="55"/>
    </row>
    <row r="22" spans="1:5" ht="12.75">
      <c r="A22" s="60"/>
      <c r="B22" s="75"/>
      <c r="C22" s="76"/>
      <c r="D22" s="75"/>
      <c r="E22" s="80"/>
    </row>
    <row r="23" spans="1:5" ht="12.75">
      <c r="A23" s="29"/>
      <c r="B23" s="98" t="s">
        <v>64</v>
      </c>
      <c r="C23" s="100"/>
      <c r="D23" s="98" t="s">
        <v>65</v>
      </c>
      <c r="E23" s="100"/>
    </row>
    <row r="24" spans="1:5" ht="12.75">
      <c r="A24" s="30"/>
      <c r="B24" s="9"/>
      <c r="C24" s="77"/>
      <c r="D24" s="9"/>
      <c r="E24" s="11"/>
    </row>
    <row r="25" spans="1:5" ht="66" customHeight="1" thickBot="1">
      <c r="A25" s="64" t="s">
        <v>16</v>
      </c>
      <c r="B25" s="5" t="s">
        <v>62</v>
      </c>
      <c r="C25" s="5" t="s">
        <v>63</v>
      </c>
      <c r="D25" s="5" t="s">
        <v>62</v>
      </c>
      <c r="E25" s="5" t="s">
        <v>63</v>
      </c>
    </row>
    <row r="26" spans="1:5" ht="13.5" thickBot="1">
      <c r="A26" s="14"/>
      <c r="B26" s="46"/>
      <c r="C26" s="46"/>
      <c r="D26" s="46"/>
      <c r="E26" s="90"/>
    </row>
    <row r="27" spans="1:5" ht="12.75">
      <c r="A27" s="78" t="s">
        <v>66</v>
      </c>
      <c r="B27" s="91">
        <v>282</v>
      </c>
      <c r="C27" s="92">
        <v>170</v>
      </c>
      <c r="D27" s="93">
        <v>276</v>
      </c>
      <c r="E27" s="92">
        <v>173</v>
      </c>
    </row>
    <row r="28" spans="1:5" ht="12.75">
      <c r="A28" s="79" t="s">
        <v>67</v>
      </c>
      <c r="B28" s="91">
        <v>381</v>
      </c>
      <c r="C28" s="94">
        <v>236</v>
      </c>
      <c r="D28" s="95">
        <v>316</v>
      </c>
      <c r="E28" s="94">
        <v>301</v>
      </c>
    </row>
    <row r="29" spans="1:5" ht="12.75">
      <c r="A29" s="79" t="s">
        <v>68</v>
      </c>
      <c r="B29" s="91">
        <v>268</v>
      </c>
      <c r="C29" s="94">
        <v>159</v>
      </c>
      <c r="D29" s="95">
        <v>204</v>
      </c>
      <c r="E29" s="94">
        <v>214</v>
      </c>
    </row>
    <row r="30" spans="1:5" ht="12.75">
      <c r="A30" s="79" t="s">
        <v>69</v>
      </c>
      <c r="B30" s="91">
        <v>275</v>
      </c>
      <c r="C30" s="94">
        <v>143</v>
      </c>
      <c r="D30" s="95">
        <v>212</v>
      </c>
      <c r="E30" s="94">
        <v>204</v>
      </c>
    </row>
    <row r="31" spans="1:5" ht="12.75">
      <c r="A31" s="79" t="s">
        <v>70</v>
      </c>
      <c r="B31" s="91">
        <v>47</v>
      </c>
      <c r="C31" s="94">
        <v>11</v>
      </c>
      <c r="D31" s="95">
        <v>18</v>
      </c>
      <c r="E31" s="94">
        <v>41</v>
      </c>
    </row>
    <row r="32" spans="1:5" ht="12.75">
      <c r="A32" s="79" t="s">
        <v>71</v>
      </c>
      <c r="B32" s="91">
        <v>176</v>
      </c>
      <c r="C32" s="94">
        <v>121</v>
      </c>
      <c r="D32" s="95">
        <v>147</v>
      </c>
      <c r="E32" s="94">
        <v>149</v>
      </c>
    </row>
    <row r="33" spans="1:5" ht="12.75">
      <c r="A33" s="79" t="s">
        <v>72</v>
      </c>
      <c r="B33" s="91">
        <v>87</v>
      </c>
      <c r="C33" s="94">
        <v>60</v>
      </c>
      <c r="D33" s="95">
        <v>73</v>
      </c>
      <c r="E33" s="94">
        <v>73</v>
      </c>
    </row>
    <row r="34" spans="1:5" ht="12.75">
      <c r="A34" s="79" t="s">
        <v>73</v>
      </c>
      <c r="B34" s="91">
        <v>71</v>
      </c>
      <c r="C34" s="94">
        <v>13</v>
      </c>
      <c r="D34" s="95">
        <v>45</v>
      </c>
      <c r="E34" s="94">
        <v>39</v>
      </c>
    </row>
    <row r="35" spans="1:5" ht="12.75">
      <c r="A35" s="79" t="s">
        <v>74</v>
      </c>
      <c r="B35" s="91">
        <v>178</v>
      </c>
      <c r="C35" s="94">
        <v>80</v>
      </c>
      <c r="D35" s="95">
        <v>112</v>
      </c>
      <c r="E35" s="94">
        <v>138</v>
      </c>
    </row>
    <row r="36" spans="1:5" ht="12.75">
      <c r="A36" s="79" t="s">
        <v>75</v>
      </c>
      <c r="B36" s="91">
        <v>133</v>
      </c>
      <c r="C36" s="94">
        <v>77</v>
      </c>
      <c r="D36" s="95">
        <v>113</v>
      </c>
      <c r="E36" s="94">
        <v>95</v>
      </c>
    </row>
    <row r="37" spans="1:5" ht="12.75">
      <c r="A37" s="79" t="s">
        <v>76</v>
      </c>
      <c r="B37" s="91">
        <v>24</v>
      </c>
      <c r="C37" s="94">
        <v>31</v>
      </c>
      <c r="D37" s="95">
        <v>42</v>
      </c>
      <c r="E37" s="94">
        <v>13</v>
      </c>
    </row>
    <row r="38" spans="1:5" ht="12.75">
      <c r="A38" s="79" t="s">
        <v>77</v>
      </c>
      <c r="B38" s="91">
        <v>11</v>
      </c>
      <c r="C38" s="94">
        <v>8</v>
      </c>
      <c r="D38" s="95">
        <v>8</v>
      </c>
      <c r="E38" s="94">
        <v>11</v>
      </c>
    </row>
    <row r="39" spans="1:5" ht="12.75">
      <c r="A39" s="89" t="s">
        <v>78</v>
      </c>
      <c r="B39" s="91">
        <v>215</v>
      </c>
      <c r="C39" s="94">
        <v>182</v>
      </c>
      <c r="D39" s="95">
        <v>185</v>
      </c>
      <c r="E39" s="94">
        <v>203</v>
      </c>
    </row>
    <row r="40" spans="1:5" ht="12.75">
      <c r="A40" s="8" t="s">
        <v>0</v>
      </c>
      <c r="B40" s="19">
        <f>SUM(B27:B39)</f>
        <v>2148</v>
      </c>
      <c r="C40" s="19">
        <f>SUM(C27:C39)</f>
        <v>1291</v>
      </c>
      <c r="D40" s="19">
        <f>SUM(D27:D39)</f>
        <v>1751</v>
      </c>
      <c r="E40" s="19">
        <f>SUM(E27:E39)</f>
        <v>1654</v>
      </c>
    </row>
  </sheetData>
  <sheetProtection selectLockedCells="1"/>
  <mergeCells count="8">
    <mergeCell ref="B23:C23"/>
    <mergeCell ref="D23:E23"/>
    <mergeCell ref="B1:C1"/>
    <mergeCell ref="B2:C2"/>
    <mergeCell ref="F1:G1"/>
    <mergeCell ref="H1:I1"/>
    <mergeCell ref="F2:G2"/>
    <mergeCell ref="H2:I2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&amp;C&amp;"Helv,Bold"OWHYEE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zoomScalePageLayoutView="0" workbookViewId="0" topLeftCell="A1">
      <pane xSplit="1" ySplit="6" topLeftCell="B7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B7" sqref="B7"/>
    </sheetView>
  </sheetViews>
  <sheetFormatPr defaultColWidth="9.140625" defaultRowHeight="12.75"/>
  <cols>
    <col min="1" max="1" width="13.28125" style="18" bestFit="1" customWidth="1"/>
    <col min="2" max="6" width="8.57421875" style="12" customWidth="1"/>
    <col min="7" max="16384" width="9.140625" style="12" customWidth="1"/>
  </cols>
  <sheetData>
    <row r="1" spans="1:6" ht="12.75">
      <c r="A1" s="60"/>
      <c r="B1" s="110"/>
      <c r="C1" s="111"/>
      <c r="D1" s="111"/>
      <c r="E1" s="111"/>
      <c r="F1" s="112"/>
    </row>
    <row r="2" spans="1:6" ht="12.75">
      <c r="A2" s="56"/>
      <c r="B2" s="98" t="s">
        <v>14</v>
      </c>
      <c r="C2" s="99"/>
      <c r="D2" s="99"/>
      <c r="E2" s="99"/>
      <c r="F2" s="100"/>
    </row>
    <row r="3" spans="1:6" s="28" customFormat="1" ht="12.75">
      <c r="A3" s="29"/>
      <c r="B3" s="98" t="s">
        <v>15</v>
      </c>
      <c r="C3" s="99"/>
      <c r="D3" s="99"/>
      <c r="E3" s="99"/>
      <c r="F3" s="100"/>
    </row>
    <row r="4" spans="1:6" ht="13.5" customHeight="1">
      <c r="A4" s="30"/>
      <c r="B4" s="9"/>
      <c r="C4" s="10"/>
      <c r="D4" s="10"/>
      <c r="E4" s="10"/>
      <c r="F4" s="11"/>
    </row>
    <row r="5" spans="1:6" s="65" customFormat="1" ht="87.75" customHeight="1" thickBot="1">
      <c r="A5" s="64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</row>
    <row r="6" spans="1:6" s="17" customFormat="1" ht="13.5" thickBot="1">
      <c r="A6" s="14"/>
      <c r="B6" s="15"/>
      <c r="C6" s="15"/>
      <c r="D6" s="15"/>
      <c r="E6" s="15"/>
      <c r="F6" s="16"/>
    </row>
    <row r="7" spans="1:6" s="17" customFormat="1" ht="12.75">
      <c r="A7" s="78" t="s">
        <v>66</v>
      </c>
      <c r="B7" s="50">
        <v>742</v>
      </c>
      <c r="C7" s="96">
        <v>75</v>
      </c>
      <c r="D7" s="44">
        <v>742</v>
      </c>
      <c r="E7" s="21">
        <v>460</v>
      </c>
      <c r="F7" s="22">
        <f aca="true" t="shared" si="0" ref="F7:F20">IF(E7&lt;&gt;0,E7/D7,"")</f>
        <v>0.6199460916442049</v>
      </c>
    </row>
    <row r="8" spans="1:6" s="17" customFormat="1" ht="12.75">
      <c r="A8" s="79" t="s">
        <v>67</v>
      </c>
      <c r="B8" s="51">
        <v>1012</v>
      </c>
      <c r="C8" s="25">
        <v>100</v>
      </c>
      <c r="D8" s="45">
        <f aca="true" t="shared" si="1" ref="D8:D19">IF(C8&lt;&gt;0,C8+B8,"")</f>
        <v>1112</v>
      </c>
      <c r="E8" s="25">
        <v>623</v>
      </c>
      <c r="F8" s="22">
        <f t="shared" si="0"/>
        <v>0.560251798561151</v>
      </c>
    </row>
    <row r="9" spans="1:6" s="17" customFormat="1" ht="12.75">
      <c r="A9" s="79" t="s">
        <v>68</v>
      </c>
      <c r="B9" s="51">
        <v>654</v>
      </c>
      <c r="C9" s="25">
        <v>69</v>
      </c>
      <c r="D9" s="45">
        <f t="shared" si="1"/>
        <v>723</v>
      </c>
      <c r="E9" s="25">
        <v>431</v>
      </c>
      <c r="F9" s="22">
        <f t="shared" si="0"/>
        <v>0.5961272475795297</v>
      </c>
    </row>
    <row r="10" spans="1:6" s="17" customFormat="1" ht="12.75">
      <c r="A10" s="79" t="s">
        <v>69</v>
      </c>
      <c r="B10" s="51">
        <v>713</v>
      </c>
      <c r="C10" s="25">
        <v>55</v>
      </c>
      <c r="D10" s="45">
        <f t="shared" si="1"/>
        <v>768</v>
      </c>
      <c r="E10" s="25">
        <v>422</v>
      </c>
      <c r="F10" s="22">
        <f t="shared" si="0"/>
        <v>0.5494791666666666</v>
      </c>
    </row>
    <row r="11" spans="1:6" s="17" customFormat="1" ht="12.75">
      <c r="A11" s="79" t="s">
        <v>70</v>
      </c>
      <c r="B11" s="51">
        <v>66</v>
      </c>
      <c r="C11" s="25">
        <v>0</v>
      </c>
      <c r="D11" s="45">
        <v>66</v>
      </c>
      <c r="E11" s="25">
        <v>60</v>
      </c>
      <c r="F11" s="22">
        <f t="shared" si="0"/>
        <v>0.9090909090909091</v>
      </c>
    </row>
    <row r="12" spans="1:6" s="17" customFormat="1" ht="12.75">
      <c r="A12" s="79" t="s">
        <v>71</v>
      </c>
      <c r="B12" s="51">
        <v>488</v>
      </c>
      <c r="C12" s="25">
        <v>40</v>
      </c>
      <c r="D12" s="45">
        <f t="shared" si="1"/>
        <v>528</v>
      </c>
      <c r="E12" s="25">
        <v>300</v>
      </c>
      <c r="F12" s="22">
        <f t="shared" si="0"/>
        <v>0.5681818181818182</v>
      </c>
    </row>
    <row r="13" spans="1:6" s="17" customFormat="1" ht="12.75">
      <c r="A13" s="79" t="s">
        <v>72</v>
      </c>
      <c r="B13" s="51">
        <v>246</v>
      </c>
      <c r="C13" s="25">
        <v>13</v>
      </c>
      <c r="D13" s="45">
        <f t="shared" si="1"/>
        <v>259</v>
      </c>
      <c r="E13" s="25">
        <v>151</v>
      </c>
      <c r="F13" s="22">
        <f t="shared" si="0"/>
        <v>0.583011583011583</v>
      </c>
    </row>
    <row r="14" spans="1:6" s="17" customFormat="1" ht="12.75">
      <c r="A14" s="79" t="s">
        <v>73</v>
      </c>
      <c r="B14" s="51">
        <v>122</v>
      </c>
      <c r="C14" s="25">
        <v>4</v>
      </c>
      <c r="D14" s="45">
        <f t="shared" si="1"/>
        <v>126</v>
      </c>
      <c r="E14" s="25">
        <v>84</v>
      </c>
      <c r="F14" s="22">
        <f t="shared" si="0"/>
        <v>0.6666666666666666</v>
      </c>
    </row>
    <row r="15" spans="1:6" s="17" customFormat="1" ht="12.75">
      <c r="A15" s="79" t="s">
        <v>74</v>
      </c>
      <c r="B15" s="51">
        <v>464</v>
      </c>
      <c r="C15" s="25">
        <v>10</v>
      </c>
      <c r="D15" s="45">
        <f t="shared" si="1"/>
        <v>474</v>
      </c>
      <c r="E15" s="25">
        <v>259</v>
      </c>
      <c r="F15" s="22">
        <f t="shared" si="0"/>
        <v>0.5464135021097046</v>
      </c>
    </row>
    <row r="16" spans="1:6" s="17" customFormat="1" ht="12.75">
      <c r="A16" s="79" t="s">
        <v>75</v>
      </c>
      <c r="B16" s="51">
        <v>322</v>
      </c>
      <c r="C16" s="25">
        <v>30</v>
      </c>
      <c r="D16" s="45">
        <f t="shared" si="1"/>
        <v>352</v>
      </c>
      <c r="E16" s="25">
        <v>212</v>
      </c>
      <c r="F16" s="22">
        <f t="shared" si="0"/>
        <v>0.6022727272727273</v>
      </c>
    </row>
    <row r="17" spans="1:6" s="17" customFormat="1" ht="12.75">
      <c r="A17" s="79" t="s">
        <v>76</v>
      </c>
      <c r="B17" s="51">
        <v>71</v>
      </c>
      <c r="C17" s="25">
        <v>0</v>
      </c>
      <c r="D17" s="45">
        <v>71</v>
      </c>
      <c r="E17" s="25">
        <v>57</v>
      </c>
      <c r="F17" s="22">
        <f t="shared" si="0"/>
        <v>0.8028169014084507</v>
      </c>
    </row>
    <row r="18" spans="1:6" s="17" customFormat="1" ht="12.75">
      <c r="A18" s="79" t="s">
        <v>77</v>
      </c>
      <c r="B18" s="51">
        <v>26</v>
      </c>
      <c r="C18" s="25">
        <v>0</v>
      </c>
      <c r="D18" s="45">
        <v>26</v>
      </c>
      <c r="E18" s="25">
        <v>19</v>
      </c>
      <c r="F18" s="22">
        <f t="shared" si="0"/>
        <v>0.7307692307692307</v>
      </c>
    </row>
    <row r="19" spans="1:6" s="36" customFormat="1" ht="12.75">
      <c r="A19" s="89" t="s">
        <v>78</v>
      </c>
      <c r="B19" s="81"/>
      <c r="C19" s="82"/>
      <c r="D19" s="83">
        <f t="shared" si="1"/>
      </c>
      <c r="E19" s="25">
        <v>400</v>
      </c>
      <c r="F19" s="84"/>
    </row>
    <row r="20" spans="1:6" ht="12.75">
      <c r="A20" s="8" t="s">
        <v>0</v>
      </c>
      <c r="B20" s="19">
        <f>SUM(B7:B18)</f>
        <v>4926</v>
      </c>
      <c r="C20" s="19">
        <f>SUM(C7:C18)</f>
        <v>396</v>
      </c>
      <c r="D20" s="19">
        <f>SUM(D7:D18)</f>
        <v>5247</v>
      </c>
      <c r="E20" s="19">
        <f>SUM(E7:E19)</f>
        <v>3478</v>
      </c>
      <c r="F20" s="74">
        <f t="shared" si="0"/>
        <v>0.6628549647417572</v>
      </c>
    </row>
    <row r="21" ht="12.75">
      <c r="A21" s="38"/>
    </row>
  </sheetData>
  <sheetProtection selectLockedCells="1"/>
  <mergeCells count="3">
    <mergeCell ref="B3:F3"/>
    <mergeCell ref="B1:F1"/>
    <mergeCell ref="B2:F2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&amp;C&amp;"Helv,Bold"OWHYEE COUNTY RESULTS
GENERAL ELECTION 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zoomScalePageLayoutView="0" workbookViewId="0" topLeftCell="A1">
      <pane xSplit="1" ySplit="6" topLeftCell="B7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B7" sqref="B7"/>
    </sheetView>
  </sheetViews>
  <sheetFormatPr defaultColWidth="9.140625" defaultRowHeight="12.75"/>
  <cols>
    <col min="1" max="1" width="13.28125" style="18" bestFit="1" customWidth="1"/>
    <col min="2" max="2" width="9.57421875" style="12" customWidth="1"/>
    <col min="3" max="3" width="10.7109375" style="12" customWidth="1"/>
    <col min="4" max="4" width="12.421875" style="12" customWidth="1"/>
    <col min="5" max="5" width="10.7109375" style="12" customWidth="1"/>
    <col min="6" max="6" width="10.28125" style="12" customWidth="1"/>
    <col min="7" max="16384" width="9.140625" style="12" customWidth="1"/>
  </cols>
  <sheetData>
    <row r="1" spans="1:5" ht="12.75">
      <c r="A1" s="60"/>
      <c r="B1" s="110"/>
      <c r="C1" s="111"/>
      <c r="D1" s="111"/>
      <c r="E1" s="112"/>
    </row>
    <row r="2" spans="1:5" ht="12.75">
      <c r="A2" s="56"/>
      <c r="B2" s="101" t="s">
        <v>81</v>
      </c>
      <c r="C2" s="102"/>
      <c r="D2" s="102"/>
      <c r="E2" s="103"/>
    </row>
    <row r="3" spans="1:5" s="28" customFormat="1" ht="12.75">
      <c r="A3" s="29"/>
      <c r="B3" s="61" t="s">
        <v>23</v>
      </c>
      <c r="C3" s="61" t="s">
        <v>17</v>
      </c>
      <c r="D3" s="113" t="s">
        <v>18</v>
      </c>
      <c r="E3" s="114"/>
    </row>
    <row r="4" spans="1:5" ht="13.5" customHeight="1">
      <c r="A4" s="30"/>
      <c r="B4" s="2" t="s">
        <v>4</v>
      </c>
      <c r="C4" s="2" t="s">
        <v>4</v>
      </c>
      <c r="D4" s="2" t="s">
        <v>4</v>
      </c>
      <c r="E4" s="2" t="s">
        <v>51</v>
      </c>
    </row>
    <row r="5" spans="1:5" s="65" customFormat="1" ht="107.25" customHeight="1" thickBot="1">
      <c r="A5" s="64" t="s">
        <v>16</v>
      </c>
      <c r="B5" s="4" t="s">
        <v>79</v>
      </c>
      <c r="C5" s="5" t="s">
        <v>80</v>
      </c>
      <c r="D5" s="5" t="s">
        <v>82</v>
      </c>
      <c r="E5" s="5" t="s">
        <v>83</v>
      </c>
    </row>
    <row r="6" spans="1:5" s="17" customFormat="1" ht="13.5" thickBot="1">
      <c r="A6" s="14"/>
      <c r="B6" s="15"/>
      <c r="C6" s="15"/>
      <c r="D6" s="15"/>
      <c r="E6" s="16"/>
    </row>
    <row r="7" spans="1:5" s="17" customFormat="1" ht="12.75">
      <c r="A7" s="78" t="s">
        <v>66</v>
      </c>
      <c r="B7" s="20">
        <v>390</v>
      </c>
      <c r="C7" s="42">
        <v>385</v>
      </c>
      <c r="D7" s="32">
        <v>385</v>
      </c>
      <c r="E7" s="21">
        <v>10</v>
      </c>
    </row>
    <row r="8" spans="1:5" s="17" customFormat="1" ht="12.75">
      <c r="A8" s="79" t="s">
        <v>67</v>
      </c>
      <c r="B8" s="24">
        <v>535</v>
      </c>
      <c r="C8" s="62">
        <v>528</v>
      </c>
      <c r="D8" s="34">
        <v>523</v>
      </c>
      <c r="E8" s="25">
        <v>17</v>
      </c>
    </row>
    <row r="9" spans="1:5" s="17" customFormat="1" ht="12.75">
      <c r="A9" s="79" t="s">
        <v>68</v>
      </c>
      <c r="B9" s="24">
        <v>372</v>
      </c>
      <c r="C9" s="62">
        <v>373</v>
      </c>
      <c r="D9" s="34">
        <v>362</v>
      </c>
      <c r="E9" s="25">
        <v>5</v>
      </c>
    </row>
    <row r="10" spans="1:5" s="17" customFormat="1" ht="12.75">
      <c r="A10" s="79" t="s">
        <v>69</v>
      </c>
      <c r="B10" s="24">
        <v>367</v>
      </c>
      <c r="C10" s="62">
        <v>371</v>
      </c>
      <c r="D10" s="34">
        <v>366</v>
      </c>
      <c r="E10" s="25">
        <v>3</v>
      </c>
    </row>
    <row r="11" spans="1:5" s="17" customFormat="1" ht="12.75">
      <c r="A11" s="79" t="s">
        <v>70</v>
      </c>
      <c r="B11" s="24">
        <v>56</v>
      </c>
      <c r="C11" s="62">
        <v>59</v>
      </c>
      <c r="D11" s="34">
        <v>59</v>
      </c>
      <c r="E11" s="25">
        <v>0</v>
      </c>
    </row>
    <row r="12" spans="1:5" s="17" customFormat="1" ht="12.75">
      <c r="A12" s="79" t="s">
        <v>71</v>
      </c>
      <c r="B12" s="24">
        <v>260</v>
      </c>
      <c r="C12" s="62">
        <v>262</v>
      </c>
      <c r="D12" s="34">
        <v>260</v>
      </c>
      <c r="E12" s="25">
        <v>8</v>
      </c>
    </row>
    <row r="13" spans="1:5" s="17" customFormat="1" ht="12.75">
      <c r="A13" s="79" t="s">
        <v>72</v>
      </c>
      <c r="B13" s="24">
        <v>142</v>
      </c>
      <c r="C13" s="62">
        <v>138</v>
      </c>
      <c r="D13" s="34">
        <v>141</v>
      </c>
      <c r="E13" s="25">
        <v>1</v>
      </c>
    </row>
    <row r="14" spans="1:5" s="17" customFormat="1" ht="12.75">
      <c r="A14" s="79" t="s">
        <v>73</v>
      </c>
      <c r="B14" s="24">
        <v>80</v>
      </c>
      <c r="C14" s="62">
        <v>80</v>
      </c>
      <c r="D14" s="34">
        <v>77</v>
      </c>
      <c r="E14" s="25">
        <v>2</v>
      </c>
    </row>
    <row r="15" spans="1:5" s="17" customFormat="1" ht="12.75">
      <c r="A15" s="79" t="s">
        <v>74</v>
      </c>
      <c r="B15" s="24">
        <v>237</v>
      </c>
      <c r="C15" s="62">
        <v>241</v>
      </c>
      <c r="D15" s="34">
        <v>227</v>
      </c>
      <c r="E15" s="25">
        <v>9</v>
      </c>
    </row>
    <row r="16" spans="1:5" s="17" customFormat="1" ht="12.75">
      <c r="A16" s="79" t="s">
        <v>75</v>
      </c>
      <c r="B16" s="24">
        <v>184</v>
      </c>
      <c r="C16" s="62">
        <v>182</v>
      </c>
      <c r="D16" s="34">
        <v>189</v>
      </c>
      <c r="E16" s="25">
        <v>2</v>
      </c>
    </row>
    <row r="17" spans="1:5" s="17" customFormat="1" ht="12.75">
      <c r="A17" s="79" t="s">
        <v>76</v>
      </c>
      <c r="B17" s="24">
        <v>20</v>
      </c>
      <c r="C17" s="62">
        <v>20</v>
      </c>
      <c r="D17" s="34">
        <v>20</v>
      </c>
      <c r="E17" s="25">
        <v>0</v>
      </c>
    </row>
    <row r="18" spans="1:5" s="17" customFormat="1" ht="12.75">
      <c r="A18" s="79" t="s">
        <v>77</v>
      </c>
      <c r="B18" s="53">
        <v>14</v>
      </c>
      <c r="C18" s="54">
        <v>16</v>
      </c>
      <c r="D18" s="37">
        <v>17</v>
      </c>
      <c r="E18" s="23">
        <v>0</v>
      </c>
    </row>
    <row r="19" spans="1:5" s="36" customFormat="1" ht="12.75">
      <c r="A19" s="89" t="s">
        <v>78</v>
      </c>
      <c r="B19" s="53">
        <v>332</v>
      </c>
      <c r="C19" s="54">
        <v>324</v>
      </c>
      <c r="D19" s="85">
        <v>321</v>
      </c>
      <c r="E19" s="23">
        <v>4</v>
      </c>
    </row>
    <row r="20" spans="1:5" ht="12.75">
      <c r="A20" s="8" t="s">
        <v>0</v>
      </c>
      <c r="B20" s="57">
        <f>SUM(B7:B19)</f>
        <v>2989</v>
      </c>
      <c r="C20" s="19">
        <f>SUM(C7:C19)</f>
        <v>2979</v>
      </c>
      <c r="D20" s="19">
        <f>SUM(D7:D19)</f>
        <v>2947</v>
      </c>
      <c r="E20" s="19">
        <f>SUM(E7:E19)</f>
        <v>61</v>
      </c>
    </row>
    <row r="21" spans="1:5" ht="12.75">
      <c r="A21" s="38"/>
      <c r="B21" s="55"/>
      <c r="C21" s="55"/>
      <c r="D21" s="55"/>
      <c r="E21" s="55"/>
    </row>
    <row r="22" ht="12.75">
      <c r="A22" s="38"/>
    </row>
    <row r="23" spans="1:7" ht="12.75">
      <c r="A23" s="26"/>
      <c r="B23" s="106" t="s">
        <v>26</v>
      </c>
      <c r="C23" s="107"/>
      <c r="D23" s="59" t="s">
        <v>29</v>
      </c>
      <c r="E23" s="70"/>
      <c r="F23" s="59"/>
      <c r="G23" s="47"/>
    </row>
    <row r="24" spans="1:7" ht="12.75">
      <c r="A24" s="27"/>
      <c r="B24" s="101" t="s">
        <v>27</v>
      </c>
      <c r="C24" s="103"/>
      <c r="D24" s="58" t="s">
        <v>28</v>
      </c>
      <c r="E24" s="52" t="s">
        <v>26</v>
      </c>
      <c r="F24" s="58" t="s">
        <v>26</v>
      </c>
      <c r="G24" s="52" t="s">
        <v>26</v>
      </c>
    </row>
    <row r="25" spans="1:7" ht="12.75">
      <c r="A25" s="27"/>
      <c r="B25" s="61" t="s">
        <v>40</v>
      </c>
      <c r="C25" s="61" t="s">
        <v>48</v>
      </c>
      <c r="D25" s="58" t="s">
        <v>19</v>
      </c>
      <c r="E25" s="7" t="s">
        <v>11</v>
      </c>
      <c r="F25" s="43" t="s">
        <v>30</v>
      </c>
      <c r="G25" s="7" t="s">
        <v>31</v>
      </c>
    </row>
    <row r="26" spans="1:7" ht="12.75">
      <c r="A26" s="40"/>
      <c r="B26" s="2" t="s">
        <v>4</v>
      </c>
      <c r="C26" s="2" t="s">
        <v>4</v>
      </c>
      <c r="D26" s="2" t="s">
        <v>4</v>
      </c>
      <c r="E26" s="2" t="s">
        <v>4</v>
      </c>
      <c r="F26" s="3" t="s">
        <v>4</v>
      </c>
      <c r="G26" s="3" t="s">
        <v>4</v>
      </c>
    </row>
    <row r="27" spans="1:7" ht="77.25" customHeight="1" thickBot="1">
      <c r="A27" s="41" t="s">
        <v>16</v>
      </c>
      <c r="B27" s="71" t="s">
        <v>84</v>
      </c>
      <c r="C27" s="4" t="s">
        <v>85</v>
      </c>
      <c r="D27" s="4" t="s">
        <v>87</v>
      </c>
      <c r="E27" s="4" t="s">
        <v>86</v>
      </c>
      <c r="F27" s="72" t="s">
        <v>88</v>
      </c>
      <c r="G27" s="4" t="s">
        <v>89</v>
      </c>
    </row>
    <row r="28" spans="1:7" ht="12.75" customHeight="1" thickBot="1">
      <c r="A28" s="14"/>
      <c r="B28" s="15"/>
      <c r="C28" s="15"/>
      <c r="D28" s="46"/>
      <c r="E28" s="15"/>
      <c r="F28" s="15"/>
      <c r="G28" s="16"/>
    </row>
    <row r="29" spans="1:7" ht="12.75">
      <c r="A29" s="1" t="s">
        <v>66</v>
      </c>
      <c r="B29" s="20">
        <v>396</v>
      </c>
      <c r="C29" s="50">
        <v>389</v>
      </c>
      <c r="D29" s="66">
        <v>394</v>
      </c>
      <c r="E29" s="20">
        <v>397</v>
      </c>
      <c r="F29" s="42">
        <v>394</v>
      </c>
      <c r="G29" s="20">
        <v>392</v>
      </c>
    </row>
    <row r="30" spans="1:7" ht="12.75">
      <c r="A30" s="1" t="s">
        <v>67</v>
      </c>
      <c r="B30" s="24">
        <v>547</v>
      </c>
      <c r="C30" s="51">
        <v>543</v>
      </c>
      <c r="D30" s="67">
        <v>547</v>
      </c>
      <c r="E30" s="24">
        <v>548</v>
      </c>
      <c r="F30" s="62">
        <v>549</v>
      </c>
      <c r="G30" s="24">
        <v>554</v>
      </c>
    </row>
    <row r="31" spans="1:7" ht="12.75">
      <c r="A31" s="1" t="s">
        <v>68</v>
      </c>
      <c r="B31" s="24">
        <v>374</v>
      </c>
      <c r="C31" s="51">
        <v>375</v>
      </c>
      <c r="D31" s="67">
        <v>379</v>
      </c>
      <c r="E31" s="24">
        <v>376</v>
      </c>
      <c r="F31" s="62">
        <v>371</v>
      </c>
      <c r="G31" s="24">
        <v>381</v>
      </c>
    </row>
    <row r="32" spans="1:7" ht="12.75">
      <c r="A32" s="1" t="s">
        <v>69</v>
      </c>
      <c r="B32" s="24">
        <v>374</v>
      </c>
      <c r="C32" s="51">
        <v>268</v>
      </c>
      <c r="D32" s="67">
        <v>376</v>
      </c>
      <c r="E32" s="24">
        <v>370</v>
      </c>
      <c r="F32" s="62">
        <v>367</v>
      </c>
      <c r="G32" s="24">
        <v>370</v>
      </c>
    </row>
    <row r="33" spans="1:7" ht="12.75">
      <c r="A33" s="1" t="s">
        <v>70</v>
      </c>
      <c r="B33" s="24">
        <v>55</v>
      </c>
      <c r="C33" s="51">
        <v>57</v>
      </c>
      <c r="D33" s="67">
        <v>59</v>
      </c>
      <c r="E33" s="24">
        <v>56</v>
      </c>
      <c r="F33" s="62">
        <v>59</v>
      </c>
      <c r="G33" s="24">
        <v>58</v>
      </c>
    </row>
    <row r="34" spans="1:7" ht="12.75">
      <c r="A34" s="1" t="s">
        <v>71</v>
      </c>
      <c r="B34" s="24">
        <v>267</v>
      </c>
      <c r="C34" s="51">
        <v>266</v>
      </c>
      <c r="D34" s="67">
        <v>268</v>
      </c>
      <c r="E34" s="24">
        <v>267</v>
      </c>
      <c r="F34" s="62">
        <v>268</v>
      </c>
      <c r="G34" s="24">
        <v>269</v>
      </c>
    </row>
    <row r="35" spans="1:7" ht="12.75">
      <c r="A35" s="1" t="s">
        <v>72</v>
      </c>
      <c r="B35" s="24">
        <v>133</v>
      </c>
      <c r="C35" s="51">
        <v>135</v>
      </c>
      <c r="D35" s="67">
        <v>142</v>
      </c>
      <c r="E35" s="24">
        <v>139</v>
      </c>
      <c r="F35" s="62">
        <v>137</v>
      </c>
      <c r="G35" s="24">
        <v>141</v>
      </c>
    </row>
    <row r="36" spans="1:7" ht="12.75">
      <c r="A36" s="1" t="s">
        <v>73</v>
      </c>
      <c r="B36" s="24">
        <v>74</v>
      </c>
      <c r="C36" s="51">
        <v>66</v>
      </c>
      <c r="D36" s="67">
        <v>78</v>
      </c>
      <c r="E36" s="24">
        <v>77</v>
      </c>
      <c r="F36" s="62">
        <v>77</v>
      </c>
      <c r="G36" s="24">
        <v>76</v>
      </c>
    </row>
    <row r="37" spans="1:7" ht="12.75">
      <c r="A37" s="1" t="s">
        <v>74</v>
      </c>
      <c r="B37" s="24">
        <v>239</v>
      </c>
      <c r="C37" s="51">
        <v>236</v>
      </c>
      <c r="D37" s="67">
        <v>239</v>
      </c>
      <c r="E37" s="24">
        <v>241</v>
      </c>
      <c r="F37" s="62">
        <v>240</v>
      </c>
      <c r="G37" s="24">
        <v>239</v>
      </c>
    </row>
    <row r="38" spans="1:7" ht="12.75">
      <c r="A38" s="1" t="s">
        <v>75</v>
      </c>
      <c r="B38" s="24">
        <v>184</v>
      </c>
      <c r="C38" s="51">
        <v>183</v>
      </c>
      <c r="D38" s="67">
        <v>187</v>
      </c>
      <c r="E38" s="24">
        <v>187</v>
      </c>
      <c r="F38" s="62">
        <v>186</v>
      </c>
      <c r="G38" s="24">
        <v>188</v>
      </c>
    </row>
    <row r="39" spans="1:7" ht="12.75">
      <c r="A39" s="1" t="s">
        <v>76</v>
      </c>
      <c r="B39" s="24">
        <v>21</v>
      </c>
      <c r="C39" s="51">
        <v>21</v>
      </c>
      <c r="D39" s="67">
        <v>23</v>
      </c>
      <c r="E39" s="24">
        <v>21</v>
      </c>
      <c r="F39" s="62">
        <v>21</v>
      </c>
      <c r="G39" s="24">
        <v>21</v>
      </c>
    </row>
    <row r="40" spans="1:7" ht="12.75">
      <c r="A40" s="1" t="s">
        <v>77</v>
      </c>
      <c r="B40" s="53">
        <v>16</v>
      </c>
      <c r="C40" s="86">
        <v>16</v>
      </c>
      <c r="D40" s="67">
        <v>17</v>
      </c>
      <c r="E40" s="24">
        <v>16</v>
      </c>
      <c r="F40" s="62">
        <v>17</v>
      </c>
      <c r="G40" s="24">
        <v>17</v>
      </c>
    </row>
    <row r="41" spans="1:7" ht="12.75">
      <c r="A41" s="1" t="s">
        <v>78</v>
      </c>
      <c r="B41" s="87">
        <v>327</v>
      </c>
      <c r="C41" s="86">
        <v>318</v>
      </c>
      <c r="D41" s="67">
        <v>331</v>
      </c>
      <c r="E41" s="24">
        <v>329</v>
      </c>
      <c r="F41" s="54">
        <v>335</v>
      </c>
      <c r="G41" s="24">
        <v>335</v>
      </c>
    </row>
    <row r="42" spans="1:7" ht="12.75">
      <c r="A42" s="8" t="s">
        <v>0</v>
      </c>
      <c r="B42" s="19">
        <f aca="true" t="shared" si="0" ref="B42:G42">SUM(B29:B41)</f>
        <v>3007</v>
      </c>
      <c r="C42" s="19">
        <f t="shared" si="0"/>
        <v>2873</v>
      </c>
      <c r="D42" s="19">
        <f t="shared" si="0"/>
        <v>3040</v>
      </c>
      <c r="E42" s="19">
        <f t="shared" si="0"/>
        <v>3024</v>
      </c>
      <c r="F42" s="19">
        <f t="shared" si="0"/>
        <v>3021</v>
      </c>
      <c r="G42" s="19">
        <f t="shared" si="0"/>
        <v>3041</v>
      </c>
    </row>
    <row r="43" ht="12.75">
      <c r="A43" s="12"/>
    </row>
  </sheetData>
  <sheetProtection selectLockedCells="1"/>
  <mergeCells count="5">
    <mergeCell ref="B23:C23"/>
    <mergeCell ref="B24:C24"/>
    <mergeCell ref="B1:E1"/>
    <mergeCell ref="B2:E2"/>
    <mergeCell ref="D3:E3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&amp;C&amp;"Helv,Bold"OWHYEE COUNTY RESULTS
GENERAL ELECTION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2018-11-04T16:42:52Z</cp:lastPrinted>
  <dcterms:created xsi:type="dcterms:W3CDTF">1998-04-10T16:02:13Z</dcterms:created>
  <dcterms:modified xsi:type="dcterms:W3CDTF">2018-11-21T19:21:23Z</dcterms:modified>
  <cp:category/>
  <cp:version/>
  <cp:contentType/>
  <cp:contentStatus/>
</cp:coreProperties>
</file>