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385" tabRatio="599" activeTab="0"/>
  </bookViews>
  <sheets>
    <sheet name="Rep - Gov" sheetId="1" r:id="rId1"/>
    <sheet name="Lt Gov - St Cont" sheetId="2" r:id="rId2"/>
    <sheet name="St Treas - Sup Int" sheetId="3" r:id="rId3"/>
    <sheet name="Jud &amp; Voting Stats" sheetId="4" r:id="rId4"/>
    <sheet name="Leg &amp; Co Comm" sheetId="5" r:id="rId5"/>
    <sheet name="County &amp; Dist Jdg" sheetId="6" r:id="rId6"/>
    <sheet name="Precinct" sheetId="7" r:id="rId7"/>
  </sheets>
  <definedNames>
    <definedName name="_xlnm.Print_Area" localSheetId="5">'County &amp; Dist Jdg'!$A$1:$J$28</definedName>
    <definedName name="_xlnm.Print_Titles" localSheetId="5">'County &amp; Dist Jdg'!$A:$A,'County &amp; Dist Jdg'!$1:$6</definedName>
    <definedName name="_xlnm.Print_Titles" localSheetId="3">'Jud &amp; Voting Stats'!$A:$A,'Jud &amp; Voting Stats'!$1:$6</definedName>
    <definedName name="_xlnm.Print_Titles" localSheetId="4">'Leg &amp; Co Comm'!$1:$6</definedName>
    <definedName name="_xlnm.Print_Titles" localSheetId="1">'Lt Gov - St Cont'!$A:$A,'Lt Gov - St Cont'!$1:$5</definedName>
    <definedName name="_xlnm.Print_Titles" localSheetId="6">'Precinct'!$1:$3</definedName>
    <definedName name="_xlnm.Print_Titles" localSheetId="0">'Rep - Gov'!$A:$A,'Rep - Gov'!$1:$6</definedName>
    <definedName name="_xlnm.Print_Titles" localSheetId="2">'St Treas - Sup Int'!$A:$A,'St Treas - Sup Int'!$1:$5</definedName>
  </definedNames>
  <calcPr fullCalcOnLoad="1"/>
</workbook>
</file>

<file path=xl/sharedStrings.xml><?xml version="1.0" encoding="utf-8"?>
<sst xmlns="http://schemas.openxmlformats.org/spreadsheetml/2006/main" count="304" uniqueCount="153">
  <si>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</si>
  <si>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</si>
  <si>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</si>
  <si>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</si>
  <si>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</si>
  <si>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</si>
  <si>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</si>
  <si>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</si>
  <si>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</si>
  <si>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</si>
  <si>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</si>
  <si>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</si>
  <si>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</si>
  <si>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</si>
  <si>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</si>
  <si>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</si>
  <si>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</si>
  <si>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</si>
  <si>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</si>
  <si>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</si>
  <si>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</si>
  <si>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</si>
  <si>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</si>
  <si>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</si>
  <si>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</si>
  <si>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</si>
  <si>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Total Number of
Registered Voters</t>
  </si>
  <si>
    <t>Number of
Ballots Cast</t>
  </si>
  <si>
    <t>COUNTY</t>
  </si>
  <si>
    <t>CORONER</t>
  </si>
  <si>
    <t>Brad Little</t>
  </si>
  <si>
    <t>Lawrence Wasden</t>
  </si>
  <si>
    <t>Total # absentee ballots cast</t>
  </si>
  <si>
    <t>DISTRICT JUDGE</t>
  </si>
  <si>
    <t>UNITED STATES</t>
  </si>
  <si>
    <t>REPRESENTATIVE</t>
  </si>
  <si>
    <t>Brandon D Woolf</t>
  </si>
  <si>
    <t>Sherri Ybarra</t>
  </si>
  <si>
    <t>Co. Total</t>
  </si>
  <si>
    <t>DISTRICT 2</t>
  </si>
  <si>
    <t>Mike Simpson</t>
  </si>
  <si>
    <t>COMMISSION</t>
  </si>
  <si>
    <t>DISTRICT #6</t>
  </si>
  <si>
    <t>Mitchell W. Brown</t>
  </si>
  <si>
    <t>Stephen S. Dunn</t>
  </si>
  <si>
    <t>PRECINCT COMMITTEEMAN</t>
  </si>
  <si>
    <t xml:space="preserve">PRECINT </t>
  </si>
  <si>
    <t>PARTY</t>
  </si>
  <si>
    <t>CANDIDATE NAME</t>
  </si>
  <si>
    <t>VOTES RECEIVED</t>
  </si>
  <si>
    <t>#1 Montpelier</t>
  </si>
  <si>
    <t>#2 Montpelier</t>
  </si>
  <si>
    <t>#3 Montpelier</t>
  </si>
  <si>
    <t>#5 Bennington</t>
  </si>
  <si>
    <t>#6 Bern</t>
  </si>
  <si>
    <t>#7 Bloomington</t>
  </si>
  <si>
    <t>#8 Dingle</t>
  </si>
  <si>
    <t>#9 Fish Haven</t>
  </si>
  <si>
    <t>#10 Geneva/Pegram</t>
  </si>
  <si>
    <t>#11 Georgetown</t>
  </si>
  <si>
    <t>#12 Liberty</t>
  </si>
  <si>
    <t>#13 Paris</t>
  </si>
  <si>
    <t>#15 St. Charles</t>
  </si>
  <si>
    <t>#16 Bailey Creek</t>
  </si>
  <si>
    <t>LEGISLATIVE DIST 32</t>
  </si>
  <si>
    <t>Tom Loertscher</t>
  </si>
  <si>
    <t>Kerry Haddock</t>
  </si>
  <si>
    <t>Tricia Poulsen</t>
  </si>
  <si>
    <t>Mauria S. Teuscher</t>
  </si>
  <si>
    <t>Lori Haddock</t>
  </si>
  <si>
    <t>Dale Thornock</t>
  </si>
  <si>
    <t>Delar Cheney</t>
  </si>
  <si>
    <t>Ron Jensen</t>
  </si>
  <si>
    <t>Mark Harris</t>
  </si>
  <si>
    <t>Tyson Garth Boehme</t>
  </si>
  <si>
    <t>Jim Parker</t>
  </si>
  <si>
    <t>Judge Brown</t>
  </si>
  <si>
    <t>Judge Naftz</t>
  </si>
  <si>
    <t>Judge Dunn</t>
  </si>
  <si>
    <t>#17 Ovid / Lanark</t>
  </si>
  <si>
    <t>Peter Rickards</t>
  </si>
  <si>
    <t>Aaron Swisher</t>
  </si>
  <si>
    <t>Peter Dill</t>
  </si>
  <si>
    <t>Paulette Jordan</t>
  </si>
  <si>
    <t>Tommy Ahlquist</t>
  </si>
  <si>
    <t>Harley Delano Brown</t>
  </si>
  <si>
    <t>Dalton Ben Cannady</t>
  </si>
  <si>
    <t>Raul Labrador</t>
  </si>
  <si>
    <t>Lisa Marie</t>
  </si>
  <si>
    <t>Steve Pankey</t>
  </si>
  <si>
    <t xml:space="preserve">DEM </t>
  </si>
  <si>
    <t>Kristin Collum</t>
  </si>
  <si>
    <t>Jim Fabe</t>
  </si>
  <si>
    <t>Marv Hagedorn</t>
  </si>
  <si>
    <t>Janice McGeachin</t>
  </si>
  <si>
    <t>Bob Nonini</t>
  </si>
  <si>
    <t>Kelley Packer</t>
  </si>
  <si>
    <t>Steve Yates</t>
  </si>
  <si>
    <t>Joseph J.P. Chastain</t>
  </si>
  <si>
    <t>Jill Humble</t>
  </si>
  <si>
    <t>Lawrence E. Denney</t>
  </si>
  <si>
    <t>Tom Kealey</t>
  </si>
  <si>
    <t>Vicky J McIntyre</t>
  </si>
  <si>
    <t>Allen Humble</t>
  </si>
  <si>
    <t>Cindy Wilson</t>
  </si>
  <si>
    <t>Jeff Dillon</t>
  </si>
  <si>
    <t>G. Richard Bevan</t>
  </si>
  <si>
    <t>APPELLATE COURT JUDGE</t>
  </si>
  <si>
    <t>David W. Gratton</t>
  </si>
  <si>
    <t>Jessica M Lorello</t>
  </si>
  <si>
    <t>Mark Gibbs</t>
  </si>
  <si>
    <t>Chad Christensen</t>
  </si>
  <si>
    <t>Lowell Howlett</t>
  </si>
  <si>
    <t>DISTRICT 3</t>
  </si>
  <si>
    <t>Vaughn Rasmussen</t>
  </si>
  <si>
    <t xml:space="preserve">#17 Ovid / Lanark </t>
  </si>
  <si>
    <t>COUNTY ASSESSOR</t>
  </si>
  <si>
    <t xml:space="preserve">REP </t>
  </si>
  <si>
    <t>Wayne Davidson</t>
  </si>
  <si>
    <t>Heber J Dunford</t>
  </si>
  <si>
    <t>Robert C Naftz</t>
  </si>
  <si>
    <t>Chad W. Walker</t>
  </si>
  <si>
    <t>Montpelier #1</t>
  </si>
  <si>
    <t>Montpelier #2</t>
  </si>
  <si>
    <t>Montpelier #3</t>
  </si>
  <si>
    <t>Charles G. Horikami</t>
  </si>
  <si>
    <t>Dingle</t>
  </si>
  <si>
    <t>Fish Haven</t>
  </si>
  <si>
    <t>Geneva / Pregram</t>
  </si>
  <si>
    <t>Georgetown</t>
  </si>
  <si>
    <t>Dennis G Turner</t>
  </si>
  <si>
    <t>Paris</t>
  </si>
  <si>
    <t>Casey Humpherys</t>
  </si>
  <si>
    <t>Bailey Creek</t>
  </si>
  <si>
    <t>Jerry H Walker</t>
  </si>
  <si>
    <t>St. Charles</t>
  </si>
  <si>
    <t>Keith J Pugmire</t>
  </si>
  <si>
    <t>Ovid/Lanark</t>
  </si>
  <si>
    <t>#17 Ovid/Lanark</t>
  </si>
  <si>
    <t>A J Balukoff</t>
  </si>
  <si>
    <t>Julie A. Ellsworth</t>
  </si>
  <si>
    <t>Bruce S. Bistline</t>
  </si>
  <si>
    <t>Jessica M. Lorello</t>
  </si>
  <si>
    <t>Noall E. Wolff</t>
  </si>
  <si>
    <t>COUNTY COMMISSONER DISTRICT 1</t>
  </si>
  <si>
    <t>Bradley D. Jensen</t>
  </si>
  <si>
    <t>CLERK</t>
  </si>
  <si>
    <t>Cindy Garner</t>
  </si>
  <si>
    <t>Republican</t>
  </si>
  <si>
    <t>Bennington</t>
  </si>
  <si>
    <t>Kim Lewis</t>
  </si>
  <si>
    <t>Republican (W/I)</t>
  </si>
  <si>
    <t>Bloomington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</si>
</sst>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4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FF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hair"/>
    </border>
    <border>
      <left style="hair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hair"/>
      <bottom style="hair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8" xfId="0" applyNumberFormat="1" applyFont="1" applyFill="1" applyBorder="1" applyAlignment="1" applyProtection="1">
      <alignment horizontal="left"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21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164" fontId="6" fillId="0" borderId="23" xfId="0" applyNumberFormat="1" applyFont="1" applyFill="1" applyBorder="1" applyAlignment="1" applyProtection="1">
      <alignment horizontal="center"/>
      <protection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6" xfId="0" applyFont="1" applyFill="1" applyBorder="1" applyAlignment="1" applyProtection="1">
      <alignment/>
      <protection/>
    </xf>
    <xf numFmtId="0" fontId="6" fillId="0" borderId="26" xfId="0" applyFont="1" applyFill="1" applyBorder="1" applyAlignment="1" applyProtection="1">
      <alignment horizontal="left"/>
      <protection/>
    </xf>
    <xf numFmtId="0" fontId="7" fillId="0" borderId="27" xfId="0" applyFont="1" applyFill="1" applyBorder="1" applyAlignment="1" applyProtection="1">
      <alignment horizontal="center" vertical="center"/>
      <protection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6" fillId="0" borderId="29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9" fillId="33" borderId="33" xfId="0" applyNumberFormat="1" applyFont="1" applyFill="1" applyBorder="1" applyAlignment="1" applyProtection="1">
      <alignment/>
      <protection/>
    </xf>
    <xf numFmtId="3" fontId="9" fillId="33" borderId="19" xfId="0" applyNumberFormat="1" applyFont="1" applyFill="1" applyBorder="1" applyAlignment="1" applyProtection="1">
      <alignment/>
      <protection/>
    </xf>
    <xf numFmtId="3" fontId="6" fillId="0" borderId="22" xfId="0" applyNumberFormat="1" applyFont="1" applyBorder="1" applyAlignment="1" applyProtection="1">
      <alignment horizontal="center"/>
      <protection/>
    </xf>
    <xf numFmtId="3" fontId="6" fillId="0" borderId="23" xfId="0" applyNumberFormat="1" applyFont="1" applyBorder="1" applyAlignment="1" applyProtection="1">
      <alignment horizontal="center"/>
      <protection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7" fillId="0" borderId="25" xfId="0" applyFont="1" applyFill="1" applyBorder="1" applyAlignment="1" applyProtection="1">
      <alignment horizontal="center"/>
      <protection/>
    </xf>
    <xf numFmtId="3" fontId="6" fillId="0" borderId="36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14" xfId="0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3" fontId="6" fillId="0" borderId="37" xfId="0" applyNumberFormat="1" applyFont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 vertical="center" textRotation="90"/>
      <protection/>
    </xf>
    <xf numFmtId="0" fontId="6" fillId="0" borderId="14" xfId="0" applyFont="1" applyFill="1" applyBorder="1" applyAlignment="1" applyProtection="1">
      <alignment horizontal="left"/>
      <protection locked="0"/>
    </xf>
    <xf numFmtId="3" fontId="6" fillId="0" borderId="10" xfId="0" applyNumberFormat="1" applyFont="1" applyBorder="1" applyAlignment="1" applyProtection="1">
      <alignment horizontal="center"/>
      <protection locked="0"/>
    </xf>
    <xf numFmtId="1" fontId="6" fillId="0" borderId="27" xfId="0" applyNumberFormat="1" applyFont="1" applyFill="1" applyBorder="1" applyAlignment="1" applyProtection="1">
      <alignment horizontal="center" vertical="center" textRotation="90" wrapText="1"/>
      <protection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/>
      <protection locked="0"/>
    </xf>
    <xf numFmtId="0" fontId="6" fillId="0" borderId="39" xfId="0" applyFont="1" applyFill="1" applyBorder="1" applyAlignment="1" applyProtection="1">
      <alignment/>
      <protection locked="0"/>
    </xf>
    <xf numFmtId="0" fontId="6" fillId="0" borderId="40" xfId="0" applyFont="1" applyFill="1" applyBorder="1" applyAlignment="1" applyProtection="1">
      <alignment/>
      <protection locked="0"/>
    </xf>
    <xf numFmtId="3" fontId="6" fillId="0" borderId="10" xfId="0" applyNumberFormat="1" applyFont="1" applyFill="1" applyBorder="1" applyAlignment="1" applyProtection="1">
      <alignment horizontal="center"/>
      <protection/>
    </xf>
    <xf numFmtId="3" fontId="8" fillId="0" borderId="0" xfId="0" applyNumberFormat="1" applyFont="1" applyBorder="1" applyAlignment="1" applyProtection="1">
      <alignment horizontal="center"/>
      <protection/>
    </xf>
    <xf numFmtId="10" fontId="8" fillId="0" borderId="0" xfId="0" applyNumberFormat="1" applyFont="1" applyBorder="1" applyAlignment="1" applyProtection="1">
      <alignment horizontal="center"/>
      <protection/>
    </xf>
    <xf numFmtId="3" fontId="8" fillId="0" borderId="41" xfId="0" applyNumberFormat="1" applyFont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/>
      <protection/>
    </xf>
    <xf numFmtId="0" fontId="7" fillId="0" borderId="42" xfId="0" applyFont="1" applyFill="1" applyBorder="1" applyAlignment="1" applyProtection="1">
      <alignment horizontal="center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44" xfId="0" applyNumberFormat="1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3" fontId="6" fillId="0" borderId="26" xfId="0" applyNumberFormat="1" applyFont="1" applyFill="1" applyBorder="1" applyAlignment="1" applyProtection="1">
      <alignment horizontal="left"/>
      <protection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6" fillId="0" borderId="0" xfId="0" applyNumberFormat="1" applyFont="1" applyBorder="1" applyAlignment="1" applyProtection="1">
      <alignment horizontal="center"/>
      <protection locked="0"/>
    </xf>
    <xf numFmtId="3" fontId="6" fillId="0" borderId="46" xfId="0" applyNumberFormat="1" applyFont="1" applyBorder="1" applyAlignment="1" applyProtection="1">
      <alignment horizontal="center"/>
      <protection locked="0"/>
    </xf>
    <xf numFmtId="1" fontId="6" fillId="0" borderId="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26" xfId="0" applyNumberFormat="1" applyFont="1" applyFill="1" applyBorder="1" applyAlignment="1" applyProtection="1">
      <alignment horizontal="center"/>
      <protection/>
    </xf>
    <xf numFmtId="1" fontId="6" fillId="0" borderId="40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15" xfId="0" applyNumberFormat="1" applyFont="1" applyBorder="1" applyAlignment="1" applyProtection="1">
      <alignment horizontal="center"/>
      <protection locked="0"/>
    </xf>
    <xf numFmtId="0" fontId="6" fillId="0" borderId="11" xfId="0" applyFont="1" applyBorder="1" applyAlignment="1">
      <alignment horizontal="center"/>
    </xf>
    <xf numFmtId="3" fontId="6" fillId="0" borderId="47" xfId="0" applyNumberFormat="1" applyFont="1" applyBorder="1" applyAlignment="1" applyProtection="1">
      <alignment horizontal="center"/>
      <protection locked="0"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49" xfId="0" applyNumberFormat="1" applyFont="1" applyBorder="1" applyAlignment="1" applyProtection="1">
      <alignment horizontal="center"/>
      <protection locked="0"/>
    </xf>
    <xf numFmtId="3" fontId="6" fillId="0" borderId="50" xfId="0" applyNumberFormat="1" applyFont="1" applyBorder="1" applyAlignment="1" applyProtection="1">
      <alignment horizontal="center"/>
      <protection locked="0"/>
    </xf>
    <xf numFmtId="3" fontId="6" fillId="0" borderId="51" xfId="0" applyNumberFormat="1" applyFont="1" applyBorder="1" applyAlignment="1" applyProtection="1">
      <alignment horizontal="center"/>
      <protection locked="0"/>
    </xf>
    <xf numFmtId="3" fontId="6" fillId="0" borderId="52" xfId="0" applyNumberFormat="1" applyFont="1" applyBorder="1" applyAlignment="1" applyProtection="1">
      <alignment horizontal="center"/>
      <protection locked="0"/>
    </xf>
    <xf numFmtId="3" fontId="6" fillId="0" borderId="53" xfId="0" applyNumberFormat="1" applyFont="1" applyBorder="1" applyAlignment="1" applyProtection="1">
      <alignment horizontal="center"/>
      <protection locked="0"/>
    </xf>
    <xf numFmtId="3" fontId="6" fillId="0" borderId="54" xfId="0" applyNumberFormat="1" applyFont="1" applyBorder="1" applyAlignment="1" applyProtection="1">
      <alignment horizontal="center"/>
      <protection locked="0"/>
    </xf>
    <xf numFmtId="3" fontId="6" fillId="0" borderId="55" xfId="0" applyNumberFormat="1" applyFont="1" applyBorder="1" applyAlignment="1" applyProtection="1">
      <alignment horizontal="center"/>
      <protection locked="0"/>
    </xf>
    <xf numFmtId="3" fontId="6" fillId="0" borderId="56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 vertical="center" textRotation="90"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6" fillId="0" borderId="56" xfId="0" applyNumberFormat="1" applyFont="1" applyFill="1" applyBorder="1" applyAlignment="1" applyProtection="1">
      <alignment horizontal="center"/>
      <protection/>
    </xf>
    <xf numFmtId="3" fontId="6" fillId="0" borderId="13" xfId="0" applyNumberFormat="1" applyFont="1" applyFill="1" applyBorder="1" applyAlignment="1" applyProtection="1">
      <alignment horizontal="center"/>
      <protection/>
    </xf>
    <xf numFmtId="3" fontId="9" fillId="33" borderId="57" xfId="0" applyNumberFormat="1" applyFont="1" applyFill="1" applyBorder="1" applyAlignment="1" applyProtection="1">
      <alignment/>
      <protection/>
    </xf>
    <xf numFmtId="3" fontId="6" fillId="0" borderId="58" xfId="0" applyNumberFormat="1" applyFont="1" applyBorder="1" applyAlignment="1" applyProtection="1">
      <alignment horizontal="center"/>
      <protection locked="0"/>
    </xf>
    <xf numFmtId="3" fontId="6" fillId="0" borderId="59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/>
      <protection locked="0"/>
    </xf>
    <xf numFmtId="0" fontId="6" fillId="34" borderId="60" xfId="0" applyFont="1" applyFill="1" applyBorder="1" applyAlignment="1">
      <alignment/>
    </xf>
    <xf numFmtId="0" fontId="7" fillId="34" borderId="56" xfId="0" applyFont="1" applyFill="1" applyBorder="1" applyAlignment="1">
      <alignment/>
    </xf>
    <xf numFmtId="0" fontId="6" fillId="34" borderId="56" xfId="0" applyFont="1" applyFill="1" applyBorder="1" applyAlignment="1">
      <alignment/>
    </xf>
    <xf numFmtId="0" fontId="6" fillId="34" borderId="56" xfId="0" applyFont="1" applyFill="1" applyBorder="1" applyAlignment="1">
      <alignment horizontal="center"/>
    </xf>
    <xf numFmtId="0" fontId="7" fillId="34" borderId="61" xfId="0" applyFont="1" applyFill="1" applyBorder="1" applyAlignment="1">
      <alignment/>
    </xf>
    <xf numFmtId="0" fontId="6" fillId="34" borderId="61" xfId="0" applyFont="1" applyFill="1" applyBorder="1" applyAlignment="1">
      <alignment/>
    </xf>
    <xf numFmtId="0" fontId="6" fillId="34" borderId="61" xfId="0" applyFont="1" applyFill="1" applyBorder="1" applyAlignment="1">
      <alignment horizontal="center"/>
    </xf>
    <xf numFmtId="0" fontId="7" fillId="34" borderId="58" xfId="0" applyFont="1" applyFill="1" applyBorder="1" applyAlignment="1">
      <alignment/>
    </xf>
    <xf numFmtId="0" fontId="6" fillId="34" borderId="37" xfId="0" applyFont="1" applyFill="1" applyBorder="1" applyAlignment="1">
      <alignment/>
    </xf>
    <xf numFmtId="0" fontId="6" fillId="34" borderId="62" xfId="0" applyFont="1" applyFill="1" applyBorder="1" applyAlignment="1">
      <alignment/>
    </xf>
    <xf numFmtId="0" fontId="6" fillId="34" borderId="63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0" fontId="7" fillId="34" borderId="37" xfId="0" applyFont="1" applyFill="1" applyBorder="1" applyAlignment="1">
      <alignment horizontal="center"/>
    </xf>
    <xf numFmtId="0" fontId="7" fillId="34" borderId="62" xfId="0" applyFont="1" applyFill="1" applyBorder="1" applyAlignment="1">
      <alignment horizontal="center"/>
    </xf>
    <xf numFmtId="0" fontId="7" fillId="34" borderId="63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left"/>
    </xf>
    <xf numFmtId="0" fontId="6" fillId="34" borderId="37" xfId="0" applyFont="1" applyFill="1" applyBorder="1" applyAlignment="1">
      <alignment horizontal="left"/>
    </xf>
    <xf numFmtId="0" fontId="6" fillId="34" borderId="62" xfId="0" applyFont="1" applyFill="1" applyBorder="1" applyAlignment="1">
      <alignment horizontal="left"/>
    </xf>
    <xf numFmtId="0" fontId="7" fillId="34" borderId="64" xfId="0" applyFont="1" applyFill="1" applyBorder="1" applyAlignment="1">
      <alignment/>
    </xf>
    <xf numFmtId="0" fontId="6" fillId="34" borderId="65" xfId="0" applyFont="1" applyFill="1" applyBorder="1" applyAlignment="1">
      <alignment/>
    </xf>
    <xf numFmtId="0" fontId="6" fillId="34" borderId="66" xfId="0" applyFont="1" applyFill="1" applyBorder="1" applyAlignment="1">
      <alignment horizontal="center"/>
    </xf>
    <xf numFmtId="0" fontId="6" fillId="34" borderId="43" xfId="0" applyFont="1" applyFill="1" applyBorder="1" applyAlignment="1">
      <alignment/>
    </xf>
    <xf numFmtId="0" fontId="43" fillId="0" borderId="11" xfId="0" applyFont="1" applyFill="1" applyBorder="1" applyAlignment="1" applyProtection="1">
      <alignment horizontal="center"/>
      <protection locked="0"/>
    </xf>
    <xf numFmtId="164" fontId="43" fillId="0" borderId="11" xfId="0" applyNumberFormat="1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26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6" fillId="0" borderId="26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8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 wrapText="1"/>
      <protection/>
    </xf>
    <xf numFmtId="0" fontId="7" fillId="0" borderId="40" xfId="0" applyFont="1" applyFill="1" applyBorder="1" applyAlignment="1" applyProtection="1">
      <alignment horizontal="center" wrapText="1"/>
      <protection/>
    </xf>
    <xf numFmtId="0" fontId="7" fillId="0" borderId="26" xfId="0" applyFont="1" applyFill="1" applyBorder="1" applyAlignment="1" applyProtection="1">
      <alignment horizontal="center" wrapText="1"/>
      <protection/>
    </xf>
    <xf numFmtId="0" fontId="7" fillId="0" borderId="45" xfId="0" applyFont="1" applyFill="1" applyBorder="1" applyAlignment="1" applyProtection="1">
      <alignment horizontal="center" wrapText="1"/>
      <protection/>
    </xf>
    <xf numFmtId="0" fontId="7" fillId="0" borderId="15" xfId="0" applyFont="1" applyFill="1" applyBorder="1" applyAlignment="1" applyProtection="1">
      <alignment horizontal="center" wrapText="1"/>
      <protection/>
    </xf>
    <xf numFmtId="0" fontId="7" fillId="0" borderId="17" xfId="0" applyFont="1" applyFill="1" applyBorder="1" applyAlignment="1" applyProtection="1">
      <alignment horizontal="center" wrapText="1"/>
      <protection/>
    </xf>
    <xf numFmtId="0" fontId="7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35" borderId="11" xfId="0" applyFill="1" applyBorder="1" applyAlignment="1">
      <alignment horizontal="center"/>
    </xf>
    <xf numFmtId="0" fontId="7" fillId="34" borderId="67" xfId="0" applyFont="1" applyFill="1" applyBorder="1" applyAlignment="1">
      <alignment horizontal="center"/>
    </xf>
    <xf numFmtId="0" fontId="7" fillId="34" borderId="68" xfId="0" applyFont="1" applyFill="1" applyBorder="1" applyAlignment="1">
      <alignment horizontal="center"/>
    </xf>
    <xf numFmtId="0" fontId="7" fillId="34" borderId="69" xfId="0" applyFont="1" applyFill="1" applyBorder="1" applyAlignment="1">
      <alignment horizontal="center"/>
    </xf>
    <xf numFmtId="0" fontId="7" fillId="34" borderId="58" xfId="0" applyFont="1" applyFill="1" applyBorder="1" applyAlignment="1">
      <alignment horizontal="center"/>
    </xf>
    <xf numFmtId="0" fontId="7" fillId="34" borderId="62" xfId="0" applyFont="1" applyFill="1" applyBorder="1" applyAlignment="1">
      <alignment horizontal="center"/>
    </xf>
    <xf numFmtId="0" fontId="7" fillId="34" borderId="63" xfId="0" applyFont="1" applyFill="1" applyBorder="1" applyAlignment="1">
      <alignment horizontal="center"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SheetLayoutView="100" zoomScalePageLayoutView="0" workbookViewId="0" topLeftCell="A1">
      <pane xSplit="1" ySplit="6" topLeftCell="B7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B7" sqref="B7"/>
    </sheetView>
  </sheetViews>
  <sheetFormatPr defaultColWidth="9.140625" defaultRowHeight="12.75"/>
  <cols>
    <col min="1" max="1" width="15.7109375" style="21" bestFit="1" customWidth="1"/>
    <col min="2" max="4" width="7.7109375" style="39" customWidth="1"/>
    <col min="5" max="14" width="7.7109375" style="15" customWidth="1"/>
    <col min="15" max="16384" width="9.140625" style="15" customWidth="1"/>
  </cols>
  <sheetData>
    <row r="1" spans="1:14" ht="12.75">
      <c r="A1" s="28"/>
      <c r="B1" s="139" t="s">
        <v>34</v>
      </c>
      <c r="C1" s="139"/>
      <c r="D1" s="139"/>
      <c r="E1" s="66"/>
      <c r="F1" s="67"/>
      <c r="G1" s="67"/>
      <c r="H1" s="67"/>
      <c r="I1" s="67"/>
      <c r="J1" s="67"/>
      <c r="K1" s="67"/>
      <c r="L1" s="67"/>
      <c r="M1" s="67"/>
      <c r="N1" s="68"/>
    </row>
    <row r="2" spans="1:14" s="30" customFormat="1" ht="12.75">
      <c r="A2" s="29"/>
      <c r="B2" s="140" t="s">
        <v>35</v>
      </c>
      <c r="C2" s="141"/>
      <c r="D2" s="142"/>
      <c r="E2" s="143"/>
      <c r="F2" s="144"/>
      <c r="G2" s="144"/>
      <c r="H2" s="144"/>
      <c r="I2" s="144"/>
      <c r="J2" s="144"/>
      <c r="K2" s="144"/>
      <c r="L2" s="144"/>
      <c r="M2" s="144"/>
      <c r="N2" s="145"/>
    </row>
    <row r="3" spans="1:14" s="30" customFormat="1" ht="12.75">
      <c r="A3" s="31"/>
      <c r="B3" s="136" t="s">
        <v>39</v>
      </c>
      <c r="C3" s="137"/>
      <c r="D3" s="138"/>
      <c r="E3" s="136" t="s">
        <v>2</v>
      </c>
      <c r="F3" s="137"/>
      <c r="G3" s="137"/>
      <c r="H3" s="137"/>
      <c r="I3" s="137"/>
      <c r="J3" s="137"/>
      <c r="K3" s="137"/>
      <c r="L3" s="137"/>
      <c r="M3" s="137"/>
      <c r="N3" s="138"/>
    </row>
    <row r="4" spans="1:14" ht="13.5" customHeight="1">
      <c r="A4" s="32"/>
      <c r="B4" s="2" t="s">
        <v>3</v>
      </c>
      <c r="C4" s="2" t="s">
        <v>3</v>
      </c>
      <c r="D4" s="2" t="s">
        <v>4</v>
      </c>
      <c r="E4" s="2" t="s">
        <v>3</v>
      </c>
      <c r="F4" s="2" t="s">
        <v>3</v>
      </c>
      <c r="G4" s="2" t="s">
        <v>3</v>
      </c>
      <c r="H4" s="2" t="s">
        <v>4</v>
      </c>
      <c r="I4" s="2" t="s">
        <v>4</v>
      </c>
      <c r="J4" s="2" t="s">
        <v>4</v>
      </c>
      <c r="K4" s="2" t="s">
        <v>4</v>
      </c>
      <c r="L4" s="2" t="s">
        <v>4</v>
      </c>
      <c r="M4" s="2" t="s">
        <v>4</v>
      </c>
      <c r="N4" s="2" t="s">
        <v>4</v>
      </c>
    </row>
    <row r="5" spans="1:14" s="16" customFormat="1" ht="87.75" customHeight="1" thickBot="1">
      <c r="A5" s="33" t="s">
        <v>16</v>
      </c>
      <c r="B5" s="7" t="s">
        <v>80</v>
      </c>
      <c r="C5" s="7" t="s">
        <v>81</v>
      </c>
      <c r="D5" s="7" t="s">
        <v>40</v>
      </c>
      <c r="E5" s="7" t="s">
        <v>139</v>
      </c>
      <c r="F5" s="7" t="s">
        <v>82</v>
      </c>
      <c r="G5" s="7" t="s">
        <v>83</v>
      </c>
      <c r="H5" s="7" t="s">
        <v>84</v>
      </c>
      <c r="I5" s="7" t="s">
        <v>85</v>
      </c>
      <c r="J5" s="7" t="s">
        <v>86</v>
      </c>
      <c r="K5" s="7" t="s">
        <v>87</v>
      </c>
      <c r="L5" s="7" t="s">
        <v>30</v>
      </c>
      <c r="M5" s="7" t="s">
        <v>88</v>
      </c>
      <c r="N5" s="7" t="s">
        <v>89</v>
      </c>
    </row>
    <row r="6" spans="1:14" s="20" customFormat="1" ht="13.5" thickBot="1">
      <c r="A6" s="17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9"/>
    </row>
    <row r="7" spans="1:14" s="20" customFormat="1" ht="12.75">
      <c r="A7" s="1" t="s">
        <v>50</v>
      </c>
      <c r="B7" s="34">
        <v>3</v>
      </c>
      <c r="C7" s="24">
        <v>9</v>
      </c>
      <c r="D7" s="93">
        <v>181</v>
      </c>
      <c r="E7" s="34">
        <v>10</v>
      </c>
      <c r="F7" s="35">
        <v>0</v>
      </c>
      <c r="G7" s="24">
        <v>3</v>
      </c>
      <c r="H7" s="48">
        <v>80</v>
      </c>
      <c r="I7" s="48">
        <v>0</v>
      </c>
      <c r="J7" s="48">
        <v>2</v>
      </c>
      <c r="K7" s="48">
        <v>45</v>
      </c>
      <c r="L7" s="48">
        <v>59</v>
      </c>
      <c r="M7" s="35">
        <v>5</v>
      </c>
      <c r="N7" s="24">
        <v>2</v>
      </c>
    </row>
    <row r="8" spans="1:14" s="20" customFormat="1" ht="12.75">
      <c r="A8" s="1" t="s">
        <v>51</v>
      </c>
      <c r="B8" s="36">
        <v>1</v>
      </c>
      <c r="C8" s="27">
        <v>6</v>
      </c>
      <c r="D8" s="94">
        <v>109</v>
      </c>
      <c r="E8" s="36">
        <v>5</v>
      </c>
      <c r="F8" s="37">
        <v>0</v>
      </c>
      <c r="G8" s="27">
        <v>3</v>
      </c>
      <c r="H8" s="49">
        <v>67</v>
      </c>
      <c r="I8" s="49">
        <v>0</v>
      </c>
      <c r="J8" s="49">
        <v>0</v>
      </c>
      <c r="K8" s="49">
        <v>22</v>
      </c>
      <c r="L8" s="49">
        <v>50</v>
      </c>
      <c r="M8" s="37">
        <v>4</v>
      </c>
      <c r="N8" s="27">
        <v>0</v>
      </c>
    </row>
    <row r="9" spans="1:14" s="20" customFormat="1" ht="12.75">
      <c r="A9" s="1" t="s">
        <v>52</v>
      </c>
      <c r="B9" s="36">
        <v>3</v>
      </c>
      <c r="C9" s="27">
        <v>4</v>
      </c>
      <c r="D9" s="94">
        <v>142</v>
      </c>
      <c r="E9" s="36">
        <v>1</v>
      </c>
      <c r="F9" s="37">
        <v>0</v>
      </c>
      <c r="G9" s="27">
        <v>6</v>
      </c>
      <c r="H9" s="49">
        <v>72</v>
      </c>
      <c r="I9" s="49">
        <v>2</v>
      </c>
      <c r="J9" s="49">
        <v>1</v>
      </c>
      <c r="K9" s="49">
        <v>33</v>
      </c>
      <c r="L9" s="49">
        <v>51</v>
      </c>
      <c r="M9" s="37">
        <v>8</v>
      </c>
      <c r="N9" s="27">
        <v>0</v>
      </c>
    </row>
    <row r="10" spans="1:14" s="20" customFormat="1" ht="12.75">
      <c r="A10" s="1" t="s">
        <v>53</v>
      </c>
      <c r="B10" s="36">
        <v>1</v>
      </c>
      <c r="C10" s="27">
        <v>1</v>
      </c>
      <c r="D10" s="94">
        <v>73</v>
      </c>
      <c r="E10" s="36">
        <v>2</v>
      </c>
      <c r="F10" s="37">
        <v>0</v>
      </c>
      <c r="G10" s="27">
        <v>0</v>
      </c>
      <c r="H10" s="49">
        <v>15</v>
      </c>
      <c r="I10" s="49">
        <v>1</v>
      </c>
      <c r="J10" s="49">
        <v>0</v>
      </c>
      <c r="K10" s="49">
        <v>37</v>
      </c>
      <c r="L10" s="49">
        <v>27</v>
      </c>
      <c r="M10" s="37">
        <v>0</v>
      </c>
      <c r="N10" s="27">
        <v>0</v>
      </c>
    </row>
    <row r="11" spans="1:14" s="20" customFormat="1" ht="12.75">
      <c r="A11" s="1" t="s">
        <v>54</v>
      </c>
      <c r="B11" s="36">
        <v>0</v>
      </c>
      <c r="C11" s="27">
        <v>7</v>
      </c>
      <c r="D11" s="94">
        <v>38</v>
      </c>
      <c r="E11" s="36">
        <v>5</v>
      </c>
      <c r="F11" s="37">
        <v>0</v>
      </c>
      <c r="G11" s="27">
        <v>2</v>
      </c>
      <c r="H11" s="49">
        <v>12</v>
      </c>
      <c r="I11" s="49">
        <v>0</v>
      </c>
      <c r="J11" s="49">
        <v>0</v>
      </c>
      <c r="K11" s="49">
        <v>7</v>
      </c>
      <c r="L11" s="49">
        <v>20</v>
      </c>
      <c r="M11" s="37">
        <v>0</v>
      </c>
      <c r="N11" s="27">
        <v>1</v>
      </c>
    </row>
    <row r="12" spans="1:14" s="20" customFormat="1" ht="12.75">
      <c r="A12" s="1" t="s">
        <v>55</v>
      </c>
      <c r="B12" s="36">
        <v>1</v>
      </c>
      <c r="C12" s="27">
        <v>1</v>
      </c>
      <c r="D12" s="94">
        <v>70</v>
      </c>
      <c r="E12" s="36">
        <v>0</v>
      </c>
      <c r="F12" s="37">
        <v>0</v>
      </c>
      <c r="G12" s="27">
        <v>2</v>
      </c>
      <c r="H12" s="49">
        <v>20</v>
      </c>
      <c r="I12" s="49">
        <v>2</v>
      </c>
      <c r="J12" s="49">
        <v>1</v>
      </c>
      <c r="K12" s="49">
        <v>14</v>
      </c>
      <c r="L12" s="49">
        <v>37</v>
      </c>
      <c r="M12" s="37">
        <v>6</v>
      </c>
      <c r="N12" s="27">
        <v>0</v>
      </c>
    </row>
    <row r="13" spans="1:14" s="20" customFormat="1" ht="12.75">
      <c r="A13" s="1" t="s">
        <v>56</v>
      </c>
      <c r="B13" s="36">
        <v>2</v>
      </c>
      <c r="C13" s="27">
        <v>2</v>
      </c>
      <c r="D13" s="94">
        <v>60</v>
      </c>
      <c r="E13" s="36">
        <v>0</v>
      </c>
      <c r="F13" s="75">
        <v>0</v>
      </c>
      <c r="G13" s="91">
        <v>4</v>
      </c>
      <c r="H13" s="49">
        <v>19</v>
      </c>
      <c r="I13" s="49">
        <v>0</v>
      </c>
      <c r="J13" s="49">
        <v>0</v>
      </c>
      <c r="K13" s="49">
        <v>13</v>
      </c>
      <c r="L13" s="49">
        <v>26</v>
      </c>
      <c r="M13" s="37">
        <v>3</v>
      </c>
      <c r="N13" s="27">
        <v>1</v>
      </c>
    </row>
    <row r="14" spans="1:14" s="20" customFormat="1" ht="12.75">
      <c r="A14" s="1" t="s">
        <v>57</v>
      </c>
      <c r="B14" s="36">
        <v>0</v>
      </c>
      <c r="C14" s="27">
        <v>3</v>
      </c>
      <c r="D14" s="94">
        <v>53</v>
      </c>
      <c r="E14" s="36">
        <v>0</v>
      </c>
      <c r="F14" s="37">
        <v>0</v>
      </c>
      <c r="G14" s="27">
        <v>3</v>
      </c>
      <c r="H14" s="49">
        <v>11</v>
      </c>
      <c r="I14" s="49">
        <v>1</v>
      </c>
      <c r="J14" s="49">
        <v>0</v>
      </c>
      <c r="K14" s="49">
        <v>29</v>
      </c>
      <c r="L14" s="49">
        <v>19</v>
      </c>
      <c r="M14" s="37">
        <v>2</v>
      </c>
      <c r="N14" s="27">
        <v>0</v>
      </c>
    </row>
    <row r="15" spans="1:14" s="20" customFormat="1" ht="12.75">
      <c r="A15" s="1" t="s">
        <v>58</v>
      </c>
      <c r="B15" s="36">
        <v>4</v>
      </c>
      <c r="C15" s="27">
        <v>0</v>
      </c>
      <c r="D15" s="94">
        <v>59</v>
      </c>
      <c r="E15" s="36">
        <v>2</v>
      </c>
      <c r="F15" s="37">
        <v>0</v>
      </c>
      <c r="G15" s="27">
        <v>3</v>
      </c>
      <c r="H15" s="49">
        <v>14</v>
      </c>
      <c r="I15" s="49">
        <v>0</v>
      </c>
      <c r="J15" s="49">
        <v>0</v>
      </c>
      <c r="K15" s="49">
        <v>19</v>
      </c>
      <c r="L15" s="49">
        <v>24</v>
      </c>
      <c r="M15" s="37">
        <v>1</v>
      </c>
      <c r="N15" s="27">
        <v>0</v>
      </c>
    </row>
    <row r="16" spans="1:14" s="20" customFormat="1" ht="12.75">
      <c r="A16" s="1" t="s">
        <v>59</v>
      </c>
      <c r="B16" s="36">
        <v>2</v>
      </c>
      <c r="C16" s="27">
        <v>3</v>
      </c>
      <c r="D16" s="94">
        <v>133</v>
      </c>
      <c r="E16" s="36">
        <v>1</v>
      </c>
      <c r="F16" s="37">
        <v>1</v>
      </c>
      <c r="G16" s="27">
        <v>4</v>
      </c>
      <c r="H16" s="49">
        <v>29</v>
      </c>
      <c r="I16" s="49">
        <v>2</v>
      </c>
      <c r="J16" s="49">
        <v>0</v>
      </c>
      <c r="K16" s="49">
        <v>46</v>
      </c>
      <c r="L16" s="49">
        <v>64</v>
      </c>
      <c r="M16" s="37">
        <v>2</v>
      </c>
      <c r="N16" s="27">
        <v>0</v>
      </c>
    </row>
    <row r="17" spans="1:14" s="20" customFormat="1" ht="12.75">
      <c r="A17" s="1" t="s">
        <v>60</v>
      </c>
      <c r="B17" s="36">
        <v>1</v>
      </c>
      <c r="C17" s="27">
        <v>0</v>
      </c>
      <c r="D17" s="94">
        <v>52</v>
      </c>
      <c r="E17" s="36">
        <v>1</v>
      </c>
      <c r="F17" s="37">
        <v>0</v>
      </c>
      <c r="G17" s="27">
        <v>0</v>
      </c>
      <c r="H17" s="49">
        <v>15</v>
      </c>
      <c r="I17" s="49">
        <v>1</v>
      </c>
      <c r="J17" s="49">
        <v>1</v>
      </c>
      <c r="K17" s="49">
        <v>7</v>
      </c>
      <c r="L17" s="49">
        <v>27</v>
      </c>
      <c r="M17" s="37">
        <v>3</v>
      </c>
      <c r="N17" s="27">
        <v>1</v>
      </c>
    </row>
    <row r="18" spans="1:14" s="20" customFormat="1" ht="12.75">
      <c r="A18" s="1" t="s">
        <v>61</v>
      </c>
      <c r="B18" s="36">
        <v>4</v>
      </c>
      <c r="C18" s="27">
        <v>2</v>
      </c>
      <c r="D18" s="94">
        <v>112</v>
      </c>
      <c r="E18" s="36">
        <v>2</v>
      </c>
      <c r="F18" s="37">
        <v>1</v>
      </c>
      <c r="G18" s="27">
        <v>3</v>
      </c>
      <c r="H18" s="49">
        <v>24</v>
      </c>
      <c r="I18" s="49">
        <v>2</v>
      </c>
      <c r="J18" s="49">
        <v>2</v>
      </c>
      <c r="K18" s="49">
        <v>22</v>
      </c>
      <c r="L18" s="49">
        <v>64</v>
      </c>
      <c r="M18" s="37">
        <v>4</v>
      </c>
      <c r="N18" s="27">
        <v>0</v>
      </c>
    </row>
    <row r="19" spans="1:14" s="20" customFormat="1" ht="12.75">
      <c r="A19" s="1" t="s">
        <v>62</v>
      </c>
      <c r="B19" s="36">
        <v>3</v>
      </c>
      <c r="C19" s="27">
        <v>1</v>
      </c>
      <c r="D19" s="94">
        <v>65</v>
      </c>
      <c r="E19" s="36">
        <v>2</v>
      </c>
      <c r="F19" s="37">
        <v>1</v>
      </c>
      <c r="G19" s="27">
        <v>1</v>
      </c>
      <c r="H19" s="49">
        <v>20</v>
      </c>
      <c r="I19" s="49">
        <v>0</v>
      </c>
      <c r="J19" s="49">
        <v>0</v>
      </c>
      <c r="K19" s="49">
        <v>10</v>
      </c>
      <c r="L19" s="49">
        <v>32</v>
      </c>
      <c r="M19" s="37">
        <v>4</v>
      </c>
      <c r="N19" s="27">
        <v>1</v>
      </c>
    </row>
    <row r="20" spans="1:14" s="20" customFormat="1" ht="12.75">
      <c r="A20" s="1" t="s">
        <v>63</v>
      </c>
      <c r="B20" s="36">
        <v>1</v>
      </c>
      <c r="C20" s="27">
        <v>3</v>
      </c>
      <c r="D20" s="94">
        <v>34</v>
      </c>
      <c r="E20" s="36">
        <v>2</v>
      </c>
      <c r="F20" s="37">
        <v>1</v>
      </c>
      <c r="G20" s="27">
        <v>1</v>
      </c>
      <c r="H20" s="49">
        <v>7</v>
      </c>
      <c r="I20" s="49">
        <v>0</v>
      </c>
      <c r="J20" s="49">
        <v>0</v>
      </c>
      <c r="K20" s="49">
        <v>13</v>
      </c>
      <c r="L20" s="49">
        <v>19</v>
      </c>
      <c r="M20" s="37">
        <v>1</v>
      </c>
      <c r="N20" s="27">
        <v>0</v>
      </c>
    </row>
    <row r="21" spans="1:14" s="20" customFormat="1" ht="12.75">
      <c r="A21" s="1" t="s">
        <v>79</v>
      </c>
      <c r="B21" s="51">
        <v>0</v>
      </c>
      <c r="C21" s="92">
        <v>2</v>
      </c>
      <c r="D21" s="94">
        <v>58</v>
      </c>
      <c r="E21" s="36">
        <v>0</v>
      </c>
      <c r="F21" s="76">
        <v>2</v>
      </c>
      <c r="G21" s="92">
        <v>0</v>
      </c>
      <c r="H21" s="49">
        <v>18</v>
      </c>
      <c r="I21" s="49">
        <v>0</v>
      </c>
      <c r="J21" s="49">
        <v>0</v>
      </c>
      <c r="K21" s="49">
        <v>5</v>
      </c>
      <c r="L21" s="49">
        <v>40</v>
      </c>
      <c r="M21" s="37">
        <v>5</v>
      </c>
      <c r="N21" s="27">
        <v>0</v>
      </c>
    </row>
    <row r="22" spans="1:14" ht="12.75">
      <c r="A22" s="9" t="s">
        <v>38</v>
      </c>
      <c r="B22" s="22">
        <f>SUM(B7:B21)</f>
        <v>26</v>
      </c>
      <c r="C22" s="22">
        <f aca="true" t="shared" si="0" ref="C22:N22">SUM(C7:C21)</f>
        <v>44</v>
      </c>
      <c r="D22" s="22">
        <f t="shared" si="0"/>
        <v>1239</v>
      </c>
      <c r="E22" s="22">
        <f t="shared" si="0"/>
        <v>33</v>
      </c>
      <c r="F22" s="22">
        <f t="shared" si="0"/>
        <v>6</v>
      </c>
      <c r="G22" s="22">
        <f t="shared" si="0"/>
        <v>35</v>
      </c>
      <c r="H22" s="22">
        <f t="shared" si="0"/>
        <v>423</v>
      </c>
      <c r="I22" s="22">
        <f t="shared" si="0"/>
        <v>11</v>
      </c>
      <c r="J22" s="22">
        <f t="shared" si="0"/>
        <v>7</v>
      </c>
      <c r="K22" s="22">
        <f t="shared" si="0"/>
        <v>322</v>
      </c>
      <c r="L22" s="22">
        <f t="shared" si="0"/>
        <v>559</v>
      </c>
      <c r="M22" s="22">
        <f t="shared" si="0"/>
        <v>48</v>
      </c>
      <c r="N22" s="22">
        <f t="shared" si="0"/>
        <v>6</v>
      </c>
    </row>
    <row r="23" ht="12.75">
      <c r="A23" s="15"/>
    </row>
  </sheetData>
  <sheetProtection selectLockedCells="1"/>
  <mergeCells count="5">
    <mergeCell ref="E3:N3"/>
    <mergeCell ref="B1:D1"/>
    <mergeCell ref="B2:D2"/>
    <mergeCell ref="B3:D3"/>
    <mergeCell ref="E2:N2"/>
  </mergeCells>
  <printOptions horizontalCentered="1"/>
  <pageMargins left="1" right="0.4" top="1" bottom="0.5" header="0.5" footer="0.35"/>
  <pageSetup horizontalDpi="600" verticalDpi="600" orientation="landscape" pageOrder="overThenDown" r:id="rId1"/>
  <headerFooter alignWithMargins="0">
    <oddHeader>&amp;C&amp;"Helv,Bold"BEAR LAKE COUNTY RESULTS
PRIMARY ELECTION    MAY 15,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2"/>
  <sheetViews>
    <sheetView zoomScaleSheetLayoutView="100" zoomScalePageLayoutView="0" workbookViewId="0" topLeftCell="A1">
      <pane xSplit="1" ySplit="5" topLeftCell="B6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L21" sqref="L21"/>
    </sheetView>
  </sheetViews>
  <sheetFormatPr defaultColWidth="9.140625" defaultRowHeight="12.75"/>
  <cols>
    <col min="1" max="1" width="15.7109375" style="21" bestFit="1" customWidth="1"/>
    <col min="2" max="8" width="8.57421875" style="15" customWidth="1"/>
    <col min="9" max="9" width="8.57421875" style="39" customWidth="1"/>
    <col min="10" max="11" width="8.57421875" style="15" customWidth="1"/>
    <col min="12" max="12" width="11.140625" style="15" customWidth="1"/>
    <col min="13" max="16384" width="9.140625" style="15" customWidth="1"/>
  </cols>
  <sheetData>
    <row r="1" spans="1:12" s="30" customFormat="1" ht="12.75">
      <c r="A1" s="73"/>
      <c r="B1" s="146" t="s">
        <v>1</v>
      </c>
      <c r="C1" s="147"/>
      <c r="D1" s="147"/>
      <c r="E1" s="147"/>
      <c r="F1" s="147"/>
      <c r="G1" s="147"/>
      <c r="H1" s="148"/>
      <c r="I1" s="146" t="s">
        <v>5</v>
      </c>
      <c r="J1" s="147"/>
      <c r="K1" s="147"/>
      <c r="L1" s="77" t="s">
        <v>6</v>
      </c>
    </row>
    <row r="2" spans="1:12" s="30" customFormat="1" ht="12.75">
      <c r="A2" s="31"/>
      <c r="B2" s="136" t="s">
        <v>2</v>
      </c>
      <c r="C2" s="137"/>
      <c r="D2" s="137"/>
      <c r="E2" s="137"/>
      <c r="F2" s="137"/>
      <c r="G2" s="137"/>
      <c r="H2" s="138"/>
      <c r="I2" s="136" t="s">
        <v>9</v>
      </c>
      <c r="J2" s="137"/>
      <c r="K2" s="137"/>
      <c r="L2" s="8" t="s">
        <v>10</v>
      </c>
    </row>
    <row r="3" spans="1:12" ht="13.5" customHeight="1">
      <c r="A3" s="32"/>
      <c r="B3" s="2" t="s">
        <v>3</v>
      </c>
      <c r="C3" s="2" t="s">
        <v>90</v>
      </c>
      <c r="D3" s="2" t="s">
        <v>4</v>
      </c>
      <c r="E3" s="2" t="s">
        <v>4</v>
      </c>
      <c r="F3" s="2" t="s">
        <v>4</v>
      </c>
      <c r="G3" s="2" t="s">
        <v>4</v>
      </c>
      <c r="H3" s="2" t="s">
        <v>4</v>
      </c>
      <c r="I3" s="2" t="s">
        <v>3</v>
      </c>
      <c r="J3" s="2" t="s">
        <v>3</v>
      </c>
      <c r="K3" s="2" t="s">
        <v>4</v>
      </c>
      <c r="L3" s="2" t="s">
        <v>4</v>
      </c>
    </row>
    <row r="4" spans="1:12" s="16" customFormat="1" ht="87.75" customHeight="1" thickBot="1">
      <c r="A4" s="33" t="s">
        <v>16</v>
      </c>
      <c r="B4" s="7" t="s">
        <v>91</v>
      </c>
      <c r="C4" s="7" t="s">
        <v>92</v>
      </c>
      <c r="D4" s="7" t="s">
        <v>93</v>
      </c>
      <c r="E4" s="7" t="s">
        <v>94</v>
      </c>
      <c r="F4" s="7" t="s">
        <v>95</v>
      </c>
      <c r="G4" s="7" t="s">
        <v>96</v>
      </c>
      <c r="H4" s="7" t="s">
        <v>97</v>
      </c>
      <c r="I4" s="4" t="s">
        <v>98</v>
      </c>
      <c r="J4" s="4" t="s">
        <v>99</v>
      </c>
      <c r="K4" s="4" t="s">
        <v>100</v>
      </c>
      <c r="L4" s="4" t="s">
        <v>36</v>
      </c>
    </row>
    <row r="5" spans="1:12" s="20" customFormat="1" ht="13.5" thickBot="1">
      <c r="A5" s="17"/>
      <c r="B5" s="18"/>
      <c r="C5" s="18"/>
      <c r="D5" s="18"/>
      <c r="E5" s="18"/>
      <c r="F5" s="18"/>
      <c r="G5" s="18"/>
      <c r="H5" s="18"/>
      <c r="I5" s="18"/>
      <c r="J5" s="18"/>
      <c r="K5" s="18"/>
      <c r="L5" s="19"/>
    </row>
    <row r="6" spans="1:12" s="20" customFormat="1" ht="12.75">
      <c r="A6" s="1" t="s">
        <v>50</v>
      </c>
      <c r="B6" s="35">
        <v>12</v>
      </c>
      <c r="C6" s="24">
        <v>1</v>
      </c>
      <c r="D6" s="48">
        <v>9</v>
      </c>
      <c r="E6" s="35">
        <v>31</v>
      </c>
      <c r="F6" s="35">
        <v>7</v>
      </c>
      <c r="G6" s="35">
        <v>46</v>
      </c>
      <c r="H6" s="24">
        <v>81</v>
      </c>
      <c r="I6" s="34">
        <v>0</v>
      </c>
      <c r="J6" s="24">
        <v>13</v>
      </c>
      <c r="K6" s="48">
        <v>179</v>
      </c>
      <c r="L6" s="23">
        <v>181</v>
      </c>
    </row>
    <row r="7" spans="1:12" s="20" customFormat="1" ht="12.75">
      <c r="A7" s="1" t="s">
        <v>51</v>
      </c>
      <c r="B7" s="37">
        <v>8</v>
      </c>
      <c r="C7" s="27">
        <v>0</v>
      </c>
      <c r="D7" s="49">
        <v>5</v>
      </c>
      <c r="E7" s="37">
        <v>32</v>
      </c>
      <c r="F7" s="37">
        <v>11</v>
      </c>
      <c r="G7" s="37">
        <v>33</v>
      </c>
      <c r="H7" s="27">
        <v>42</v>
      </c>
      <c r="I7" s="36">
        <v>3</v>
      </c>
      <c r="J7" s="27">
        <v>4</v>
      </c>
      <c r="K7" s="49">
        <v>122</v>
      </c>
      <c r="L7" s="26">
        <v>125</v>
      </c>
    </row>
    <row r="8" spans="1:12" s="20" customFormat="1" ht="12.75">
      <c r="A8" s="1" t="s">
        <v>52</v>
      </c>
      <c r="B8" s="37">
        <v>6</v>
      </c>
      <c r="C8" s="27">
        <v>1</v>
      </c>
      <c r="D8" s="49">
        <v>6</v>
      </c>
      <c r="E8" s="37">
        <v>28</v>
      </c>
      <c r="F8" s="37">
        <v>16</v>
      </c>
      <c r="G8" s="37">
        <v>44</v>
      </c>
      <c r="H8" s="27">
        <v>62</v>
      </c>
      <c r="I8" s="36">
        <v>3</v>
      </c>
      <c r="J8" s="27">
        <v>5</v>
      </c>
      <c r="K8" s="49">
        <v>154</v>
      </c>
      <c r="L8" s="26">
        <v>156</v>
      </c>
    </row>
    <row r="9" spans="1:12" s="20" customFormat="1" ht="12.75">
      <c r="A9" s="1" t="s">
        <v>53</v>
      </c>
      <c r="B9" s="37">
        <v>1</v>
      </c>
      <c r="C9" s="27">
        <v>1</v>
      </c>
      <c r="D9" s="49">
        <v>2</v>
      </c>
      <c r="E9" s="37">
        <v>13</v>
      </c>
      <c r="F9" s="37">
        <v>10</v>
      </c>
      <c r="G9" s="37">
        <v>16</v>
      </c>
      <c r="H9" s="27">
        <v>32</v>
      </c>
      <c r="I9" s="36">
        <v>0</v>
      </c>
      <c r="J9" s="27">
        <v>2</v>
      </c>
      <c r="K9" s="49">
        <v>75</v>
      </c>
      <c r="L9" s="26">
        <v>75</v>
      </c>
    </row>
    <row r="10" spans="1:12" s="20" customFormat="1" ht="12.75">
      <c r="A10" s="1" t="s">
        <v>54</v>
      </c>
      <c r="B10" s="37">
        <v>6</v>
      </c>
      <c r="C10" s="27">
        <v>1</v>
      </c>
      <c r="D10" s="49">
        <v>0</v>
      </c>
      <c r="E10" s="37">
        <v>5</v>
      </c>
      <c r="F10" s="37">
        <v>6</v>
      </c>
      <c r="G10" s="37">
        <v>8</v>
      </c>
      <c r="H10" s="27">
        <v>19</v>
      </c>
      <c r="I10" s="36">
        <v>1</v>
      </c>
      <c r="J10" s="27">
        <v>6</v>
      </c>
      <c r="K10" s="49">
        <v>35</v>
      </c>
      <c r="L10" s="26">
        <v>35</v>
      </c>
    </row>
    <row r="11" spans="1:12" s="20" customFormat="1" ht="12.75">
      <c r="A11" s="1" t="s">
        <v>55</v>
      </c>
      <c r="B11" s="37">
        <v>2</v>
      </c>
      <c r="C11" s="27">
        <v>0</v>
      </c>
      <c r="D11" s="49">
        <v>5</v>
      </c>
      <c r="E11" s="37">
        <v>8</v>
      </c>
      <c r="F11" s="37">
        <v>10</v>
      </c>
      <c r="G11" s="37">
        <v>15</v>
      </c>
      <c r="H11" s="27">
        <v>33</v>
      </c>
      <c r="I11" s="36">
        <v>2</v>
      </c>
      <c r="J11" s="27">
        <v>0</v>
      </c>
      <c r="K11" s="49">
        <v>70</v>
      </c>
      <c r="L11" s="26">
        <v>70</v>
      </c>
    </row>
    <row r="12" spans="1:12" s="20" customFormat="1" ht="12.75">
      <c r="A12" s="1" t="s">
        <v>56</v>
      </c>
      <c r="B12" s="37">
        <v>4</v>
      </c>
      <c r="C12" s="27">
        <v>0</v>
      </c>
      <c r="D12" s="49">
        <v>3</v>
      </c>
      <c r="E12" s="37">
        <v>6</v>
      </c>
      <c r="F12" s="37">
        <v>6</v>
      </c>
      <c r="G12" s="37">
        <v>16</v>
      </c>
      <c r="H12" s="27">
        <v>24</v>
      </c>
      <c r="I12" s="36">
        <v>1</v>
      </c>
      <c r="J12" s="27">
        <v>3</v>
      </c>
      <c r="K12" s="49">
        <v>56</v>
      </c>
      <c r="L12" s="26">
        <v>56</v>
      </c>
    </row>
    <row r="13" spans="1:12" s="20" customFormat="1" ht="12.75">
      <c r="A13" s="1" t="s">
        <v>57</v>
      </c>
      <c r="B13" s="37">
        <v>3</v>
      </c>
      <c r="C13" s="27">
        <v>0</v>
      </c>
      <c r="D13" s="49">
        <v>1</v>
      </c>
      <c r="E13" s="37">
        <v>18</v>
      </c>
      <c r="F13" s="37">
        <v>10</v>
      </c>
      <c r="G13" s="37">
        <v>7</v>
      </c>
      <c r="H13" s="27">
        <v>23</v>
      </c>
      <c r="I13" s="36">
        <v>0</v>
      </c>
      <c r="J13" s="27">
        <v>3</v>
      </c>
      <c r="K13" s="49">
        <v>57</v>
      </c>
      <c r="L13" s="26">
        <v>55</v>
      </c>
    </row>
    <row r="14" spans="1:12" s="20" customFormat="1" ht="12.75">
      <c r="A14" s="1" t="s">
        <v>58</v>
      </c>
      <c r="B14" s="37">
        <v>2</v>
      </c>
      <c r="C14" s="27">
        <v>2</v>
      </c>
      <c r="D14" s="49">
        <v>3</v>
      </c>
      <c r="E14" s="37">
        <v>9</v>
      </c>
      <c r="F14" s="37">
        <v>7</v>
      </c>
      <c r="G14" s="37">
        <v>4</v>
      </c>
      <c r="H14" s="27">
        <v>27</v>
      </c>
      <c r="I14" s="36">
        <v>1</v>
      </c>
      <c r="J14" s="27">
        <v>3</v>
      </c>
      <c r="K14" s="49">
        <v>60</v>
      </c>
      <c r="L14" s="26">
        <v>55</v>
      </c>
    </row>
    <row r="15" spans="1:12" s="20" customFormat="1" ht="12.75">
      <c r="A15" s="1" t="s">
        <v>59</v>
      </c>
      <c r="B15" s="37">
        <v>4</v>
      </c>
      <c r="C15" s="27">
        <v>2</v>
      </c>
      <c r="D15" s="49">
        <v>11</v>
      </c>
      <c r="E15" s="37">
        <v>27</v>
      </c>
      <c r="F15" s="37">
        <v>9</v>
      </c>
      <c r="G15" s="37">
        <v>33</v>
      </c>
      <c r="H15" s="27">
        <v>52</v>
      </c>
      <c r="I15" s="36">
        <v>2</v>
      </c>
      <c r="J15" s="27">
        <v>4</v>
      </c>
      <c r="K15" s="49">
        <v>132</v>
      </c>
      <c r="L15" s="26">
        <v>129</v>
      </c>
    </row>
    <row r="16" spans="1:12" s="20" customFormat="1" ht="12.75">
      <c r="A16" s="1" t="s">
        <v>60</v>
      </c>
      <c r="B16" s="37">
        <v>0</v>
      </c>
      <c r="C16" s="27">
        <v>1</v>
      </c>
      <c r="D16" s="49">
        <v>4</v>
      </c>
      <c r="E16" s="37">
        <v>8</v>
      </c>
      <c r="F16" s="37">
        <v>7</v>
      </c>
      <c r="G16" s="37">
        <v>14</v>
      </c>
      <c r="H16" s="27">
        <v>21</v>
      </c>
      <c r="I16" s="36">
        <v>1</v>
      </c>
      <c r="J16" s="27">
        <v>0</v>
      </c>
      <c r="K16" s="49">
        <v>51</v>
      </c>
      <c r="L16" s="26">
        <v>53</v>
      </c>
    </row>
    <row r="17" spans="1:12" s="20" customFormat="1" ht="12.75">
      <c r="A17" s="1" t="s">
        <v>61</v>
      </c>
      <c r="B17" s="37">
        <v>5</v>
      </c>
      <c r="C17" s="27">
        <v>2</v>
      </c>
      <c r="D17" s="49">
        <v>9</v>
      </c>
      <c r="E17" s="37">
        <v>18</v>
      </c>
      <c r="F17" s="37">
        <v>9</v>
      </c>
      <c r="G17" s="37">
        <v>25</v>
      </c>
      <c r="H17" s="27">
        <v>42</v>
      </c>
      <c r="I17" s="36">
        <v>0</v>
      </c>
      <c r="J17" s="27">
        <v>6</v>
      </c>
      <c r="K17" s="49">
        <v>106</v>
      </c>
      <c r="L17" s="26">
        <v>100</v>
      </c>
    </row>
    <row r="18" spans="1:12" s="20" customFormat="1" ht="12.75">
      <c r="A18" s="1" t="s">
        <v>62</v>
      </c>
      <c r="B18" s="37">
        <v>3</v>
      </c>
      <c r="C18" s="27">
        <v>1</v>
      </c>
      <c r="D18" s="49">
        <v>5</v>
      </c>
      <c r="E18" s="37">
        <v>7</v>
      </c>
      <c r="F18" s="37">
        <v>3</v>
      </c>
      <c r="G18" s="37">
        <v>16</v>
      </c>
      <c r="H18" s="27">
        <v>33</v>
      </c>
      <c r="I18" s="36">
        <v>1</v>
      </c>
      <c r="J18" s="27">
        <v>3</v>
      </c>
      <c r="K18" s="49">
        <v>63</v>
      </c>
      <c r="L18" s="26">
        <v>61</v>
      </c>
    </row>
    <row r="19" spans="1:12" s="20" customFormat="1" ht="12.75">
      <c r="A19" s="1" t="s">
        <v>63</v>
      </c>
      <c r="B19" s="75">
        <v>2</v>
      </c>
      <c r="C19" s="91">
        <v>1</v>
      </c>
      <c r="D19" s="95">
        <v>2</v>
      </c>
      <c r="E19" s="75">
        <v>6</v>
      </c>
      <c r="F19" s="75">
        <v>7</v>
      </c>
      <c r="G19" s="75">
        <v>8</v>
      </c>
      <c r="H19" s="27">
        <v>13</v>
      </c>
      <c r="I19" s="36">
        <v>1</v>
      </c>
      <c r="J19" s="27">
        <v>3</v>
      </c>
      <c r="K19" s="49">
        <v>34</v>
      </c>
      <c r="L19" s="26">
        <v>34</v>
      </c>
    </row>
    <row r="20" spans="1:12" s="20" customFormat="1" ht="12.75">
      <c r="A20" s="81" t="s">
        <v>79</v>
      </c>
      <c r="B20" s="97">
        <v>1</v>
      </c>
      <c r="C20" s="96">
        <v>1</v>
      </c>
      <c r="D20" s="97">
        <v>4</v>
      </c>
      <c r="E20" s="98">
        <v>4</v>
      </c>
      <c r="F20" s="98">
        <v>3</v>
      </c>
      <c r="G20" s="98">
        <v>16</v>
      </c>
      <c r="H20" s="99">
        <v>32</v>
      </c>
      <c r="I20" s="51">
        <v>0</v>
      </c>
      <c r="J20" s="92">
        <v>2</v>
      </c>
      <c r="K20" s="84">
        <v>59</v>
      </c>
      <c r="L20" s="82">
        <v>59</v>
      </c>
    </row>
    <row r="21" spans="1:12" ht="12.75">
      <c r="A21" s="9" t="s">
        <v>38</v>
      </c>
      <c r="B21" s="22">
        <f>SUM(B6:B20)</f>
        <v>59</v>
      </c>
      <c r="C21" s="22">
        <f aca="true" t="shared" si="0" ref="C21:L21">SUM(C6:C20)</f>
        <v>14</v>
      </c>
      <c r="D21" s="22">
        <f t="shared" si="0"/>
        <v>69</v>
      </c>
      <c r="E21" s="22">
        <f t="shared" si="0"/>
        <v>220</v>
      </c>
      <c r="F21" s="22">
        <f t="shared" si="0"/>
        <v>121</v>
      </c>
      <c r="G21" s="22">
        <f t="shared" si="0"/>
        <v>301</v>
      </c>
      <c r="H21" s="22">
        <f t="shared" si="0"/>
        <v>536</v>
      </c>
      <c r="I21" s="22">
        <f t="shared" si="0"/>
        <v>16</v>
      </c>
      <c r="J21" s="22">
        <f t="shared" si="0"/>
        <v>57</v>
      </c>
      <c r="K21" s="22">
        <f t="shared" si="0"/>
        <v>1253</v>
      </c>
      <c r="L21" s="22">
        <f t="shared" si="0"/>
        <v>1244</v>
      </c>
    </row>
    <row r="22" ht="12.75">
      <c r="A22" s="15"/>
    </row>
  </sheetData>
  <sheetProtection selectLockedCells="1"/>
  <mergeCells count="4">
    <mergeCell ref="I1:K1"/>
    <mergeCell ref="B1:H1"/>
    <mergeCell ref="B2:H2"/>
    <mergeCell ref="I2:K2"/>
  </mergeCells>
  <printOptions horizontalCentered="1"/>
  <pageMargins left="1" right="0.4" top="1" bottom="0.5" header="0.5" footer="0.35"/>
  <pageSetup horizontalDpi="600" verticalDpi="600" orientation="landscape" pageOrder="overThenDown" r:id="rId1"/>
  <headerFooter alignWithMargins="0">
    <oddHeader>&amp;C&amp;"Helv,Bold"BEAR LAKE COUNTY RESULTS
PRIMARY ELECTION    MAY 15, 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23"/>
  <sheetViews>
    <sheetView zoomScaleSheetLayoutView="100" zoomScalePageLayoutView="0" workbookViewId="0" topLeftCell="A1">
      <pane xSplit="1" ySplit="5" topLeftCell="B6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21" sqref="J21"/>
    </sheetView>
  </sheetViews>
  <sheetFormatPr defaultColWidth="9.140625" defaultRowHeight="12.75"/>
  <cols>
    <col min="1" max="1" width="16.57421875" style="21" customWidth="1"/>
    <col min="2" max="6" width="8.57421875" style="15" customWidth="1"/>
    <col min="7" max="10" width="8.57421875" style="21" customWidth="1"/>
    <col min="11" max="16384" width="9.140625" style="15" customWidth="1"/>
  </cols>
  <sheetData>
    <row r="1" spans="1:10" ht="12.75">
      <c r="A1" s="28"/>
      <c r="B1" s="151" t="s">
        <v>6</v>
      </c>
      <c r="C1" s="152"/>
      <c r="D1" s="153"/>
      <c r="E1" s="149" t="s">
        <v>7</v>
      </c>
      <c r="F1" s="149"/>
      <c r="G1" s="139" t="s">
        <v>8</v>
      </c>
      <c r="H1" s="139"/>
      <c r="I1" s="139"/>
      <c r="J1" s="139"/>
    </row>
    <row r="2" spans="1:10" ht="12.75">
      <c r="A2" s="31"/>
      <c r="B2" s="136" t="s">
        <v>11</v>
      </c>
      <c r="C2" s="137"/>
      <c r="D2" s="138"/>
      <c r="E2" s="150" t="s">
        <v>12</v>
      </c>
      <c r="F2" s="150"/>
      <c r="G2" s="150" t="s">
        <v>13</v>
      </c>
      <c r="H2" s="150"/>
      <c r="I2" s="150"/>
      <c r="J2" s="150"/>
    </row>
    <row r="3" spans="1:10" ht="12.75">
      <c r="A3" s="32"/>
      <c r="B3" s="2" t="s">
        <v>4</v>
      </c>
      <c r="C3" s="2" t="s">
        <v>4</v>
      </c>
      <c r="D3" s="2" t="s">
        <v>4</v>
      </c>
      <c r="E3" s="2" t="s">
        <v>3</v>
      </c>
      <c r="F3" s="3" t="s">
        <v>4</v>
      </c>
      <c r="G3" s="2" t="s">
        <v>3</v>
      </c>
      <c r="H3" s="3" t="s">
        <v>3</v>
      </c>
      <c r="I3" s="3" t="s">
        <v>4</v>
      </c>
      <c r="J3" s="3" t="s">
        <v>4</v>
      </c>
    </row>
    <row r="4" spans="1:10" ht="87.75" customHeight="1" thickBot="1">
      <c r="A4" s="33" t="s">
        <v>16</v>
      </c>
      <c r="B4" s="4" t="s">
        <v>140</v>
      </c>
      <c r="C4" s="4" t="s">
        <v>101</v>
      </c>
      <c r="D4" s="4" t="s">
        <v>102</v>
      </c>
      <c r="E4" s="5" t="s">
        <v>141</v>
      </c>
      <c r="F4" s="5" t="s">
        <v>31</v>
      </c>
      <c r="G4" s="5" t="s">
        <v>103</v>
      </c>
      <c r="H4" s="5" t="s">
        <v>104</v>
      </c>
      <c r="I4" s="5" t="s">
        <v>105</v>
      </c>
      <c r="J4" s="5" t="s">
        <v>37</v>
      </c>
    </row>
    <row r="5" spans="1:10" ht="13.5" thickBot="1">
      <c r="A5" s="17"/>
      <c r="B5" s="18"/>
      <c r="C5" s="18"/>
      <c r="D5" s="18"/>
      <c r="E5" s="18"/>
      <c r="F5" s="18"/>
      <c r="G5" s="18"/>
      <c r="H5" s="18"/>
      <c r="I5" s="18"/>
      <c r="J5" s="19"/>
    </row>
    <row r="6" spans="1:10" ht="12.75">
      <c r="A6" s="1" t="s">
        <v>50</v>
      </c>
      <c r="B6" s="34">
        <v>78</v>
      </c>
      <c r="C6" s="35">
        <v>57</v>
      </c>
      <c r="D6" s="24">
        <v>40</v>
      </c>
      <c r="E6" s="23">
        <v>12</v>
      </c>
      <c r="F6" s="34">
        <v>176</v>
      </c>
      <c r="G6" s="42">
        <v>3</v>
      </c>
      <c r="H6" s="24">
        <v>10</v>
      </c>
      <c r="I6" s="48">
        <v>84</v>
      </c>
      <c r="J6" s="24">
        <v>94</v>
      </c>
    </row>
    <row r="7" spans="1:10" ht="12.75">
      <c r="A7" s="1" t="s">
        <v>51</v>
      </c>
      <c r="B7" s="36">
        <v>57</v>
      </c>
      <c r="C7" s="37">
        <v>36</v>
      </c>
      <c r="D7" s="27">
        <v>26</v>
      </c>
      <c r="E7" s="26">
        <v>8</v>
      </c>
      <c r="F7" s="36">
        <v>116</v>
      </c>
      <c r="G7" s="59">
        <v>0</v>
      </c>
      <c r="H7" s="27">
        <v>8</v>
      </c>
      <c r="I7" s="49">
        <v>51</v>
      </c>
      <c r="J7" s="27">
        <v>74</v>
      </c>
    </row>
    <row r="8" spans="1:10" ht="12.75">
      <c r="A8" s="1" t="s">
        <v>52</v>
      </c>
      <c r="B8" s="36">
        <v>67</v>
      </c>
      <c r="C8" s="37">
        <v>47</v>
      </c>
      <c r="D8" s="27">
        <v>37</v>
      </c>
      <c r="E8" s="26">
        <v>7</v>
      </c>
      <c r="F8" s="36">
        <v>156</v>
      </c>
      <c r="G8" s="108">
        <v>2</v>
      </c>
      <c r="H8" s="91">
        <v>6</v>
      </c>
      <c r="I8" s="49">
        <v>71</v>
      </c>
      <c r="J8" s="27">
        <v>83</v>
      </c>
    </row>
    <row r="9" spans="1:10" ht="12.75">
      <c r="A9" s="1" t="s">
        <v>53</v>
      </c>
      <c r="B9" s="36">
        <v>32</v>
      </c>
      <c r="C9" s="37">
        <v>23</v>
      </c>
      <c r="D9" s="27">
        <v>16</v>
      </c>
      <c r="E9" s="26">
        <v>2</v>
      </c>
      <c r="F9" s="36">
        <v>74</v>
      </c>
      <c r="G9" s="59">
        <v>1</v>
      </c>
      <c r="H9" s="27">
        <v>1</v>
      </c>
      <c r="I9" s="49">
        <v>30</v>
      </c>
      <c r="J9" s="27">
        <v>45</v>
      </c>
    </row>
    <row r="10" spans="1:10" ht="12.75">
      <c r="A10" s="1" t="s">
        <v>54</v>
      </c>
      <c r="B10" s="36">
        <v>21</v>
      </c>
      <c r="C10" s="37">
        <v>8</v>
      </c>
      <c r="D10" s="27">
        <v>8</v>
      </c>
      <c r="E10" s="26">
        <v>6</v>
      </c>
      <c r="F10" s="36">
        <v>36</v>
      </c>
      <c r="G10" s="59">
        <v>5</v>
      </c>
      <c r="H10" s="27">
        <v>2</v>
      </c>
      <c r="I10" s="49">
        <v>16</v>
      </c>
      <c r="J10" s="27">
        <v>23</v>
      </c>
    </row>
    <row r="11" spans="1:10" ht="12.75">
      <c r="A11" s="1" t="s">
        <v>55</v>
      </c>
      <c r="B11" s="36">
        <v>27</v>
      </c>
      <c r="C11" s="37">
        <v>28</v>
      </c>
      <c r="D11" s="27">
        <v>16</v>
      </c>
      <c r="E11" s="26">
        <v>2</v>
      </c>
      <c r="F11" s="36">
        <v>76</v>
      </c>
      <c r="G11" s="59">
        <v>0</v>
      </c>
      <c r="H11" s="27">
        <v>2</v>
      </c>
      <c r="I11" s="49">
        <v>39</v>
      </c>
      <c r="J11" s="27">
        <v>35</v>
      </c>
    </row>
    <row r="12" spans="1:10" ht="12.75">
      <c r="A12" s="1" t="s">
        <v>56</v>
      </c>
      <c r="B12" s="36">
        <v>22</v>
      </c>
      <c r="C12" s="37">
        <v>20</v>
      </c>
      <c r="D12" s="27">
        <v>13</v>
      </c>
      <c r="E12" s="26">
        <v>3</v>
      </c>
      <c r="F12" s="36">
        <v>56</v>
      </c>
      <c r="G12" s="59">
        <v>1</v>
      </c>
      <c r="H12" s="27">
        <v>3</v>
      </c>
      <c r="I12" s="49">
        <v>29</v>
      </c>
      <c r="J12" s="27">
        <v>23</v>
      </c>
    </row>
    <row r="13" spans="1:10" ht="12.75">
      <c r="A13" s="1" t="s">
        <v>57</v>
      </c>
      <c r="B13" s="36">
        <v>28</v>
      </c>
      <c r="C13" s="37">
        <v>10</v>
      </c>
      <c r="D13" s="27">
        <v>17</v>
      </c>
      <c r="E13" s="26">
        <v>3</v>
      </c>
      <c r="F13" s="36">
        <v>58</v>
      </c>
      <c r="G13" s="59">
        <v>0</v>
      </c>
      <c r="H13" s="27">
        <v>3</v>
      </c>
      <c r="I13" s="49">
        <v>24</v>
      </c>
      <c r="J13" s="27">
        <v>32</v>
      </c>
    </row>
    <row r="14" spans="1:10" ht="12.75">
      <c r="A14" s="1" t="s">
        <v>58</v>
      </c>
      <c r="B14" s="36">
        <v>22</v>
      </c>
      <c r="C14" s="37">
        <v>15</v>
      </c>
      <c r="D14" s="27">
        <v>16</v>
      </c>
      <c r="E14" s="26">
        <v>4</v>
      </c>
      <c r="F14" s="36">
        <v>55</v>
      </c>
      <c r="G14" s="59">
        <v>1</v>
      </c>
      <c r="H14" s="27">
        <v>4</v>
      </c>
      <c r="I14" s="49">
        <v>21</v>
      </c>
      <c r="J14" s="27">
        <v>36</v>
      </c>
    </row>
    <row r="15" spans="1:10" ht="12.75">
      <c r="A15" s="1" t="s">
        <v>59</v>
      </c>
      <c r="B15" s="36">
        <v>46</v>
      </c>
      <c r="C15" s="37">
        <v>47</v>
      </c>
      <c r="D15" s="27">
        <v>31</v>
      </c>
      <c r="E15" s="26">
        <v>5</v>
      </c>
      <c r="F15" s="36">
        <v>134</v>
      </c>
      <c r="G15" s="59">
        <v>1</v>
      </c>
      <c r="H15" s="27">
        <v>4</v>
      </c>
      <c r="I15" s="49">
        <v>62</v>
      </c>
      <c r="J15" s="27">
        <v>74</v>
      </c>
    </row>
    <row r="16" spans="1:10" ht="12.75">
      <c r="A16" s="1" t="s">
        <v>60</v>
      </c>
      <c r="B16" s="36">
        <v>25</v>
      </c>
      <c r="C16" s="37">
        <v>15</v>
      </c>
      <c r="D16" s="27">
        <v>11</v>
      </c>
      <c r="E16" s="26">
        <v>1</v>
      </c>
      <c r="F16" s="36">
        <v>53</v>
      </c>
      <c r="G16" s="59">
        <v>1</v>
      </c>
      <c r="H16" s="27">
        <v>0</v>
      </c>
      <c r="I16" s="49">
        <v>27</v>
      </c>
      <c r="J16" s="27">
        <v>27</v>
      </c>
    </row>
    <row r="17" spans="1:10" ht="12.75">
      <c r="A17" s="1" t="s">
        <v>61</v>
      </c>
      <c r="B17" s="36">
        <v>36</v>
      </c>
      <c r="C17" s="37">
        <v>26</v>
      </c>
      <c r="D17" s="27">
        <v>32</v>
      </c>
      <c r="E17" s="26">
        <v>5</v>
      </c>
      <c r="F17" s="36">
        <v>103</v>
      </c>
      <c r="G17" s="59">
        <v>3</v>
      </c>
      <c r="H17" s="27">
        <v>3</v>
      </c>
      <c r="I17" s="49">
        <v>44</v>
      </c>
      <c r="J17" s="27">
        <v>55</v>
      </c>
    </row>
    <row r="18" spans="1:10" ht="12.75">
      <c r="A18" s="1" t="s">
        <v>62</v>
      </c>
      <c r="B18" s="36">
        <v>23</v>
      </c>
      <c r="C18" s="37">
        <v>25</v>
      </c>
      <c r="D18" s="27">
        <v>12</v>
      </c>
      <c r="E18" s="26">
        <v>1</v>
      </c>
      <c r="F18" s="36">
        <v>64</v>
      </c>
      <c r="G18" s="59">
        <v>1</v>
      </c>
      <c r="H18" s="27">
        <v>3</v>
      </c>
      <c r="I18" s="49">
        <v>30</v>
      </c>
      <c r="J18" s="27">
        <v>33</v>
      </c>
    </row>
    <row r="19" spans="1:10" ht="12.75">
      <c r="A19" s="1" t="s">
        <v>63</v>
      </c>
      <c r="B19" s="36">
        <v>7</v>
      </c>
      <c r="C19" s="37">
        <v>21</v>
      </c>
      <c r="D19" s="27">
        <v>7</v>
      </c>
      <c r="E19" s="26">
        <v>3</v>
      </c>
      <c r="F19" s="36">
        <v>33</v>
      </c>
      <c r="G19" s="59">
        <v>0</v>
      </c>
      <c r="H19" s="27">
        <v>4</v>
      </c>
      <c r="I19" s="49">
        <v>16</v>
      </c>
      <c r="J19" s="27">
        <v>22</v>
      </c>
    </row>
    <row r="20" spans="1:10" ht="12.75">
      <c r="A20" s="1" t="s">
        <v>138</v>
      </c>
      <c r="B20" s="36">
        <v>23</v>
      </c>
      <c r="C20" s="76">
        <v>21</v>
      </c>
      <c r="D20" s="92">
        <v>11</v>
      </c>
      <c r="E20" s="26">
        <v>1</v>
      </c>
      <c r="F20" s="36">
        <v>61</v>
      </c>
      <c r="G20" s="89">
        <v>0</v>
      </c>
      <c r="H20" s="92">
        <v>2</v>
      </c>
      <c r="I20" s="49">
        <v>33</v>
      </c>
      <c r="J20" s="92">
        <v>26</v>
      </c>
    </row>
    <row r="21" spans="1:10" ht="12.75">
      <c r="A21" s="9" t="s">
        <v>0</v>
      </c>
      <c r="B21" s="22">
        <f aca="true" t="shared" si="0" ref="B21:J21">SUM(B6:B20)</f>
        <v>514</v>
      </c>
      <c r="C21" s="22">
        <f t="shared" si="0"/>
        <v>399</v>
      </c>
      <c r="D21" s="22">
        <f t="shared" si="0"/>
        <v>293</v>
      </c>
      <c r="E21" s="22">
        <f t="shared" si="0"/>
        <v>63</v>
      </c>
      <c r="F21" s="22">
        <f t="shared" si="0"/>
        <v>1251</v>
      </c>
      <c r="G21" s="22">
        <f t="shared" si="0"/>
        <v>19</v>
      </c>
      <c r="H21" s="22">
        <f t="shared" si="0"/>
        <v>55</v>
      </c>
      <c r="I21" s="22">
        <f t="shared" si="0"/>
        <v>577</v>
      </c>
      <c r="J21" s="22">
        <f t="shared" si="0"/>
        <v>682</v>
      </c>
    </row>
    <row r="22" spans="7:10" ht="12.75">
      <c r="G22" s="70"/>
      <c r="H22" s="70"/>
      <c r="I22" s="70"/>
      <c r="J22" s="70"/>
    </row>
    <row r="23" spans="7:10" ht="12.75">
      <c r="G23" s="38"/>
      <c r="H23" s="38"/>
      <c r="I23" s="38"/>
      <c r="J23" s="38"/>
    </row>
  </sheetData>
  <sheetProtection selectLockedCells="1"/>
  <mergeCells count="6">
    <mergeCell ref="E1:F1"/>
    <mergeCell ref="E2:F2"/>
    <mergeCell ref="B1:D1"/>
    <mergeCell ref="B2:D2"/>
    <mergeCell ref="G1:J1"/>
    <mergeCell ref="G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&amp;C&amp;"Helv,Bold"BEAR LAKE COUNTY RESULTS
PRIMARY ELECTION    MAY 15,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100" zoomScalePageLayoutView="0" workbookViewId="0" topLeftCell="A1">
      <pane xSplit="1" ySplit="6" topLeftCell="B7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I22" sqref="I22"/>
    </sheetView>
  </sheetViews>
  <sheetFormatPr defaultColWidth="9.140625" defaultRowHeight="12.75"/>
  <cols>
    <col min="1" max="1" width="15.28125" style="21" customWidth="1"/>
    <col min="2" max="2" width="16.28125" style="15" customWidth="1"/>
    <col min="3" max="3" width="13.8515625" style="15" customWidth="1"/>
    <col min="4" max="4" width="14.28125" style="15" bestFit="1" customWidth="1"/>
    <col min="5" max="9" width="8.57421875" style="15" customWidth="1"/>
    <col min="10" max="16384" width="9.140625" style="15" customWidth="1"/>
  </cols>
  <sheetData>
    <row r="1" spans="1:9" ht="12.75">
      <c r="A1" s="58"/>
      <c r="B1" s="77" t="s">
        <v>24</v>
      </c>
      <c r="C1" s="147" t="s">
        <v>107</v>
      </c>
      <c r="D1" s="148"/>
      <c r="E1" s="155"/>
      <c r="F1" s="156"/>
      <c r="G1" s="156"/>
      <c r="H1" s="156"/>
      <c r="I1" s="157"/>
    </row>
    <row r="2" spans="1:9" ht="12.75">
      <c r="A2" s="52"/>
      <c r="B2" s="50" t="s">
        <v>19</v>
      </c>
      <c r="C2" s="137"/>
      <c r="D2" s="138"/>
      <c r="E2" s="140" t="s">
        <v>14</v>
      </c>
      <c r="F2" s="141"/>
      <c r="G2" s="141"/>
      <c r="H2" s="141"/>
      <c r="I2" s="142"/>
    </row>
    <row r="3" spans="1:9" s="30" customFormat="1" ht="12.75">
      <c r="A3" s="31"/>
      <c r="B3" s="77" t="s">
        <v>25</v>
      </c>
      <c r="C3" s="78" t="s">
        <v>25</v>
      </c>
      <c r="D3" s="50" t="s">
        <v>25</v>
      </c>
      <c r="E3" s="140" t="s">
        <v>15</v>
      </c>
      <c r="F3" s="141"/>
      <c r="G3" s="141"/>
      <c r="H3" s="141"/>
      <c r="I3" s="142"/>
    </row>
    <row r="4" spans="1:9" ht="13.5" customHeight="1">
      <c r="A4" s="32"/>
      <c r="B4" s="8" t="s">
        <v>106</v>
      </c>
      <c r="C4" s="78" t="s">
        <v>108</v>
      </c>
      <c r="D4" s="50" t="s">
        <v>109</v>
      </c>
      <c r="E4" s="12"/>
      <c r="F4" s="13"/>
      <c r="G4" s="13"/>
      <c r="H4" s="13"/>
      <c r="I4" s="14"/>
    </row>
    <row r="5" spans="1:9" s="16" customFormat="1" ht="87.75" customHeight="1" thickBot="1">
      <c r="A5" s="33" t="s">
        <v>16</v>
      </c>
      <c r="B5" s="6" t="s">
        <v>106</v>
      </c>
      <c r="C5" s="7" t="s">
        <v>108</v>
      </c>
      <c r="D5" s="7" t="s">
        <v>142</v>
      </c>
      <c r="E5" s="7" t="s">
        <v>20</v>
      </c>
      <c r="F5" s="7" t="s">
        <v>21</v>
      </c>
      <c r="G5" s="7" t="s">
        <v>26</v>
      </c>
      <c r="H5" s="7" t="s">
        <v>27</v>
      </c>
      <c r="I5" s="4" t="s">
        <v>22</v>
      </c>
    </row>
    <row r="6" spans="1:9" s="20" customFormat="1" ht="15" customHeight="1" thickBot="1">
      <c r="A6" s="17"/>
      <c r="B6" s="18"/>
      <c r="C6" s="18"/>
      <c r="D6" s="18"/>
      <c r="E6" s="18"/>
      <c r="F6" s="18"/>
      <c r="G6" s="18"/>
      <c r="H6" s="18"/>
      <c r="I6" s="19"/>
    </row>
    <row r="7" spans="1:9" s="20" customFormat="1" ht="12.75">
      <c r="A7" s="1" t="s">
        <v>50</v>
      </c>
      <c r="B7" s="23">
        <v>196</v>
      </c>
      <c r="C7" s="23">
        <v>190</v>
      </c>
      <c r="D7" s="23">
        <v>169</v>
      </c>
      <c r="E7" s="24">
        <v>529</v>
      </c>
      <c r="F7" s="24">
        <v>13</v>
      </c>
      <c r="G7" s="45">
        <f aca="true" t="shared" si="0" ref="G7:G19">IF(F7&lt;&gt;0,F7+E7,"")</f>
        <v>542</v>
      </c>
      <c r="H7" s="24">
        <v>223</v>
      </c>
      <c r="I7" s="25">
        <f>IF(H7&lt;&gt;0,H7/G7,"")</f>
        <v>0.4114391143911439</v>
      </c>
    </row>
    <row r="8" spans="1:9" s="20" customFormat="1" ht="12.75">
      <c r="A8" s="1" t="s">
        <v>51</v>
      </c>
      <c r="B8" s="26">
        <v>110</v>
      </c>
      <c r="C8" s="26">
        <v>101</v>
      </c>
      <c r="D8" s="26">
        <v>90</v>
      </c>
      <c r="E8" s="27">
        <v>382</v>
      </c>
      <c r="F8" s="27">
        <v>10</v>
      </c>
      <c r="G8" s="46">
        <f t="shared" si="0"/>
        <v>392</v>
      </c>
      <c r="H8" s="27">
        <v>156</v>
      </c>
      <c r="I8" s="25">
        <f aca="true" t="shared" si="1" ref="I8:I22">IF(H8&lt;&gt;0,H8/G8,"")</f>
        <v>0.3979591836734694</v>
      </c>
    </row>
    <row r="9" spans="1:9" s="20" customFormat="1" ht="12.75">
      <c r="A9" s="1" t="s">
        <v>52</v>
      </c>
      <c r="B9" s="26">
        <v>162</v>
      </c>
      <c r="C9" s="26">
        <v>151</v>
      </c>
      <c r="D9" s="26">
        <v>145</v>
      </c>
      <c r="E9" s="27">
        <v>456</v>
      </c>
      <c r="F9" s="27">
        <v>6</v>
      </c>
      <c r="G9" s="46">
        <f t="shared" si="0"/>
        <v>462</v>
      </c>
      <c r="H9" s="27">
        <v>183</v>
      </c>
      <c r="I9" s="25">
        <f t="shared" si="1"/>
        <v>0.3961038961038961</v>
      </c>
    </row>
    <row r="10" spans="1:9" s="20" customFormat="1" ht="12.75">
      <c r="A10" s="1" t="s">
        <v>53</v>
      </c>
      <c r="B10" s="26">
        <v>73</v>
      </c>
      <c r="C10" s="26">
        <v>67</v>
      </c>
      <c r="D10" s="26">
        <v>64</v>
      </c>
      <c r="E10" s="27">
        <v>163</v>
      </c>
      <c r="F10" s="27">
        <v>6</v>
      </c>
      <c r="G10" s="46">
        <f t="shared" si="0"/>
        <v>169</v>
      </c>
      <c r="H10" s="27">
        <v>83</v>
      </c>
      <c r="I10" s="25">
        <f t="shared" si="1"/>
        <v>0.4911242603550296</v>
      </c>
    </row>
    <row r="11" spans="1:9" s="20" customFormat="1" ht="12.75">
      <c r="A11" s="1" t="s">
        <v>54</v>
      </c>
      <c r="B11" s="26">
        <v>45</v>
      </c>
      <c r="C11" s="26">
        <v>46</v>
      </c>
      <c r="D11" s="26">
        <v>39</v>
      </c>
      <c r="E11" s="27">
        <v>81</v>
      </c>
      <c r="F11" s="27">
        <v>0</v>
      </c>
      <c r="G11" s="46">
        <v>81</v>
      </c>
      <c r="H11" s="27">
        <v>54</v>
      </c>
      <c r="I11" s="25">
        <f t="shared" si="1"/>
        <v>0.6666666666666666</v>
      </c>
    </row>
    <row r="12" spans="1:9" s="20" customFormat="1" ht="12.75">
      <c r="A12" s="1" t="s">
        <v>55</v>
      </c>
      <c r="B12" s="26">
        <v>71</v>
      </c>
      <c r="C12" s="26">
        <v>67</v>
      </c>
      <c r="D12" s="26">
        <v>57</v>
      </c>
      <c r="E12" s="27">
        <v>150</v>
      </c>
      <c r="F12" s="27">
        <v>4</v>
      </c>
      <c r="G12" s="46">
        <f t="shared" si="0"/>
        <v>154</v>
      </c>
      <c r="H12" s="27">
        <v>84</v>
      </c>
      <c r="I12" s="25">
        <f t="shared" si="1"/>
        <v>0.5454545454545454</v>
      </c>
    </row>
    <row r="13" spans="1:9" s="20" customFormat="1" ht="12.75">
      <c r="A13" s="1" t="s">
        <v>56</v>
      </c>
      <c r="B13" s="26">
        <v>59</v>
      </c>
      <c r="C13" s="26">
        <v>56</v>
      </c>
      <c r="D13" s="26">
        <v>58</v>
      </c>
      <c r="E13" s="27">
        <v>142</v>
      </c>
      <c r="F13" s="27">
        <v>2</v>
      </c>
      <c r="G13" s="46">
        <f t="shared" si="0"/>
        <v>144</v>
      </c>
      <c r="H13" s="27">
        <v>62</v>
      </c>
      <c r="I13" s="25">
        <f t="shared" si="1"/>
        <v>0.4305555555555556</v>
      </c>
    </row>
    <row r="14" spans="1:9" s="20" customFormat="1" ht="12.75">
      <c r="A14" s="1" t="s">
        <v>57</v>
      </c>
      <c r="B14" s="26">
        <v>61</v>
      </c>
      <c r="C14" s="26">
        <v>61</v>
      </c>
      <c r="D14" s="26">
        <v>57</v>
      </c>
      <c r="E14" s="27">
        <v>166</v>
      </c>
      <c r="F14" s="27">
        <v>4</v>
      </c>
      <c r="G14" s="46">
        <f t="shared" si="0"/>
        <v>170</v>
      </c>
      <c r="H14" s="27">
        <v>68</v>
      </c>
      <c r="I14" s="25">
        <f t="shared" si="1"/>
        <v>0.4</v>
      </c>
    </row>
    <row r="15" spans="1:9" s="20" customFormat="1" ht="12.75">
      <c r="A15" s="1" t="s">
        <v>58</v>
      </c>
      <c r="B15" s="26">
        <v>62</v>
      </c>
      <c r="C15" s="26">
        <v>58</v>
      </c>
      <c r="D15" s="26">
        <v>58</v>
      </c>
      <c r="E15" s="27">
        <v>95</v>
      </c>
      <c r="F15" s="27">
        <v>0</v>
      </c>
      <c r="G15" s="46">
        <v>95</v>
      </c>
      <c r="H15" s="27">
        <v>70</v>
      </c>
      <c r="I15" s="25">
        <f t="shared" si="1"/>
        <v>0.7368421052631579</v>
      </c>
    </row>
    <row r="16" spans="1:9" s="20" customFormat="1" ht="12.75">
      <c r="A16" s="1" t="s">
        <v>59</v>
      </c>
      <c r="B16" s="26">
        <v>131</v>
      </c>
      <c r="C16" s="26">
        <v>122</v>
      </c>
      <c r="D16" s="26">
        <v>106</v>
      </c>
      <c r="E16" s="27">
        <v>384</v>
      </c>
      <c r="F16" s="27">
        <v>4</v>
      </c>
      <c r="G16" s="46">
        <f t="shared" si="0"/>
        <v>388</v>
      </c>
      <c r="H16" s="27">
        <v>156</v>
      </c>
      <c r="I16" s="25">
        <f t="shared" si="1"/>
        <v>0.4020618556701031</v>
      </c>
    </row>
    <row r="17" spans="1:9" s="20" customFormat="1" ht="12.75">
      <c r="A17" s="1" t="s">
        <v>60</v>
      </c>
      <c r="B17" s="26">
        <v>52</v>
      </c>
      <c r="C17" s="26">
        <v>51</v>
      </c>
      <c r="D17" s="26">
        <v>47</v>
      </c>
      <c r="E17" s="27">
        <v>95</v>
      </c>
      <c r="F17" s="27">
        <v>0</v>
      </c>
      <c r="G17" s="46">
        <v>95</v>
      </c>
      <c r="H17" s="27">
        <v>59</v>
      </c>
      <c r="I17" s="25">
        <f t="shared" si="1"/>
        <v>0.6210526315789474</v>
      </c>
    </row>
    <row r="18" spans="1:9" s="20" customFormat="1" ht="12.75">
      <c r="A18" s="1" t="s">
        <v>61</v>
      </c>
      <c r="B18" s="26">
        <v>114</v>
      </c>
      <c r="C18" s="26">
        <v>112</v>
      </c>
      <c r="D18" s="26">
        <v>93</v>
      </c>
      <c r="E18" s="27">
        <v>313</v>
      </c>
      <c r="F18" s="27">
        <v>3</v>
      </c>
      <c r="G18" s="46">
        <f t="shared" si="0"/>
        <v>316</v>
      </c>
      <c r="H18" s="27">
        <v>137</v>
      </c>
      <c r="I18" s="25">
        <f t="shared" si="1"/>
        <v>0.43354430379746833</v>
      </c>
    </row>
    <row r="19" spans="1:9" s="20" customFormat="1" ht="12.75">
      <c r="A19" s="1" t="s">
        <v>62</v>
      </c>
      <c r="B19" s="26">
        <v>66</v>
      </c>
      <c r="C19" s="26">
        <v>63</v>
      </c>
      <c r="D19" s="26">
        <v>61</v>
      </c>
      <c r="E19" s="27">
        <v>151</v>
      </c>
      <c r="F19" s="27">
        <v>5</v>
      </c>
      <c r="G19" s="46">
        <f t="shared" si="0"/>
        <v>156</v>
      </c>
      <c r="H19" s="27">
        <v>74</v>
      </c>
      <c r="I19" s="25">
        <f t="shared" si="1"/>
        <v>0.47435897435897434</v>
      </c>
    </row>
    <row r="20" spans="1:9" s="20" customFormat="1" ht="12.75">
      <c r="A20" s="1" t="s">
        <v>63</v>
      </c>
      <c r="B20" s="26">
        <v>39</v>
      </c>
      <c r="C20" s="26">
        <v>33</v>
      </c>
      <c r="D20" s="26">
        <v>38</v>
      </c>
      <c r="E20" s="27">
        <v>71</v>
      </c>
      <c r="F20" s="27">
        <v>0</v>
      </c>
      <c r="G20" s="46">
        <v>71</v>
      </c>
      <c r="H20" s="27">
        <v>47</v>
      </c>
      <c r="I20" s="25">
        <f t="shared" si="1"/>
        <v>0.6619718309859155</v>
      </c>
    </row>
    <row r="21" spans="1:9" s="20" customFormat="1" ht="12.75">
      <c r="A21" s="1" t="s">
        <v>138</v>
      </c>
      <c r="B21" s="26">
        <v>62</v>
      </c>
      <c r="C21" s="26">
        <v>58</v>
      </c>
      <c r="D21" s="26">
        <v>53</v>
      </c>
      <c r="E21" s="27">
        <v>111</v>
      </c>
      <c r="F21" s="27">
        <v>0</v>
      </c>
      <c r="G21" s="46">
        <v>111</v>
      </c>
      <c r="H21" s="27">
        <v>74</v>
      </c>
      <c r="I21" s="25">
        <f t="shared" si="1"/>
        <v>0.6666666666666666</v>
      </c>
    </row>
    <row r="22" spans="1:9" ht="12.75">
      <c r="A22" s="9" t="s">
        <v>0</v>
      </c>
      <c r="B22" s="22">
        <f aca="true" t="shared" si="2" ref="B22:H22">SUM(B7:B21)</f>
        <v>1303</v>
      </c>
      <c r="C22" s="22">
        <f t="shared" si="2"/>
        <v>1236</v>
      </c>
      <c r="D22" s="22">
        <f t="shared" si="2"/>
        <v>1135</v>
      </c>
      <c r="E22" s="22">
        <f t="shared" si="2"/>
        <v>3289</v>
      </c>
      <c r="F22" s="22">
        <f t="shared" si="2"/>
        <v>57</v>
      </c>
      <c r="G22" s="22">
        <f t="shared" si="2"/>
        <v>3346</v>
      </c>
      <c r="H22" s="22">
        <f t="shared" si="2"/>
        <v>1530</v>
      </c>
      <c r="I22" s="135">
        <f t="shared" si="1"/>
        <v>0.4572624028690974</v>
      </c>
    </row>
    <row r="23" spans="1:9" ht="12.75">
      <c r="A23" s="38"/>
      <c r="B23" s="70"/>
      <c r="C23" s="70"/>
      <c r="D23" s="70"/>
      <c r="E23" s="70"/>
      <c r="F23" s="70"/>
      <c r="G23" s="70"/>
      <c r="H23" s="72"/>
      <c r="I23" s="71"/>
    </row>
    <row r="24" spans="1:8" ht="12.75">
      <c r="A24" s="38"/>
      <c r="E24" s="154" t="s">
        <v>32</v>
      </c>
      <c r="F24" s="154"/>
      <c r="G24" s="154"/>
      <c r="H24" s="134">
        <v>93</v>
      </c>
    </row>
  </sheetData>
  <sheetProtection selectLockedCells="1"/>
  <mergeCells count="5">
    <mergeCell ref="E24:G24"/>
    <mergeCell ref="E3:I3"/>
    <mergeCell ref="E1:I1"/>
    <mergeCell ref="E2:I2"/>
    <mergeCell ref="C1:D2"/>
  </mergeCells>
  <printOptions horizontalCentered="1"/>
  <pageMargins left="0.5" right="0.5" top="1" bottom="0.5" header="0.5" footer="0.6"/>
  <pageSetup horizontalDpi="600" verticalDpi="600" orientation="landscape" pageOrder="overThenDown" r:id="rId1"/>
  <headerFooter alignWithMargins="0">
    <oddHeader>&amp;C&amp;"Helv,Bold"BEAR LAKE COUNTY RESULTS
PRIMARY ELECTION     MAY 15, 2018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pane xSplit="1" ySplit="6" topLeftCell="B7" activePane="bottomRight" state="frozen"/>
      <selection pane="topLeft" activeCell="J11" sqref="J11"/>
      <selection pane="topRight" activeCell="J11" sqref="J11"/>
      <selection pane="bottomLeft" activeCell="J11" sqref="J11"/>
      <selection pane="bottomRight" activeCell="J22" sqref="J22"/>
    </sheetView>
  </sheetViews>
  <sheetFormatPr defaultColWidth="9.140625" defaultRowHeight="12.75"/>
  <cols>
    <col min="1" max="1" width="17.28125" style="21" bestFit="1" customWidth="1"/>
    <col min="2" max="3" width="8.57421875" style="15" customWidth="1"/>
    <col min="4" max="4" width="9.421875" style="15" customWidth="1"/>
    <col min="5" max="6" width="8.57421875" style="15" customWidth="1"/>
    <col min="7" max="7" width="12.7109375" style="15" customWidth="1"/>
    <col min="8" max="8" width="13.421875" style="15" bestFit="1" customWidth="1"/>
    <col min="9" max="9" width="16.00390625" style="15" customWidth="1"/>
    <col min="10" max="10" width="11.421875" style="15" customWidth="1"/>
    <col min="11" max="11" width="9.7109375" style="15" bestFit="1" customWidth="1"/>
    <col min="12" max="12" width="10.7109375" style="15" bestFit="1" customWidth="1"/>
    <col min="13" max="13" width="10.421875" style="15" bestFit="1" customWidth="1"/>
    <col min="14" max="14" width="9.7109375" style="15" bestFit="1" customWidth="1"/>
    <col min="15" max="15" width="13.28125" style="15" bestFit="1" customWidth="1"/>
    <col min="16" max="16" width="10.00390625" style="15" bestFit="1" customWidth="1"/>
    <col min="17" max="16384" width="9.140625" style="15" customWidth="1"/>
  </cols>
  <sheetData>
    <row r="1" spans="1:10" ht="12.75">
      <c r="A1" s="28"/>
      <c r="B1" s="155"/>
      <c r="C1" s="156"/>
      <c r="D1" s="156"/>
      <c r="E1" s="156"/>
      <c r="F1" s="157"/>
      <c r="G1" s="160" t="s">
        <v>144</v>
      </c>
      <c r="H1" s="161"/>
      <c r="I1" s="77" t="s">
        <v>28</v>
      </c>
      <c r="J1" s="111"/>
    </row>
    <row r="2" spans="1:10" s="30" customFormat="1" ht="12.75">
      <c r="A2" s="29"/>
      <c r="B2" s="136" t="s">
        <v>64</v>
      </c>
      <c r="C2" s="137"/>
      <c r="D2" s="137"/>
      <c r="E2" s="137"/>
      <c r="F2" s="138"/>
      <c r="G2" s="162"/>
      <c r="H2" s="163"/>
      <c r="I2" s="50" t="s">
        <v>41</v>
      </c>
      <c r="J2" s="50" t="s">
        <v>28</v>
      </c>
    </row>
    <row r="3" spans="1:10" s="30" customFormat="1" ht="12.75">
      <c r="A3" s="29"/>
      <c r="B3" s="158" t="s">
        <v>23</v>
      </c>
      <c r="C3" s="159"/>
      <c r="D3" s="74" t="s">
        <v>17</v>
      </c>
      <c r="E3" s="158" t="s">
        <v>18</v>
      </c>
      <c r="F3" s="159"/>
      <c r="G3" s="164"/>
      <c r="H3" s="165"/>
      <c r="I3" s="8" t="s">
        <v>113</v>
      </c>
      <c r="J3" s="50" t="s">
        <v>146</v>
      </c>
    </row>
    <row r="4" spans="1:10" ht="12.75">
      <c r="A4" s="40"/>
      <c r="B4" s="2" t="s">
        <v>4</v>
      </c>
      <c r="C4" s="2" t="s">
        <v>4</v>
      </c>
      <c r="D4" s="2" t="s">
        <v>4</v>
      </c>
      <c r="E4" s="2" t="s">
        <v>4</v>
      </c>
      <c r="F4" s="2" t="s">
        <v>4</v>
      </c>
      <c r="G4" s="2" t="s">
        <v>4</v>
      </c>
      <c r="H4" s="2" t="s">
        <v>4</v>
      </c>
      <c r="I4" s="2" t="s">
        <v>4</v>
      </c>
      <c r="J4" s="2" t="s">
        <v>4</v>
      </c>
    </row>
    <row r="5" spans="1:10" s="16" customFormat="1" ht="87.75" customHeight="1" thickBot="1">
      <c r="A5" s="41" t="s">
        <v>16</v>
      </c>
      <c r="B5" s="4" t="s">
        <v>73</v>
      </c>
      <c r="C5" s="4" t="s">
        <v>143</v>
      </c>
      <c r="D5" s="5" t="s">
        <v>110</v>
      </c>
      <c r="E5" s="5" t="s">
        <v>111</v>
      </c>
      <c r="F5" s="5" t="s">
        <v>65</v>
      </c>
      <c r="G5" s="86" t="s">
        <v>112</v>
      </c>
      <c r="H5" s="57" t="s">
        <v>145</v>
      </c>
      <c r="I5" s="102" t="s">
        <v>114</v>
      </c>
      <c r="J5" s="102" t="s">
        <v>147</v>
      </c>
    </row>
    <row r="6" spans="1:10" s="20" customFormat="1" ht="12.75" customHeight="1" thickBot="1">
      <c r="A6" s="17"/>
      <c r="B6" s="18"/>
      <c r="C6" s="18"/>
      <c r="D6" s="18"/>
      <c r="E6" s="18"/>
      <c r="F6" s="18"/>
      <c r="G6" s="18"/>
      <c r="H6" s="47"/>
      <c r="I6" s="47"/>
      <c r="J6" s="103"/>
    </row>
    <row r="7" spans="1:10" s="20" customFormat="1" ht="12.75">
      <c r="A7" s="1" t="s">
        <v>50</v>
      </c>
      <c r="B7" s="34">
        <v>82</v>
      </c>
      <c r="C7" s="24">
        <v>119</v>
      </c>
      <c r="D7" s="23">
        <v>177</v>
      </c>
      <c r="E7" s="34">
        <v>116</v>
      </c>
      <c r="F7" s="24">
        <v>79</v>
      </c>
      <c r="G7" s="56">
        <v>32</v>
      </c>
      <c r="H7" s="69">
        <v>168</v>
      </c>
      <c r="I7" s="104">
        <v>178</v>
      </c>
      <c r="J7" s="104">
        <v>186</v>
      </c>
    </row>
    <row r="8" spans="1:10" s="20" customFormat="1" ht="12.75">
      <c r="A8" s="1" t="s">
        <v>51</v>
      </c>
      <c r="B8" s="36">
        <v>76</v>
      </c>
      <c r="C8" s="27">
        <v>61</v>
      </c>
      <c r="D8" s="26">
        <v>127</v>
      </c>
      <c r="E8" s="36">
        <v>87</v>
      </c>
      <c r="F8" s="27">
        <v>54</v>
      </c>
      <c r="G8" s="56">
        <v>25</v>
      </c>
      <c r="H8" s="69">
        <v>115</v>
      </c>
      <c r="I8" s="105">
        <v>133</v>
      </c>
      <c r="J8" s="105">
        <v>141</v>
      </c>
    </row>
    <row r="9" spans="1:10" s="20" customFormat="1" ht="12.75">
      <c r="A9" s="1" t="s">
        <v>52</v>
      </c>
      <c r="B9" s="36">
        <v>95</v>
      </c>
      <c r="C9" s="27">
        <v>77</v>
      </c>
      <c r="D9" s="26">
        <v>154</v>
      </c>
      <c r="E9" s="36">
        <v>118</v>
      </c>
      <c r="F9" s="27">
        <v>53</v>
      </c>
      <c r="G9" s="56">
        <v>35</v>
      </c>
      <c r="H9" s="69">
        <v>137</v>
      </c>
      <c r="I9" s="105">
        <v>155</v>
      </c>
      <c r="J9" s="105">
        <v>165</v>
      </c>
    </row>
    <row r="10" spans="1:10" s="20" customFormat="1" ht="12.75">
      <c r="A10" s="1" t="s">
        <v>53</v>
      </c>
      <c r="B10" s="36">
        <v>44</v>
      </c>
      <c r="C10" s="27">
        <v>35</v>
      </c>
      <c r="D10" s="26">
        <v>73</v>
      </c>
      <c r="E10" s="36">
        <v>48</v>
      </c>
      <c r="F10" s="27">
        <v>31</v>
      </c>
      <c r="G10" s="56">
        <v>11</v>
      </c>
      <c r="H10" s="69">
        <v>67</v>
      </c>
      <c r="I10" s="105">
        <v>71</v>
      </c>
      <c r="J10" s="105">
        <v>76</v>
      </c>
    </row>
    <row r="11" spans="1:10" s="20" customFormat="1" ht="12.75">
      <c r="A11" s="1" t="s">
        <v>54</v>
      </c>
      <c r="B11" s="36">
        <v>15</v>
      </c>
      <c r="C11" s="27">
        <v>27</v>
      </c>
      <c r="D11" s="26">
        <v>38</v>
      </c>
      <c r="E11" s="36">
        <v>20</v>
      </c>
      <c r="F11" s="27">
        <v>22</v>
      </c>
      <c r="G11" s="56">
        <v>7</v>
      </c>
      <c r="H11" s="69">
        <v>34</v>
      </c>
      <c r="I11" s="105">
        <v>38</v>
      </c>
      <c r="J11" s="105">
        <v>39</v>
      </c>
    </row>
    <row r="12" spans="1:10" s="20" customFormat="1" ht="12.75">
      <c r="A12" s="1" t="s">
        <v>55</v>
      </c>
      <c r="B12" s="36">
        <v>50</v>
      </c>
      <c r="C12" s="27">
        <v>31</v>
      </c>
      <c r="D12" s="26">
        <v>75</v>
      </c>
      <c r="E12" s="36">
        <v>32</v>
      </c>
      <c r="F12" s="27">
        <v>49</v>
      </c>
      <c r="G12" s="56">
        <v>10</v>
      </c>
      <c r="H12" s="69">
        <v>63</v>
      </c>
      <c r="I12" s="105">
        <v>66</v>
      </c>
      <c r="J12" s="105">
        <v>73</v>
      </c>
    </row>
    <row r="13" spans="1:10" s="20" customFormat="1" ht="12.75">
      <c r="A13" s="1" t="s">
        <v>56</v>
      </c>
      <c r="B13" s="36">
        <v>32</v>
      </c>
      <c r="C13" s="27">
        <v>28</v>
      </c>
      <c r="D13" s="26">
        <v>52</v>
      </c>
      <c r="E13" s="36">
        <v>31</v>
      </c>
      <c r="F13" s="27">
        <v>29</v>
      </c>
      <c r="G13" s="56">
        <v>17</v>
      </c>
      <c r="H13" s="69">
        <v>44</v>
      </c>
      <c r="I13" s="105">
        <v>59</v>
      </c>
      <c r="J13" s="105">
        <v>59</v>
      </c>
    </row>
    <row r="14" spans="1:10" s="20" customFormat="1" ht="12.75">
      <c r="A14" s="1" t="s">
        <v>57</v>
      </c>
      <c r="B14" s="36">
        <v>41</v>
      </c>
      <c r="C14" s="27">
        <v>21</v>
      </c>
      <c r="D14" s="26">
        <v>57</v>
      </c>
      <c r="E14" s="36">
        <v>25</v>
      </c>
      <c r="F14" s="27">
        <v>35</v>
      </c>
      <c r="G14" s="56">
        <v>32</v>
      </c>
      <c r="H14" s="69">
        <v>30</v>
      </c>
      <c r="I14" s="105">
        <v>54</v>
      </c>
      <c r="J14" s="105">
        <v>58</v>
      </c>
    </row>
    <row r="15" spans="1:10" s="20" customFormat="1" ht="12.75">
      <c r="A15" s="1" t="s">
        <v>58</v>
      </c>
      <c r="B15" s="36">
        <v>34</v>
      </c>
      <c r="C15" s="27">
        <v>26</v>
      </c>
      <c r="D15" s="26">
        <v>48</v>
      </c>
      <c r="E15" s="36">
        <v>37</v>
      </c>
      <c r="F15" s="27">
        <v>23</v>
      </c>
      <c r="G15" s="56">
        <v>9</v>
      </c>
      <c r="H15" s="69">
        <v>51</v>
      </c>
      <c r="I15" s="105">
        <v>49</v>
      </c>
      <c r="J15" s="105">
        <v>61</v>
      </c>
    </row>
    <row r="16" spans="1:10" s="20" customFormat="1" ht="12.75">
      <c r="A16" s="1" t="s">
        <v>59</v>
      </c>
      <c r="B16" s="36">
        <v>83</v>
      </c>
      <c r="C16" s="27">
        <v>60</v>
      </c>
      <c r="D16" s="26">
        <v>131</v>
      </c>
      <c r="E16" s="36">
        <v>76</v>
      </c>
      <c r="F16" s="27">
        <v>64</v>
      </c>
      <c r="G16" s="56">
        <v>22</v>
      </c>
      <c r="H16" s="69">
        <v>121</v>
      </c>
      <c r="I16" s="105">
        <v>130</v>
      </c>
      <c r="J16" s="105">
        <v>138</v>
      </c>
    </row>
    <row r="17" spans="1:10" s="20" customFormat="1" ht="12.75">
      <c r="A17" s="1" t="s">
        <v>60</v>
      </c>
      <c r="B17" s="36">
        <v>26</v>
      </c>
      <c r="C17" s="27">
        <v>29</v>
      </c>
      <c r="D17" s="26">
        <v>54</v>
      </c>
      <c r="E17" s="36">
        <v>33</v>
      </c>
      <c r="F17" s="27">
        <v>24</v>
      </c>
      <c r="G17" s="56">
        <v>21</v>
      </c>
      <c r="H17" s="69">
        <v>36</v>
      </c>
      <c r="I17" s="105">
        <v>49</v>
      </c>
      <c r="J17" s="105">
        <v>53</v>
      </c>
    </row>
    <row r="18" spans="1:10" s="20" customFormat="1" ht="12.75">
      <c r="A18" s="1" t="s">
        <v>61</v>
      </c>
      <c r="B18" s="36">
        <v>78</v>
      </c>
      <c r="C18" s="27">
        <v>45</v>
      </c>
      <c r="D18" s="26">
        <v>110</v>
      </c>
      <c r="E18" s="36">
        <v>47</v>
      </c>
      <c r="F18" s="27">
        <v>68</v>
      </c>
      <c r="G18" s="56">
        <v>17</v>
      </c>
      <c r="H18" s="69">
        <v>105</v>
      </c>
      <c r="I18" s="105">
        <v>112</v>
      </c>
      <c r="J18" s="105">
        <v>111</v>
      </c>
    </row>
    <row r="19" spans="1:10" s="20" customFormat="1" ht="12.75">
      <c r="A19" s="1" t="s">
        <v>62</v>
      </c>
      <c r="B19" s="36">
        <v>37</v>
      </c>
      <c r="C19" s="27">
        <v>29</v>
      </c>
      <c r="D19" s="26">
        <v>62</v>
      </c>
      <c r="E19" s="36">
        <v>29</v>
      </c>
      <c r="F19" s="27">
        <v>34</v>
      </c>
      <c r="G19" s="56">
        <v>26</v>
      </c>
      <c r="H19" s="69">
        <v>41</v>
      </c>
      <c r="I19" s="105">
        <v>62</v>
      </c>
      <c r="J19" s="105">
        <v>67</v>
      </c>
    </row>
    <row r="20" spans="1:10" s="20" customFormat="1" ht="12.75">
      <c r="A20" s="1" t="s">
        <v>63</v>
      </c>
      <c r="B20" s="36">
        <v>39</v>
      </c>
      <c r="C20" s="27">
        <v>0</v>
      </c>
      <c r="D20" s="26">
        <v>35</v>
      </c>
      <c r="E20" s="36">
        <v>17</v>
      </c>
      <c r="F20" s="27">
        <v>23</v>
      </c>
      <c r="G20" s="56">
        <v>7</v>
      </c>
      <c r="H20" s="69">
        <v>28</v>
      </c>
      <c r="I20" s="105">
        <v>35</v>
      </c>
      <c r="J20" s="105">
        <v>34</v>
      </c>
    </row>
    <row r="21" spans="1:10" s="20" customFormat="1" ht="12.75">
      <c r="A21" s="81" t="s">
        <v>115</v>
      </c>
      <c r="B21" s="97">
        <v>41</v>
      </c>
      <c r="C21" s="92">
        <v>29</v>
      </c>
      <c r="D21" s="82">
        <v>61</v>
      </c>
      <c r="E21" s="51">
        <v>25</v>
      </c>
      <c r="F21" s="92">
        <v>43</v>
      </c>
      <c r="G21" s="84">
        <v>12</v>
      </c>
      <c r="H21" s="87">
        <v>57</v>
      </c>
      <c r="I21" s="106">
        <v>59</v>
      </c>
      <c r="J21" s="106">
        <v>64</v>
      </c>
    </row>
    <row r="22" spans="1:10" ht="12.75">
      <c r="A22" s="9" t="s">
        <v>0</v>
      </c>
      <c r="B22" s="54">
        <f>SUM(B7:B21)</f>
        <v>773</v>
      </c>
      <c r="C22" s="54">
        <f aca="true" t="shared" si="0" ref="C22:I22">SUM(C7:C21)</f>
        <v>617</v>
      </c>
      <c r="D22" s="54">
        <f t="shared" si="0"/>
        <v>1254</v>
      </c>
      <c r="E22" s="54">
        <f t="shared" si="0"/>
        <v>741</v>
      </c>
      <c r="F22" s="54">
        <f t="shared" si="0"/>
        <v>631</v>
      </c>
      <c r="G22" s="54">
        <f t="shared" si="0"/>
        <v>283</v>
      </c>
      <c r="H22" s="54">
        <f t="shared" si="0"/>
        <v>1097</v>
      </c>
      <c r="I22" s="54">
        <f t="shared" si="0"/>
        <v>1250</v>
      </c>
      <c r="J22" s="54">
        <f>SUM(J7:J21)</f>
        <v>1325</v>
      </c>
    </row>
  </sheetData>
  <sheetProtection selectLockedCells="1"/>
  <mergeCells count="5">
    <mergeCell ref="B1:F1"/>
    <mergeCell ref="B2:F2"/>
    <mergeCell ref="B3:C3"/>
    <mergeCell ref="E3:F3"/>
    <mergeCell ref="G1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&amp;C&amp;"Helv,Bold"BEAR LAKE COUNTY RESULTS
PRIMARY ELECTION     MAY 15,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22"/>
  <sheetViews>
    <sheetView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J22" sqref="J22"/>
    </sheetView>
  </sheetViews>
  <sheetFormatPr defaultColWidth="9.140625" defaultRowHeight="12.75"/>
  <cols>
    <col min="1" max="1" width="15.140625" style="21" customWidth="1"/>
    <col min="2" max="5" width="12.28125" style="15" customWidth="1"/>
    <col min="6" max="6" width="11.7109375" style="15" customWidth="1"/>
    <col min="7" max="7" width="10.8515625" style="15" customWidth="1"/>
    <col min="8" max="8" width="9.8515625" style="15" bestFit="1" customWidth="1"/>
    <col min="9" max="9" width="9.7109375" style="15" bestFit="1" customWidth="1"/>
    <col min="10" max="10" width="11.57421875" style="15" customWidth="1"/>
    <col min="11" max="11" width="11.57421875" style="15" bestFit="1" customWidth="1"/>
    <col min="12" max="12" width="10.421875" style="15" customWidth="1"/>
    <col min="13" max="13" width="9.28125" style="15" bestFit="1" customWidth="1"/>
    <col min="14" max="14" width="8.421875" style="15" customWidth="1"/>
    <col min="15" max="15" width="9.7109375" style="15" bestFit="1" customWidth="1"/>
    <col min="16" max="16" width="10.7109375" style="15" bestFit="1" customWidth="1"/>
    <col min="17" max="17" width="10.421875" style="15" bestFit="1" customWidth="1"/>
    <col min="18" max="18" width="9.7109375" style="15" bestFit="1" customWidth="1"/>
    <col min="19" max="19" width="13.28125" style="15" bestFit="1" customWidth="1"/>
    <col min="20" max="20" width="10.00390625" style="15" bestFit="1" customWidth="1"/>
    <col min="21" max="16384" width="9.140625" style="15" customWidth="1"/>
  </cols>
  <sheetData>
    <row r="1" spans="1:10" ht="12.75">
      <c r="A1" s="28"/>
      <c r="B1" s="53"/>
      <c r="C1" s="65"/>
      <c r="D1" s="79"/>
      <c r="E1" s="79"/>
      <c r="F1" s="80"/>
      <c r="G1" s="65"/>
      <c r="H1" s="166" t="s">
        <v>33</v>
      </c>
      <c r="I1" s="167"/>
      <c r="J1" s="168"/>
    </row>
    <row r="2" spans="1:10" ht="12.75">
      <c r="A2" s="29"/>
      <c r="B2" s="50" t="s">
        <v>28</v>
      </c>
      <c r="C2" s="140" t="s">
        <v>116</v>
      </c>
      <c r="D2" s="141"/>
      <c r="E2" s="141"/>
      <c r="F2" s="142"/>
      <c r="G2" s="55" t="s">
        <v>28</v>
      </c>
      <c r="H2" s="169" t="s">
        <v>42</v>
      </c>
      <c r="I2" s="170"/>
      <c r="J2" s="171"/>
    </row>
    <row r="3" spans="1:10" ht="12.75">
      <c r="A3" s="29"/>
      <c r="B3" s="8" t="s">
        <v>11</v>
      </c>
      <c r="C3" s="136"/>
      <c r="D3" s="137"/>
      <c r="E3" s="137"/>
      <c r="F3" s="138"/>
      <c r="G3" s="64" t="s">
        <v>29</v>
      </c>
      <c r="H3" s="10" t="s">
        <v>25</v>
      </c>
      <c r="I3" s="10" t="s">
        <v>25</v>
      </c>
      <c r="J3" s="10" t="s">
        <v>25</v>
      </c>
    </row>
    <row r="4" spans="1:10" ht="12.75">
      <c r="A4" s="40"/>
      <c r="B4" s="3" t="s">
        <v>4</v>
      </c>
      <c r="C4" s="3" t="s">
        <v>117</v>
      </c>
      <c r="D4" s="3" t="s">
        <v>4</v>
      </c>
      <c r="E4" s="3" t="s">
        <v>4</v>
      </c>
      <c r="F4" s="2" t="s">
        <v>4</v>
      </c>
      <c r="G4" s="3" t="s">
        <v>4</v>
      </c>
      <c r="H4" s="11" t="s">
        <v>76</v>
      </c>
      <c r="I4" s="11" t="s">
        <v>77</v>
      </c>
      <c r="J4" s="11" t="s">
        <v>78</v>
      </c>
    </row>
    <row r="5" spans="1:10" ht="87.75" customHeight="1" thickBot="1">
      <c r="A5" s="41" t="s">
        <v>16</v>
      </c>
      <c r="B5" s="60" t="s">
        <v>67</v>
      </c>
      <c r="C5" s="88" t="s">
        <v>118</v>
      </c>
      <c r="D5" s="88" t="s">
        <v>119</v>
      </c>
      <c r="E5" s="88" t="s">
        <v>69</v>
      </c>
      <c r="F5" s="60" t="s">
        <v>70</v>
      </c>
      <c r="G5" s="4" t="s">
        <v>121</v>
      </c>
      <c r="H5" s="6" t="s">
        <v>43</v>
      </c>
      <c r="I5" s="6" t="s">
        <v>120</v>
      </c>
      <c r="J5" s="6" t="s">
        <v>44</v>
      </c>
    </row>
    <row r="6" spans="1:10" ht="13.5" thickBot="1">
      <c r="A6" s="17"/>
      <c r="B6" s="18"/>
      <c r="C6" s="18"/>
      <c r="D6" s="18"/>
      <c r="E6" s="18"/>
      <c r="F6" s="18"/>
      <c r="G6" s="18"/>
      <c r="H6" s="44"/>
      <c r="I6" s="43"/>
      <c r="J6" s="107"/>
    </row>
    <row r="7" spans="1:10" ht="12.75">
      <c r="A7" s="1" t="s">
        <v>50</v>
      </c>
      <c r="B7" s="23">
        <v>189</v>
      </c>
      <c r="C7" s="34">
        <v>10</v>
      </c>
      <c r="D7" s="109">
        <v>52</v>
      </c>
      <c r="E7" s="35">
        <v>74</v>
      </c>
      <c r="F7" s="48">
        <v>65</v>
      </c>
      <c r="G7" s="34">
        <v>194</v>
      </c>
      <c r="H7" s="42">
        <v>190</v>
      </c>
      <c r="I7" s="23">
        <v>172</v>
      </c>
      <c r="J7" s="23">
        <v>187</v>
      </c>
    </row>
    <row r="8" spans="1:10" ht="12.75">
      <c r="A8" s="1" t="s">
        <v>51</v>
      </c>
      <c r="B8" s="26">
        <v>141</v>
      </c>
      <c r="C8" s="36">
        <v>7</v>
      </c>
      <c r="D8" s="56">
        <v>41</v>
      </c>
      <c r="E8" s="37">
        <v>52</v>
      </c>
      <c r="F8" s="49">
        <v>46</v>
      </c>
      <c r="G8" s="36">
        <v>135</v>
      </c>
      <c r="H8" s="59">
        <v>107</v>
      </c>
      <c r="I8" s="26">
        <v>94</v>
      </c>
      <c r="J8" s="26">
        <v>102</v>
      </c>
    </row>
    <row r="9" spans="1:10" ht="12.75">
      <c r="A9" s="1" t="s">
        <v>52</v>
      </c>
      <c r="B9" s="26">
        <v>164</v>
      </c>
      <c r="C9" s="36">
        <v>16</v>
      </c>
      <c r="D9" s="56">
        <v>51</v>
      </c>
      <c r="E9" s="37">
        <v>58</v>
      </c>
      <c r="F9" s="49">
        <v>50</v>
      </c>
      <c r="G9" s="36">
        <v>166</v>
      </c>
      <c r="H9" s="59">
        <v>151</v>
      </c>
      <c r="I9" s="26">
        <v>141</v>
      </c>
      <c r="J9" s="26">
        <v>153</v>
      </c>
    </row>
    <row r="10" spans="1:10" ht="12.75">
      <c r="A10" s="1" t="s">
        <v>53</v>
      </c>
      <c r="B10" s="26">
        <v>78</v>
      </c>
      <c r="C10" s="36">
        <v>3</v>
      </c>
      <c r="D10" s="56">
        <v>25</v>
      </c>
      <c r="E10" s="37">
        <v>25</v>
      </c>
      <c r="F10" s="49">
        <v>27</v>
      </c>
      <c r="G10" s="36">
        <v>77</v>
      </c>
      <c r="H10" s="59">
        <v>69</v>
      </c>
      <c r="I10" s="26">
        <v>66</v>
      </c>
      <c r="J10" s="26">
        <v>68</v>
      </c>
    </row>
    <row r="11" spans="1:10" ht="12.75">
      <c r="A11" s="1" t="s">
        <v>54</v>
      </c>
      <c r="B11" s="26">
        <v>40</v>
      </c>
      <c r="C11" s="36">
        <v>1</v>
      </c>
      <c r="D11" s="56">
        <v>7</v>
      </c>
      <c r="E11" s="37">
        <v>22</v>
      </c>
      <c r="F11" s="49">
        <v>11</v>
      </c>
      <c r="G11" s="36">
        <v>40</v>
      </c>
      <c r="H11" s="59">
        <v>44</v>
      </c>
      <c r="I11" s="26">
        <v>41</v>
      </c>
      <c r="J11" s="26">
        <v>44</v>
      </c>
    </row>
    <row r="12" spans="1:10" ht="12.75">
      <c r="A12" s="1" t="s">
        <v>55</v>
      </c>
      <c r="B12" s="26">
        <v>71</v>
      </c>
      <c r="C12" s="36">
        <v>3</v>
      </c>
      <c r="D12" s="56">
        <v>34</v>
      </c>
      <c r="E12" s="37">
        <v>8</v>
      </c>
      <c r="F12" s="49">
        <v>37</v>
      </c>
      <c r="G12" s="36">
        <v>74</v>
      </c>
      <c r="H12" s="59">
        <v>73</v>
      </c>
      <c r="I12" s="26">
        <v>57</v>
      </c>
      <c r="J12" s="26">
        <v>61</v>
      </c>
    </row>
    <row r="13" spans="1:10" ht="12.75">
      <c r="A13" s="1" t="s">
        <v>56</v>
      </c>
      <c r="B13" s="26">
        <v>61</v>
      </c>
      <c r="C13" s="36">
        <v>5</v>
      </c>
      <c r="D13" s="56">
        <v>28</v>
      </c>
      <c r="E13" s="37">
        <v>16</v>
      </c>
      <c r="F13" s="49">
        <v>13</v>
      </c>
      <c r="G13" s="36">
        <v>60</v>
      </c>
      <c r="H13" s="59">
        <v>57</v>
      </c>
      <c r="I13" s="26">
        <v>55</v>
      </c>
      <c r="J13" s="26">
        <v>56</v>
      </c>
    </row>
    <row r="14" spans="1:10" ht="12.75">
      <c r="A14" s="1" t="s">
        <v>57</v>
      </c>
      <c r="B14" s="26">
        <v>57</v>
      </c>
      <c r="C14" s="36">
        <v>18</v>
      </c>
      <c r="D14" s="56">
        <v>14</v>
      </c>
      <c r="E14" s="37">
        <v>21</v>
      </c>
      <c r="F14" s="49">
        <v>9</v>
      </c>
      <c r="G14" s="36">
        <v>61</v>
      </c>
      <c r="H14" s="59">
        <v>58</v>
      </c>
      <c r="I14" s="26">
        <v>58</v>
      </c>
      <c r="J14" s="26">
        <v>61</v>
      </c>
    </row>
    <row r="15" spans="1:10" ht="12.75">
      <c r="A15" s="1" t="s">
        <v>58</v>
      </c>
      <c r="B15" s="26">
        <v>61</v>
      </c>
      <c r="C15" s="36">
        <v>2</v>
      </c>
      <c r="D15" s="56">
        <v>39</v>
      </c>
      <c r="E15" s="37">
        <v>8</v>
      </c>
      <c r="F15" s="49">
        <v>12</v>
      </c>
      <c r="G15" s="36">
        <v>61</v>
      </c>
      <c r="H15" s="59">
        <v>60</v>
      </c>
      <c r="I15" s="26">
        <v>57</v>
      </c>
      <c r="J15" s="26">
        <v>61</v>
      </c>
    </row>
    <row r="16" spans="1:10" ht="12.75">
      <c r="A16" s="1" t="s">
        <v>59</v>
      </c>
      <c r="B16" s="26">
        <v>142</v>
      </c>
      <c r="C16" s="36">
        <v>10</v>
      </c>
      <c r="D16" s="56">
        <v>45</v>
      </c>
      <c r="E16" s="37">
        <v>38</v>
      </c>
      <c r="F16" s="49">
        <v>51</v>
      </c>
      <c r="G16" s="36">
        <v>137</v>
      </c>
      <c r="H16" s="59">
        <v>126</v>
      </c>
      <c r="I16" s="26">
        <v>107</v>
      </c>
      <c r="J16" s="26">
        <v>111</v>
      </c>
    </row>
    <row r="17" spans="1:10" ht="12.75">
      <c r="A17" s="1" t="s">
        <v>60</v>
      </c>
      <c r="B17" s="26">
        <v>54</v>
      </c>
      <c r="C17" s="36">
        <v>8</v>
      </c>
      <c r="D17" s="56">
        <v>24</v>
      </c>
      <c r="E17" s="37">
        <v>11</v>
      </c>
      <c r="F17" s="49">
        <v>14</v>
      </c>
      <c r="G17" s="36">
        <v>55</v>
      </c>
      <c r="H17" s="59">
        <v>50</v>
      </c>
      <c r="I17" s="26">
        <v>48</v>
      </c>
      <c r="J17" s="26">
        <v>51</v>
      </c>
    </row>
    <row r="18" spans="1:10" ht="12.75">
      <c r="A18" s="1" t="s">
        <v>61</v>
      </c>
      <c r="B18" s="26">
        <v>110</v>
      </c>
      <c r="C18" s="36">
        <v>6</v>
      </c>
      <c r="D18" s="56">
        <v>42</v>
      </c>
      <c r="E18" s="37">
        <v>30</v>
      </c>
      <c r="F18" s="49">
        <v>45</v>
      </c>
      <c r="G18" s="36">
        <v>114</v>
      </c>
      <c r="H18" s="59">
        <v>112</v>
      </c>
      <c r="I18" s="26">
        <v>99</v>
      </c>
      <c r="J18" s="26">
        <v>104</v>
      </c>
    </row>
    <row r="19" spans="1:10" ht="12.75">
      <c r="A19" s="1" t="s">
        <v>62</v>
      </c>
      <c r="B19" s="26">
        <v>66</v>
      </c>
      <c r="C19" s="36">
        <v>36</v>
      </c>
      <c r="D19" s="56">
        <v>12</v>
      </c>
      <c r="E19" s="37">
        <v>16</v>
      </c>
      <c r="F19" s="49">
        <v>5</v>
      </c>
      <c r="G19" s="36">
        <v>64</v>
      </c>
      <c r="H19" s="59">
        <v>65</v>
      </c>
      <c r="I19" s="26">
        <v>63</v>
      </c>
      <c r="J19" s="26">
        <v>66</v>
      </c>
    </row>
    <row r="20" spans="1:10" ht="12.75">
      <c r="A20" s="1" t="s">
        <v>63</v>
      </c>
      <c r="B20" s="26">
        <v>34</v>
      </c>
      <c r="C20" s="36">
        <v>8</v>
      </c>
      <c r="D20" s="56">
        <v>11</v>
      </c>
      <c r="E20" s="37">
        <v>17</v>
      </c>
      <c r="F20" s="49">
        <v>2</v>
      </c>
      <c r="G20" s="85">
        <v>34</v>
      </c>
      <c r="H20" s="108">
        <v>37</v>
      </c>
      <c r="I20" s="100">
        <v>33</v>
      </c>
      <c r="J20" s="100">
        <v>33</v>
      </c>
    </row>
    <row r="21" spans="1:10" ht="12.75">
      <c r="A21" s="81" t="s">
        <v>79</v>
      </c>
      <c r="B21" s="82">
        <v>63</v>
      </c>
      <c r="C21" s="51">
        <v>8</v>
      </c>
      <c r="D21" s="110">
        <v>33</v>
      </c>
      <c r="E21" s="76">
        <v>19</v>
      </c>
      <c r="F21" s="84">
        <v>10</v>
      </c>
      <c r="G21" s="89">
        <v>65</v>
      </c>
      <c r="H21" s="83">
        <v>64</v>
      </c>
      <c r="I21" s="82">
        <v>54</v>
      </c>
      <c r="J21" s="101">
        <v>55</v>
      </c>
    </row>
    <row r="22" spans="1:10" ht="12.75">
      <c r="A22" s="9" t="s">
        <v>0</v>
      </c>
      <c r="B22" s="22">
        <f>SUM(B7:B21)</f>
        <v>1331</v>
      </c>
      <c r="C22" s="22">
        <f aca="true" t="shared" si="0" ref="C22:J22">SUM(C7:C21)</f>
        <v>141</v>
      </c>
      <c r="D22" s="22">
        <f t="shared" si="0"/>
        <v>458</v>
      </c>
      <c r="E22" s="22">
        <f t="shared" si="0"/>
        <v>415</v>
      </c>
      <c r="F22" s="22">
        <f t="shared" si="0"/>
        <v>397</v>
      </c>
      <c r="G22" s="22">
        <f t="shared" si="0"/>
        <v>1337</v>
      </c>
      <c r="H22" s="22">
        <f t="shared" si="0"/>
        <v>1263</v>
      </c>
      <c r="I22" s="22">
        <f t="shared" si="0"/>
        <v>1145</v>
      </c>
      <c r="J22" s="22">
        <f t="shared" si="0"/>
        <v>1213</v>
      </c>
    </row>
  </sheetData>
  <sheetProtection selectLockedCells="1"/>
  <mergeCells count="3">
    <mergeCell ref="C2:F3"/>
    <mergeCell ref="H1:J1"/>
    <mergeCell ref="H2:J2"/>
  </mergeCells>
  <printOptions horizontalCentered="1"/>
  <pageMargins left="1" right="0.5" top="1" bottom="0.5" header="0.5" footer="0.35"/>
  <pageSetup horizontalDpi="600" verticalDpi="600" orientation="landscape" r:id="rId1"/>
  <headerFooter alignWithMargins="0">
    <oddHeader>&amp;C&amp;"Helv,Bold"BEAR LAKE COUNTY RESULTS
PRIMARY ELECTION     MAY 15, 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A1">
      <selection activeCell="B14" sqref="B14"/>
    </sheetView>
  </sheetViews>
  <sheetFormatPr defaultColWidth="9.140625" defaultRowHeight="12.75"/>
  <cols>
    <col min="1" max="1" width="15.57421875" style="61" customWidth="1"/>
    <col min="2" max="2" width="21.00390625" style="62" customWidth="1"/>
    <col min="3" max="3" width="19.8515625" style="62" customWidth="1"/>
    <col min="4" max="4" width="18.28125" style="62" customWidth="1"/>
  </cols>
  <sheetData>
    <row r="1" spans="1:4" ht="12.75">
      <c r="A1" s="172" t="s">
        <v>45</v>
      </c>
      <c r="B1" s="172"/>
      <c r="C1" s="173"/>
      <c r="D1" s="173"/>
    </row>
    <row r="2" spans="1:4" ht="12.75">
      <c r="A2" s="63" t="s">
        <v>46</v>
      </c>
      <c r="B2" s="90" t="s">
        <v>47</v>
      </c>
      <c r="C2" s="63" t="s">
        <v>48</v>
      </c>
      <c r="D2" s="63" t="s">
        <v>49</v>
      </c>
    </row>
    <row r="3" spans="1:4" ht="12.75">
      <c r="A3" s="174"/>
      <c r="B3" s="174"/>
      <c r="C3" s="174"/>
      <c r="D3" s="174"/>
    </row>
    <row r="4" spans="1:4" ht="12.75">
      <c r="A4" s="130" t="s">
        <v>122</v>
      </c>
      <c r="B4" s="131" t="s">
        <v>148</v>
      </c>
      <c r="C4" s="131" t="s">
        <v>68</v>
      </c>
      <c r="D4" s="132">
        <v>185</v>
      </c>
    </row>
    <row r="5" spans="1:4" ht="12.75">
      <c r="A5" s="175"/>
      <c r="B5" s="176"/>
      <c r="C5" s="176"/>
      <c r="D5" s="177"/>
    </row>
    <row r="6" spans="1:4" ht="12.75">
      <c r="A6" s="119" t="s">
        <v>123</v>
      </c>
      <c r="B6" s="133" t="s">
        <v>148</v>
      </c>
      <c r="C6" s="133" t="s">
        <v>66</v>
      </c>
      <c r="D6" s="122">
        <v>125</v>
      </c>
    </row>
    <row r="7" spans="1:4" ht="12.75">
      <c r="A7" s="178"/>
      <c r="B7" s="179"/>
      <c r="C7" s="179"/>
      <c r="D7" s="180"/>
    </row>
    <row r="8" spans="1:4" ht="12.75">
      <c r="A8" s="119" t="s">
        <v>124</v>
      </c>
      <c r="B8" s="131" t="s">
        <v>148</v>
      </c>
      <c r="C8" s="133" t="s">
        <v>125</v>
      </c>
      <c r="D8" s="122">
        <v>147</v>
      </c>
    </row>
    <row r="9" spans="1:4" ht="12.75">
      <c r="A9" s="119"/>
      <c r="B9" s="120"/>
      <c r="C9" s="121"/>
      <c r="D9" s="122"/>
    </row>
    <row r="10" spans="1:4" ht="12.75">
      <c r="A10" s="119" t="s">
        <v>149</v>
      </c>
      <c r="B10" s="120" t="s">
        <v>148</v>
      </c>
      <c r="C10" s="121" t="s">
        <v>150</v>
      </c>
      <c r="D10" s="122">
        <v>74</v>
      </c>
    </row>
    <row r="11" spans="1:4" ht="12.75">
      <c r="A11" s="178"/>
      <c r="B11" s="179"/>
      <c r="C11" s="179"/>
      <c r="D11" s="180"/>
    </row>
    <row r="12" spans="1:4" ht="12.75">
      <c r="A12" s="127" t="s">
        <v>152</v>
      </c>
      <c r="B12" s="128" t="s">
        <v>151</v>
      </c>
      <c r="C12" s="129" t="s">
        <v>70</v>
      </c>
      <c r="D12" s="126">
        <v>16</v>
      </c>
    </row>
    <row r="13" spans="1:4" ht="12.75">
      <c r="A13" s="123"/>
      <c r="B13" s="124"/>
      <c r="C13" s="125"/>
      <c r="D13" s="126"/>
    </row>
    <row r="14" spans="1:4" ht="12.75">
      <c r="A14" s="113" t="s">
        <v>126</v>
      </c>
      <c r="B14" s="112" t="s">
        <v>148</v>
      </c>
      <c r="C14" s="114" t="s">
        <v>71</v>
      </c>
      <c r="D14" s="115">
        <v>60</v>
      </c>
    </row>
    <row r="15" spans="1:4" ht="12.75">
      <c r="A15" s="178"/>
      <c r="B15" s="179"/>
      <c r="C15" s="179"/>
      <c r="D15" s="180"/>
    </row>
    <row r="16" spans="1:4" ht="12.75">
      <c r="A16" s="113" t="s">
        <v>127</v>
      </c>
      <c r="B16" s="112" t="s">
        <v>148</v>
      </c>
      <c r="C16" s="114" t="s">
        <v>72</v>
      </c>
      <c r="D16" s="115">
        <v>52</v>
      </c>
    </row>
    <row r="17" spans="1:4" ht="12.75">
      <c r="A17" s="178"/>
      <c r="B17" s="179"/>
      <c r="C17" s="179"/>
      <c r="D17" s="180"/>
    </row>
    <row r="18" spans="1:4" ht="12.75">
      <c r="A18" s="113" t="s">
        <v>128</v>
      </c>
      <c r="B18" s="112" t="s">
        <v>148</v>
      </c>
      <c r="C18" s="114" t="s">
        <v>74</v>
      </c>
      <c r="D18" s="115">
        <v>47</v>
      </c>
    </row>
    <row r="19" spans="1:4" ht="12.75">
      <c r="A19" s="178"/>
      <c r="B19" s="179"/>
      <c r="C19" s="179"/>
      <c r="D19" s="180"/>
    </row>
    <row r="20" spans="1:4" ht="12.75">
      <c r="A20" s="113" t="s">
        <v>129</v>
      </c>
      <c r="B20" s="112" t="s">
        <v>148</v>
      </c>
      <c r="C20" s="114" t="s">
        <v>130</v>
      </c>
      <c r="D20" s="115">
        <v>137</v>
      </c>
    </row>
    <row r="21" spans="1:4" ht="12.75">
      <c r="A21" s="178"/>
      <c r="B21" s="179"/>
      <c r="C21" s="179"/>
      <c r="D21" s="180"/>
    </row>
    <row r="22" spans="1:4" ht="12.75">
      <c r="A22" s="113" t="s">
        <v>137</v>
      </c>
      <c r="B22" s="112" t="s">
        <v>148</v>
      </c>
      <c r="C22" s="114" t="s">
        <v>75</v>
      </c>
      <c r="D22" s="115">
        <v>65</v>
      </c>
    </row>
    <row r="23" spans="1:4" ht="12.75">
      <c r="A23" s="178"/>
      <c r="B23" s="179"/>
      <c r="C23" s="179"/>
      <c r="D23" s="180"/>
    </row>
    <row r="24" spans="1:4" ht="12.75">
      <c r="A24" s="113" t="s">
        <v>131</v>
      </c>
      <c r="B24" s="112" t="s">
        <v>148</v>
      </c>
      <c r="C24" s="114" t="s">
        <v>132</v>
      </c>
      <c r="D24" s="115">
        <v>115</v>
      </c>
    </row>
    <row r="25" spans="1:4" ht="12.75">
      <c r="A25" s="178"/>
      <c r="B25" s="179"/>
      <c r="C25" s="179"/>
      <c r="D25" s="180"/>
    </row>
    <row r="26" spans="1:4" ht="12.75">
      <c r="A26" s="113" t="s">
        <v>133</v>
      </c>
      <c r="B26" s="112" t="s">
        <v>148</v>
      </c>
      <c r="C26" s="114" t="s">
        <v>134</v>
      </c>
      <c r="D26" s="115">
        <v>34</v>
      </c>
    </row>
    <row r="27" spans="1:4" ht="12.75">
      <c r="A27" s="178"/>
      <c r="B27" s="179"/>
      <c r="C27" s="179"/>
      <c r="D27" s="180"/>
    </row>
    <row r="28" spans="1:4" ht="12.75">
      <c r="A28" s="116" t="s">
        <v>135</v>
      </c>
      <c r="B28" s="112" t="s">
        <v>148</v>
      </c>
      <c r="C28" s="117" t="s">
        <v>136</v>
      </c>
      <c r="D28" s="118">
        <v>68</v>
      </c>
    </row>
  </sheetData>
  <sheetProtection/>
  <mergeCells count="12">
    <mergeCell ref="A17:D17"/>
    <mergeCell ref="A19:D19"/>
    <mergeCell ref="A21:D21"/>
    <mergeCell ref="A23:D23"/>
    <mergeCell ref="A25:D25"/>
    <mergeCell ref="A27:D27"/>
    <mergeCell ref="A1:D1"/>
    <mergeCell ref="A3:D3"/>
    <mergeCell ref="A5:D5"/>
    <mergeCell ref="A7:D7"/>
    <mergeCell ref="A11:D11"/>
    <mergeCell ref="A15:D15"/>
  </mergeCells>
  <printOptions horizontalCentered="1"/>
  <pageMargins left="1" right="0.5" top="1" bottom="0.75" header="0.5" footer="0.3"/>
  <pageSetup horizontalDpi="600" verticalDpi="600" orientation="landscape" r:id="rId1"/>
  <headerFooter>
    <oddHeader>&amp;C&amp;"Helv,Bold"BEAR LAKE COUNTY RESULTS
PRIMARY ELECTION  MAY 15,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2018-05-17T17:57:35Z</cp:lastPrinted>
  <dcterms:created xsi:type="dcterms:W3CDTF">1998-04-10T16:02:13Z</dcterms:created>
  <dcterms:modified xsi:type="dcterms:W3CDTF">2018-06-04T15:25:31Z</dcterms:modified>
  <cp:category/>
  <cp:version/>
  <cp:contentType/>
  <cp:contentStatus/>
</cp:coreProperties>
</file>