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980" tabRatio="599" activeTab="0"/>
  </bookViews>
  <sheets>
    <sheet name="US Rep - Gov" sheetId="1" r:id="rId1"/>
    <sheet name="Lt. Gov &amp; SOS" sheetId="2" r:id="rId2"/>
    <sheet name="St. Con. &amp; Sup Int" sheetId="3" r:id="rId3"/>
    <sheet name="St Jud &amp; Voting Stats" sheetId="4" r:id="rId4"/>
    <sheet name="Leg &amp; County" sheetId="5" r:id="rId5"/>
    <sheet name="Co. Clerk -Dist Jdg" sheetId="6" r:id="rId6"/>
    <sheet name="Precinct" sheetId="7" r:id="rId7"/>
  </sheets>
  <definedNames>
    <definedName name="_xlnm.Print_Titles" localSheetId="4">'Leg &amp; County'!$1:$6</definedName>
    <definedName name="_xlnm.Print_Titles" localSheetId="1">'Lt. Gov &amp; SOS'!$A:$A</definedName>
    <definedName name="_xlnm.Print_Titles" localSheetId="3">'St Jud &amp; Voting Stats'!$A:$A</definedName>
    <definedName name="_xlnm.Print_Titles" localSheetId="2">'St. Con. &amp; Sup Int'!$A:$A</definedName>
    <definedName name="_xlnm.Print_Titles" localSheetId="0">'US Rep - Gov'!$A:$A</definedName>
  </definedNames>
  <calcPr fullCalcOnLoad="1"/>
</workbook>
</file>

<file path=xl/sharedStrings.xml><?xml version="1.0" encoding="utf-8"?>
<sst xmlns="http://schemas.openxmlformats.org/spreadsheetml/2006/main" count="187" uniqueCount="113">
  <si>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</si>
  <si>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</si>
  <si>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</si>
  <si>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</si>
  <si>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</si>
  <si>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</si>
  <si>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</si>
  <si>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</si>
  <si>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</si>
  <si>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</si>
  <si>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</si>
  <si>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</si>
  <si>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</si>
  <si>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</si>
  <si>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</si>
  <si>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</si>
  <si>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</si>
  <si>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</si>
  <si>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</si>
  <si>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</si>
  <si>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</si>
  <si>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</si>
  <si>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</si>
  <si>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</si>
  <si>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</si>
  <si>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</si>
  <si>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</si>
  <si>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</si>
  <si>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</si>
  <si>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</si>
  <si>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</si>
  <si>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</si>
  <si>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</si>
  <si>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</si>
  <si>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</si>
  <si>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</si>
  <si>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</si>
  <si>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</si>
  <si>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</si>
  <si>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</si>
  <si>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</si>
  <si>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</si>
  <si>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Brad Little</t>
  </si>
  <si>
    <t>Lawrence Wasden</t>
  </si>
  <si>
    <t>Lawerence E. Denney</t>
  </si>
  <si>
    <t>DISTRICT JUDGE</t>
  </si>
  <si>
    <t>UNITED STATES</t>
  </si>
  <si>
    <t>REPRESENTATIVE</t>
  </si>
  <si>
    <t>Brandon D Woolf</t>
  </si>
  <si>
    <t>Bruce S. Bistline</t>
  </si>
  <si>
    <t>Sherri Ybarra</t>
  </si>
  <si>
    <t>DIST 1</t>
  </si>
  <si>
    <t>DISTRICT 2</t>
  </si>
  <si>
    <t>Mike Simpson</t>
  </si>
  <si>
    <t>LEGISLATIVE DIST 32</t>
  </si>
  <si>
    <t>Marc Gibbs</t>
  </si>
  <si>
    <t>Tom Loertscher</t>
  </si>
  <si>
    <t>DISTRICT #6</t>
  </si>
  <si>
    <t>Judge Brown</t>
  </si>
  <si>
    <t>Judge Dunn</t>
  </si>
  <si>
    <t>Judge Naftz</t>
  </si>
  <si>
    <t>Mitchell W. Brown</t>
  </si>
  <si>
    <t>Stephen S. Dunn</t>
  </si>
  <si>
    <t>Robert C. Naftz</t>
  </si>
  <si>
    <t>Peter Rickards</t>
  </si>
  <si>
    <t>Aaron Swisher</t>
  </si>
  <si>
    <t>Peter Dill</t>
  </si>
  <si>
    <t>Paulette Jordan</t>
  </si>
  <si>
    <t>Tommy Ahlquist</t>
  </si>
  <si>
    <t>Harley Delano Brown</t>
  </si>
  <si>
    <t>Dalton Ben Cannady</t>
  </si>
  <si>
    <t>Steve Pankey</t>
  </si>
  <si>
    <t>Kristin Collum</t>
  </si>
  <si>
    <t>Jim Fabe</t>
  </si>
  <si>
    <t>Marv Hagedorn</t>
  </si>
  <si>
    <t>Janice McGeachin</t>
  </si>
  <si>
    <t>Bob Nonini</t>
  </si>
  <si>
    <t>Kelley Packer</t>
  </si>
  <si>
    <t>Steve Yates</t>
  </si>
  <si>
    <t>Joseph J.P. Chastain</t>
  </si>
  <si>
    <t>Jill Humble</t>
  </si>
  <si>
    <t>Vicky J McIntyre</t>
  </si>
  <si>
    <t>Allen Humble</t>
  </si>
  <si>
    <t>Cindy Wilson</t>
  </si>
  <si>
    <t>Jeff Dillon</t>
  </si>
  <si>
    <t>David W. Gratton</t>
  </si>
  <si>
    <t>Jessica M. Lorello</t>
  </si>
  <si>
    <t>Mark Harris</t>
  </si>
  <si>
    <t>Noall E. Wolff</t>
  </si>
  <si>
    <t>Chad Christensen</t>
  </si>
  <si>
    <t>Jeff Richins</t>
  </si>
  <si>
    <t>Jan E. Edwards</t>
  </si>
  <si>
    <t>Kathleen Atkinson</t>
  </si>
  <si>
    <t>Brad C. Horsley</t>
  </si>
  <si>
    <t>Bill Lewis</t>
  </si>
  <si>
    <t>DIST 3</t>
  </si>
  <si>
    <t>Rob Broadhead</t>
  </si>
  <si>
    <t>Bob Christophersen</t>
  </si>
  <si>
    <t>Ken Moss</t>
  </si>
  <si>
    <t>Harry Sherman</t>
  </si>
  <si>
    <t>Mark A. Thomas</t>
  </si>
  <si>
    <t>Republican</t>
  </si>
  <si>
    <t>David L. Colton</t>
  </si>
  <si>
    <t>Troy G. Allen</t>
  </si>
  <si>
    <t>Sterling Smith</t>
  </si>
  <si>
    <t>Bill Hubbard</t>
  </si>
  <si>
    <t>Tom Kealey</t>
  </si>
  <si>
    <t>A J Balukoff</t>
  </si>
  <si>
    <t>Raul Labrador</t>
  </si>
  <si>
    <t>Lisa Marie</t>
  </si>
  <si>
    <t>Julie A. Ellsworth</t>
  </si>
  <si>
    <t>G. Richard Bevan</t>
  </si>
  <si>
    <t>Lon Colton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</si>
</sst>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3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8" xfId="0" applyNumberFormat="1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>
      <alignment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21" xfId="0" applyFont="1" applyFill="1" applyBorder="1" applyAlignment="1" applyProtection="1">
      <alignment horizontal="left"/>
      <protection/>
    </xf>
    <xf numFmtId="0" fontId="6" fillId="0" borderId="21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Border="1" applyAlignment="1" applyProtection="1">
      <alignment horizontal="center"/>
      <protection locked="0"/>
    </xf>
    <xf numFmtId="164" fontId="6" fillId="0" borderId="24" xfId="0" applyNumberFormat="1" applyFont="1" applyFill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26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9" fillId="33" borderId="34" xfId="0" applyNumberFormat="1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left"/>
      <protection/>
    </xf>
    <xf numFmtId="0" fontId="6" fillId="0" borderId="25" xfId="0" applyFont="1" applyFill="1" applyBorder="1" applyAlignment="1" applyProtection="1">
      <alignment/>
      <protection/>
    </xf>
    <xf numFmtId="3" fontId="9" fillId="33" borderId="19" xfId="0" applyNumberFormat="1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7" fillId="33" borderId="19" xfId="0" applyNumberFormat="1" applyFont="1" applyFill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26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1" xfId="0" applyFont="1" applyFill="1" applyBorder="1" applyAlignment="1" applyProtection="1" quotePrefix="1">
      <alignment horizontal="left"/>
      <protection/>
    </xf>
    <xf numFmtId="0" fontId="7" fillId="0" borderId="25" xfId="0" applyFont="1" applyFill="1" applyBorder="1" applyAlignment="1" applyProtection="1" quotePrefix="1">
      <alignment horizontal="left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left"/>
      <protection/>
    </xf>
    <xf numFmtId="0" fontId="6" fillId="0" borderId="39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7" fillId="0" borderId="40" xfId="0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left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left"/>
      <protection/>
    </xf>
    <xf numFmtId="0" fontId="6" fillId="0" borderId="43" xfId="0" applyFont="1" applyFill="1" applyBorder="1" applyAlignment="1" applyProtection="1">
      <alignment horizontal="left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7" fillId="0" borderId="37" xfId="0" applyFont="1" applyFill="1" applyBorder="1" applyAlignment="1" applyProtection="1">
      <alignment horizontal="left"/>
      <protection/>
    </xf>
    <xf numFmtId="0" fontId="6" fillId="0" borderId="38" xfId="0" applyFont="1" applyFill="1" applyBorder="1" applyAlignment="1" applyProtection="1">
      <alignment/>
      <protection locked="0"/>
    </xf>
    <xf numFmtId="0" fontId="6" fillId="0" borderId="44" xfId="0" applyFont="1" applyFill="1" applyBorder="1" applyAlignment="1" applyProtection="1">
      <alignment/>
      <protection locked="0"/>
    </xf>
    <xf numFmtId="0" fontId="6" fillId="0" borderId="45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13" xfId="0" applyNumberFormat="1" applyFont="1" applyBorder="1" applyAlignment="1" applyProtection="1">
      <alignment horizontal="center"/>
      <protection locked="0"/>
    </xf>
    <xf numFmtId="1" fontId="6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3" fontId="6" fillId="0" borderId="46" xfId="0" applyNumberFormat="1" applyFont="1" applyFill="1" applyBorder="1" applyAlignment="1" applyProtection="1">
      <alignment horizontal="center"/>
      <protection locked="0"/>
    </xf>
    <xf numFmtId="3" fontId="6" fillId="0" borderId="47" xfId="0" applyNumberFormat="1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3" fontId="6" fillId="0" borderId="23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5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1" xfId="0" applyNumberFormat="1" applyFont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/>
    </xf>
    <xf numFmtId="3" fontId="6" fillId="0" borderId="39" xfId="0" applyNumberFormat="1" applyFont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52" xfId="0" applyFont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2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 horizontal="center"/>
      <protection/>
    </xf>
    <xf numFmtId="0" fontId="6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28125" style="23" bestFit="1" customWidth="1"/>
    <col min="2" max="4" width="8.57421875" style="41" customWidth="1"/>
    <col min="5" max="14" width="8.57421875" style="15" customWidth="1"/>
    <col min="15" max="16384" width="9.140625" style="15" customWidth="1"/>
  </cols>
  <sheetData>
    <row r="1" spans="1:14" ht="12.75">
      <c r="A1" s="30"/>
      <c r="B1" s="113" t="s">
        <v>46</v>
      </c>
      <c r="C1" s="113"/>
      <c r="D1" s="113"/>
      <c r="E1" s="80"/>
      <c r="F1" s="81"/>
      <c r="G1" s="81"/>
      <c r="H1" s="81"/>
      <c r="I1" s="81"/>
      <c r="J1" s="81"/>
      <c r="K1" s="81"/>
      <c r="L1" s="81"/>
      <c r="M1" s="81"/>
      <c r="N1" s="82"/>
    </row>
    <row r="2" spans="1:14" s="32" customFormat="1" ht="12.75">
      <c r="A2" s="31"/>
      <c r="B2" s="114" t="s">
        <v>47</v>
      </c>
      <c r="C2" s="115"/>
      <c r="D2" s="116"/>
      <c r="E2" s="107"/>
      <c r="F2" s="108"/>
      <c r="G2" s="108"/>
      <c r="H2" s="108"/>
      <c r="I2" s="108"/>
      <c r="J2" s="108"/>
      <c r="K2" s="108"/>
      <c r="L2" s="108"/>
      <c r="M2" s="108"/>
      <c r="N2" s="109"/>
    </row>
    <row r="3" spans="1:14" s="32" customFormat="1" ht="12.75">
      <c r="A3" s="33"/>
      <c r="B3" s="110" t="s">
        <v>52</v>
      </c>
      <c r="C3" s="111"/>
      <c r="D3" s="112"/>
      <c r="E3" s="110" t="s">
        <v>2</v>
      </c>
      <c r="F3" s="111"/>
      <c r="G3" s="111"/>
      <c r="H3" s="111"/>
      <c r="I3" s="111"/>
      <c r="J3" s="111"/>
      <c r="K3" s="111"/>
      <c r="L3" s="111"/>
      <c r="M3" s="111"/>
      <c r="N3" s="112"/>
    </row>
    <row r="4" spans="1:14" ht="13.5" customHeight="1">
      <c r="A4" s="34"/>
      <c r="B4" s="2" t="s">
        <v>3</v>
      </c>
      <c r="C4" s="2" t="s">
        <v>3</v>
      </c>
      <c r="D4" s="2" t="s">
        <v>4</v>
      </c>
      <c r="E4" s="2" t="s">
        <v>3</v>
      </c>
      <c r="F4" s="2" t="s">
        <v>3</v>
      </c>
      <c r="G4" s="2" t="s">
        <v>3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4</v>
      </c>
      <c r="M4" s="2" t="s">
        <v>4</v>
      </c>
      <c r="N4" s="2" t="s">
        <v>4</v>
      </c>
    </row>
    <row r="5" spans="1:14" s="16" customFormat="1" ht="87.75" customHeight="1" thickBot="1">
      <c r="A5" s="35" t="s">
        <v>16</v>
      </c>
      <c r="B5" s="7" t="s">
        <v>64</v>
      </c>
      <c r="C5" s="7" t="s">
        <v>65</v>
      </c>
      <c r="D5" s="7" t="s">
        <v>53</v>
      </c>
      <c r="E5" s="7" t="s">
        <v>107</v>
      </c>
      <c r="F5" s="7" t="s">
        <v>66</v>
      </c>
      <c r="G5" s="7" t="s">
        <v>67</v>
      </c>
      <c r="H5" s="7" t="s">
        <v>68</v>
      </c>
      <c r="I5" s="7" t="s">
        <v>69</v>
      </c>
      <c r="J5" s="7" t="s">
        <v>70</v>
      </c>
      <c r="K5" s="7" t="s">
        <v>108</v>
      </c>
      <c r="L5" s="7" t="s">
        <v>42</v>
      </c>
      <c r="M5" s="7" t="s">
        <v>109</v>
      </c>
      <c r="N5" s="7" t="s">
        <v>71</v>
      </c>
    </row>
    <row r="6" spans="1:14" s="20" customFormat="1" ht="13.5" thickBo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</row>
    <row r="7" spans="1:14" s="20" customFormat="1" ht="12.75">
      <c r="A7" s="1">
        <v>1</v>
      </c>
      <c r="B7" s="36">
        <v>1</v>
      </c>
      <c r="C7" s="37">
        <v>3</v>
      </c>
      <c r="D7" s="26">
        <v>268</v>
      </c>
      <c r="E7" s="36">
        <v>4</v>
      </c>
      <c r="F7" s="37">
        <v>0</v>
      </c>
      <c r="G7" s="37">
        <v>1</v>
      </c>
      <c r="H7" s="53">
        <v>117</v>
      </c>
      <c r="I7" s="53">
        <v>2</v>
      </c>
      <c r="J7" s="53">
        <v>1</v>
      </c>
      <c r="K7" s="53">
        <v>72</v>
      </c>
      <c r="L7" s="53">
        <v>107</v>
      </c>
      <c r="M7" s="37">
        <v>9</v>
      </c>
      <c r="N7" s="26">
        <v>5</v>
      </c>
    </row>
    <row r="8" spans="1:14" s="20" customFormat="1" ht="12.75">
      <c r="A8" s="1">
        <v>2</v>
      </c>
      <c r="B8" s="38">
        <v>4</v>
      </c>
      <c r="C8" s="39">
        <v>6</v>
      </c>
      <c r="D8" s="29">
        <v>183</v>
      </c>
      <c r="E8" s="38">
        <v>8</v>
      </c>
      <c r="F8" s="39">
        <v>0</v>
      </c>
      <c r="G8" s="39">
        <v>3</v>
      </c>
      <c r="H8" s="54">
        <v>81</v>
      </c>
      <c r="I8" s="54">
        <v>2</v>
      </c>
      <c r="J8" s="54">
        <v>3</v>
      </c>
      <c r="K8" s="54">
        <v>54</v>
      </c>
      <c r="L8" s="54">
        <v>77</v>
      </c>
      <c r="M8" s="39">
        <v>10</v>
      </c>
      <c r="N8" s="29">
        <v>2</v>
      </c>
    </row>
    <row r="9" spans="1:14" s="20" customFormat="1" ht="12.75">
      <c r="A9" s="1">
        <v>3</v>
      </c>
      <c r="B9" s="38">
        <v>6</v>
      </c>
      <c r="C9" s="39">
        <v>2</v>
      </c>
      <c r="D9" s="29">
        <v>208</v>
      </c>
      <c r="E9" s="38">
        <v>2</v>
      </c>
      <c r="F9" s="39">
        <v>1</v>
      </c>
      <c r="G9" s="39">
        <v>5</v>
      </c>
      <c r="H9" s="54">
        <v>73</v>
      </c>
      <c r="I9" s="54">
        <v>2</v>
      </c>
      <c r="J9" s="54">
        <v>2</v>
      </c>
      <c r="K9" s="54">
        <v>73</v>
      </c>
      <c r="L9" s="54">
        <v>80</v>
      </c>
      <c r="M9" s="39">
        <v>11</v>
      </c>
      <c r="N9" s="29">
        <v>1</v>
      </c>
    </row>
    <row r="10" spans="1:14" s="20" customFormat="1" ht="12.75">
      <c r="A10" s="1">
        <v>4</v>
      </c>
      <c r="B10" s="38">
        <v>1</v>
      </c>
      <c r="C10" s="39">
        <v>3</v>
      </c>
      <c r="D10" s="29">
        <v>142</v>
      </c>
      <c r="E10" s="38">
        <v>2</v>
      </c>
      <c r="F10" s="39">
        <v>1</v>
      </c>
      <c r="G10" s="39">
        <v>1</v>
      </c>
      <c r="H10" s="54">
        <v>42</v>
      </c>
      <c r="I10" s="54">
        <v>1</v>
      </c>
      <c r="J10" s="54">
        <v>0</v>
      </c>
      <c r="K10" s="54">
        <v>50</v>
      </c>
      <c r="L10" s="54">
        <v>71</v>
      </c>
      <c r="M10" s="39">
        <v>4</v>
      </c>
      <c r="N10" s="29">
        <v>2</v>
      </c>
    </row>
    <row r="11" spans="1:14" s="20" customFormat="1" ht="12.75">
      <c r="A11" s="1">
        <v>5</v>
      </c>
      <c r="B11" s="38">
        <v>0</v>
      </c>
      <c r="C11" s="39">
        <v>1</v>
      </c>
      <c r="D11" s="29">
        <v>45</v>
      </c>
      <c r="E11" s="38">
        <v>0</v>
      </c>
      <c r="F11" s="39">
        <v>0</v>
      </c>
      <c r="G11" s="39">
        <v>1</v>
      </c>
      <c r="H11" s="54">
        <v>12</v>
      </c>
      <c r="I11" s="54">
        <v>0</v>
      </c>
      <c r="J11" s="54">
        <v>0</v>
      </c>
      <c r="K11" s="54">
        <v>14</v>
      </c>
      <c r="L11" s="54">
        <v>22</v>
      </c>
      <c r="M11" s="39">
        <v>1</v>
      </c>
      <c r="N11" s="29">
        <v>0</v>
      </c>
    </row>
    <row r="12" spans="1:14" s="20" customFormat="1" ht="12.75">
      <c r="A12" s="1">
        <v>6</v>
      </c>
      <c r="B12" s="93">
        <v>0</v>
      </c>
      <c r="C12" s="94">
        <v>0</v>
      </c>
      <c r="D12" s="29">
        <v>34</v>
      </c>
      <c r="E12" s="38">
        <v>1</v>
      </c>
      <c r="F12" s="94">
        <v>0</v>
      </c>
      <c r="G12" s="94">
        <v>0</v>
      </c>
      <c r="H12" s="54">
        <v>3</v>
      </c>
      <c r="I12" s="54">
        <v>0</v>
      </c>
      <c r="J12" s="54">
        <v>1</v>
      </c>
      <c r="K12" s="54">
        <v>23</v>
      </c>
      <c r="L12" s="54">
        <v>22</v>
      </c>
      <c r="M12" s="39">
        <v>2</v>
      </c>
      <c r="N12" s="29">
        <v>1</v>
      </c>
    </row>
    <row r="13" spans="1:14" ht="12.75">
      <c r="A13" s="9" t="s">
        <v>0</v>
      </c>
      <c r="B13" s="24">
        <f aca="true" t="shared" si="0" ref="B13:N13">SUM(B7:B12)</f>
        <v>12</v>
      </c>
      <c r="C13" s="24">
        <f t="shared" si="0"/>
        <v>15</v>
      </c>
      <c r="D13" s="24">
        <f t="shared" si="0"/>
        <v>880</v>
      </c>
      <c r="E13" s="24">
        <f t="shared" si="0"/>
        <v>17</v>
      </c>
      <c r="F13" s="24">
        <f t="shared" si="0"/>
        <v>2</v>
      </c>
      <c r="G13" s="24">
        <f t="shared" si="0"/>
        <v>11</v>
      </c>
      <c r="H13" s="24">
        <f>SUM(H7:H12)</f>
        <v>328</v>
      </c>
      <c r="I13" s="24">
        <f>SUM(I7:I12)</f>
        <v>7</v>
      </c>
      <c r="J13" s="24">
        <f>SUM(J7:J12)</f>
        <v>7</v>
      </c>
      <c r="K13" s="24">
        <f>SUM(K7:K12)</f>
        <v>286</v>
      </c>
      <c r="L13" s="24">
        <f t="shared" si="0"/>
        <v>379</v>
      </c>
      <c r="M13" s="24">
        <f t="shared" si="0"/>
        <v>37</v>
      </c>
      <c r="N13" s="24">
        <f t="shared" si="0"/>
        <v>11</v>
      </c>
    </row>
    <row r="14" spans="1:4" ht="12.75">
      <c r="A14" s="40"/>
      <c r="B14" s="57"/>
      <c r="C14" s="57"/>
      <c r="D14" s="57"/>
    </row>
    <row r="16" spans="3:12" ht="12.75" customHeight="1"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3:12" ht="12.75" customHeight="1"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3:12" ht="12.75" customHeight="1"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3:12" ht="12.75" customHeight="1"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3:12" ht="12.75" customHeight="1"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3:12" ht="12.75" customHeight="1"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3" spans="3:12" ht="12.75" customHeight="1"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3:12" ht="12.75" customHeight="1"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3:12" ht="12.75" customHeight="1"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3:12" ht="12.75" customHeight="1"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3:12" ht="12.75" customHeight="1"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3:12" ht="12.75" customHeight="1"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</sheetData>
  <sheetProtection selectLockedCells="1"/>
  <mergeCells count="5">
    <mergeCell ref="E2:N2"/>
    <mergeCell ref="E3:N3"/>
    <mergeCell ref="B1:D1"/>
    <mergeCell ref="B2:D2"/>
    <mergeCell ref="B3:D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&amp;C&amp;"Helv,Bold"ONEIDA COUNTY RESULTS
PRIMARY ELECTION    MAY 15,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zoomScalePageLayoutView="0" workbookViewId="0" topLeftCell="A1">
      <selection activeCell="K12" sqref="K12"/>
    </sheetView>
  </sheetViews>
  <sheetFormatPr defaultColWidth="9.140625" defaultRowHeight="12.75"/>
  <cols>
    <col min="1" max="1" width="9.28125" style="23" bestFit="1" customWidth="1"/>
    <col min="2" max="4" width="9.7109375" style="41" customWidth="1"/>
    <col min="5" max="5" width="9.8515625" style="41" customWidth="1"/>
    <col min="6" max="6" width="10.8515625" style="41" customWidth="1"/>
    <col min="7" max="7" width="10.57421875" style="41" customWidth="1"/>
    <col min="8" max="8" width="9.00390625" style="41" customWidth="1"/>
    <col min="9" max="9" width="11.8515625" style="41" customWidth="1"/>
    <col min="10" max="10" width="10.421875" style="15" customWidth="1"/>
    <col min="11" max="11" width="10.00390625" style="15" customWidth="1"/>
    <col min="12" max="12" width="13.28125" style="15" customWidth="1"/>
    <col min="13" max="15" width="8.57421875" style="15" customWidth="1"/>
    <col min="16" max="16384" width="9.140625" style="15" customWidth="1"/>
  </cols>
  <sheetData>
    <row r="1" spans="1:11" ht="12.75">
      <c r="A1" s="30"/>
      <c r="B1" s="117" t="s">
        <v>1</v>
      </c>
      <c r="C1" s="118"/>
      <c r="D1" s="118"/>
      <c r="E1" s="118"/>
      <c r="F1" s="118"/>
      <c r="G1" s="118"/>
      <c r="H1" s="119"/>
      <c r="I1" s="117" t="s">
        <v>5</v>
      </c>
      <c r="J1" s="118"/>
      <c r="K1" s="119"/>
    </row>
    <row r="2" spans="1:11" ht="12.75">
      <c r="A2" s="33"/>
      <c r="B2" s="110" t="s">
        <v>2</v>
      </c>
      <c r="C2" s="111"/>
      <c r="D2" s="111"/>
      <c r="E2" s="111"/>
      <c r="F2" s="111"/>
      <c r="G2" s="111"/>
      <c r="H2" s="112"/>
      <c r="I2" s="110" t="s">
        <v>9</v>
      </c>
      <c r="J2" s="111"/>
      <c r="K2" s="112"/>
    </row>
    <row r="3" spans="1:11" ht="12.75">
      <c r="A3" s="34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3</v>
      </c>
      <c r="J3" s="2" t="s">
        <v>3</v>
      </c>
      <c r="K3" s="2" t="s">
        <v>4</v>
      </c>
    </row>
    <row r="4" spans="1:11" ht="87.75" customHeight="1" thickBot="1">
      <c r="A4" s="35" t="s">
        <v>16</v>
      </c>
      <c r="B4" s="7" t="s">
        <v>72</v>
      </c>
      <c r="C4" s="7" t="s">
        <v>73</v>
      </c>
      <c r="D4" s="7" t="s">
        <v>74</v>
      </c>
      <c r="E4" s="7" t="s">
        <v>75</v>
      </c>
      <c r="F4" s="7" t="s">
        <v>76</v>
      </c>
      <c r="G4" s="7" t="s">
        <v>77</v>
      </c>
      <c r="H4" s="7" t="s">
        <v>78</v>
      </c>
      <c r="I4" s="4" t="s">
        <v>79</v>
      </c>
      <c r="J4" s="4" t="s">
        <v>80</v>
      </c>
      <c r="K4" s="4" t="s">
        <v>44</v>
      </c>
    </row>
    <row r="5" spans="1:11" ht="13.5" thickBot="1">
      <c r="A5" s="17"/>
      <c r="B5" s="18"/>
      <c r="C5" s="18"/>
      <c r="D5" s="18"/>
      <c r="E5" s="18"/>
      <c r="F5" s="18"/>
      <c r="G5" s="18"/>
      <c r="H5" s="18"/>
      <c r="I5" s="18"/>
      <c r="J5" s="18"/>
      <c r="K5" s="19"/>
    </row>
    <row r="6" spans="1:11" ht="12.75">
      <c r="A6" s="1">
        <v>1</v>
      </c>
      <c r="B6" s="36">
        <v>3</v>
      </c>
      <c r="C6" s="37">
        <v>2</v>
      </c>
      <c r="D6" s="37">
        <v>23</v>
      </c>
      <c r="E6" s="37">
        <v>73</v>
      </c>
      <c r="F6" s="37">
        <v>31</v>
      </c>
      <c r="G6" s="37">
        <v>80</v>
      </c>
      <c r="H6" s="26">
        <v>82</v>
      </c>
      <c r="I6" s="36">
        <v>1</v>
      </c>
      <c r="J6" s="37">
        <v>4</v>
      </c>
      <c r="K6" s="26">
        <v>269</v>
      </c>
    </row>
    <row r="7" spans="1:11" ht="12.75">
      <c r="A7" s="1">
        <v>2</v>
      </c>
      <c r="B7" s="38">
        <v>8</v>
      </c>
      <c r="C7" s="39">
        <v>2</v>
      </c>
      <c r="D7" s="39">
        <v>8</v>
      </c>
      <c r="E7" s="39">
        <v>45</v>
      </c>
      <c r="F7" s="39">
        <v>18</v>
      </c>
      <c r="G7" s="39">
        <v>62</v>
      </c>
      <c r="H7" s="29">
        <v>69</v>
      </c>
      <c r="I7" s="38">
        <v>0</v>
      </c>
      <c r="J7" s="39">
        <v>10</v>
      </c>
      <c r="K7" s="29">
        <v>188</v>
      </c>
    </row>
    <row r="8" spans="1:11" ht="12.75">
      <c r="A8" s="1">
        <v>3</v>
      </c>
      <c r="B8" s="38">
        <v>5</v>
      </c>
      <c r="C8" s="39">
        <v>2</v>
      </c>
      <c r="D8" s="39">
        <v>9</v>
      </c>
      <c r="E8" s="39">
        <v>62</v>
      </c>
      <c r="F8" s="39">
        <v>23</v>
      </c>
      <c r="G8" s="39">
        <v>52</v>
      </c>
      <c r="H8" s="29">
        <v>76</v>
      </c>
      <c r="I8" s="38">
        <v>4</v>
      </c>
      <c r="J8" s="39">
        <v>4</v>
      </c>
      <c r="K8" s="29">
        <v>221</v>
      </c>
    </row>
    <row r="9" spans="1:11" ht="12.75">
      <c r="A9" s="1">
        <v>4</v>
      </c>
      <c r="B9" s="38">
        <v>3</v>
      </c>
      <c r="C9" s="39">
        <v>1</v>
      </c>
      <c r="D9" s="39">
        <v>6</v>
      </c>
      <c r="E9" s="39">
        <v>36</v>
      </c>
      <c r="F9" s="39">
        <v>14</v>
      </c>
      <c r="G9" s="39">
        <v>36</v>
      </c>
      <c r="H9" s="29">
        <v>57</v>
      </c>
      <c r="I9" s="38">
        <v>3</v>
      </c>
      <c r="J9" s="39">
        <v>1</v>
      </c>
      <c r="K9" s="29">
        <v>147</v>
      </c>
    </row>
    <row r="10" spans="1:11" ht="12.75">
      <c r="A10" s="1">
        <v>5</v>
      </c>
      <c r="B10" s="38">
        <v>1</v>
      </c>
      <c r="C10" s="39">
        <v>0</v>
      </c>
      <c r="D10" s="39">
        <v>2</v>
      </c>
      <c r="E10" s="39">
        <v>3</v>
      </c>
      <c r="F10" s="39">
        <v>4</v>
      </c>
      <c r="G10" s="39">
        <v>3</v>
      </c>
      <c r="H10" s="29">
        <v>29</v>
      </c>
      <c r="I10" s="38">
        <v>0</v>
      </c>
      <c r="J10" s="39">
        <v>1</v>
      </c>
      <c r="K10" s="29">
        <v>42</v>
      </c>
    </row>
    <row r="11" spans="1:11" ht="12.75">
      <c r="A11" s="1">
        <v>6</v>
      </c>
      <c r="B11" s="93">
        <v>0</v>
      </c>
      <c r="C11" s="94">
        <v>0</v>
      </c>
      <c r="D11" s="94">
        <v>2</v>
      </c>
      <c r="E11" s="94">
        <v>12</v>
      </c>
      <c r="F11" s="94">
        <v>7</v>
      </c>
      <c r="G11" s="94">
        <v>5</v>
      </c>
      <c r="H11" s="95">
        <v>18</v>
      </c>
      <c r="I11" s="93">
        <v>0</v>
      </c>
      <c r="J11" s="94">
        <v>0</v>
      </c>
      <c r="K11" s="29">
        <v>40</v>
      </c>
    </row>
    <row r="12" spans="1:11" ht="12.75">
      <c r="A12" s="9" t="s">
        <v>0</v>
      </c>
      <c r="B12" s="24">
        <f aca="true" t="shared" si="0" ref="B12:K12">SUM(B6:B11)</f>
        <v>20</v>
      </c>
      <c r="C12" s="24">
        <f t="shared" si="0"/>
        <v>7</v>
      </c>
      <c r="D12" s="24">
        <f t="shared" si="0"/>
        <v>50</v>
      </c>
      <c r="E12" s="24">
        <f t="shared" si="0"/>
        <v>231</v>
      </c>
      <c r="F12" s="24">
        <f t="shared" si="0"/>
        <v>97</v>
      </c>
      <c r="G12" s="24">
        <f t="shared" si="0"/>
        <v>238</v>
      </c>
      <c r="H12" s="24">
        <f t="shared" si="0"/>
        <v>331</v>
      </c>
      <c r="I12" s="24">
        <f t="shared" si="0"/>
        <v>8</v>
      </c>
      <c r="J12" s="24">
        <f t="shared" si="0"/>
        <v>20</v>
      </c>
      <c r="K12" s="24">
        <f t="shared" si="0"/>
        <v>907</v>
      </c>
    </row>
    <row r="16" spans="2:11" ht="12.75" customHeight="1">
      <c r="B16" s="101"/>
      <c r="C16" s="101"/>
      <c r="D16" s="101"/>
      <c r="E16" s="101"/>
      <c r="F16" s="101"/>
      <c r="G16" s="101"/>
      <c r="H16" s="101"/>
      <c r="I16" s="101"/>
      <c r="J16" s="101"/>
      <c r="K16" s="101"/>
    </row>
    <row r="17" spans="2:11" ht="12.75" customHeight="1"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 ht="12.75" customHeight="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 ht="12.75" customHeight="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 ht="12.75" customHeight="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 ht="12.75" customHeight="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</sheetData>
  <sheetProtection selectLockedCells="1"/>
  <mergeCells count="4">
    <mergeCell ref="I2:K2"/>
    <mergeCell ref="B2:H2"/>
    <mergeCell ref="B1:H1"/>
    <mergeCell ref="I1:K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&amp;C&amp;"Helv,Bold"ONEIDA COUNTY RESULTS
PRIMARY ELECTION    MAY 15,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zoomScalePageLayoutView="0" workbookViewId="0" topLeftCell="A1">
      <selection activeCell="K12" sqref="K12"/>
    </sheetView>
  </sheetViews>
  <sheetFormatPr defaultColWidth="9.140625" defaultRowHeight="12.75"/>
  <cols>
    <col min="1" max="1" width="9.28125" style="23" bestFit="1" customWidth="1"/>
    <col min="2" max="2" width="14.140625" style="23" customWidth="1"/>
    <col min="3" max="5" width="9.28125" style="23" customWidth="1"/>
    <col min="6" max="6" width="11.28125" style="15" customWidth="1"/>
    <col min="7" max="7" width="11.421875" style="15" customWidth="1"/>
    <col min="8" max="8" width="11.7109375" style="15" customWidth="1"/>
    <col min="9" max="9" width="11.140625" style="15" customWidth="1"/>
    <col min="10" max="10" width="10.28125" style="15" customWidth="1"/>
    <col min="11" max="11" width="9.8515625" style="15" customWidth="1"/>
    <col min="12" max="14" width="9.7109375" style="15" customWidth="1"/>
    <col min="15" max="16384" width="9.140625" style="15" customWidth="1"/>
  </cols>
  <sheetData>
    <row r="1" spans="1:11" ht="12.75">
      <c r="A1" s="30"/>
      <c r="B1" s="91" t="s">
        <v>6</v>
      </c>
      <c r="C1" s="122" t="s">
        <v>6</v>
      </c>
      <c r="D1" s="123"/>
      <c r="E1" s="124"/>
      <c r="F1" s="120" t="s">
        <v>7</v>
      </c>
      <c r="G1" s="120"/>
      <c r="H1" s="113" t="s">
        <v>8</v>
      </c>
      <c r="I1" s="113"/>
      <c r="J1" s="113"/>
      <c r="K1" s="113"/>
    </row>
    <row r="2" spans="1:11" ht="12.75">
      <c r="A2" s="33"/>
      <c r="B2" s="46" t="s">
        <v>10</v>
      </c>
      <c r="C2" s="110" t="s">
        <v>11</v>
      </c>
      <c r="D2" s="111"/>
      <c r="E2" s="112"/>
      <c r="F2" s="121" t="s">
        <v>12</v>
      </c>
      <c r="G2" s="121"/>
      <c r="H2" s="121" t="s">
        <v>13</v>
      </c>
      <c r="I2" s="121"/>
      <c r="J2" s="121"/>
      <c r="K2" s="121"/>
    </row>
    <row r="3" spans="1:11" ht="12.75">
      <c r="A3" s="34"/>
      <c r="B3" s="2" t="s">
        <v>4</v>
      </c>
      <c r="C3" s="2" t="s">
        <v>4</v>
      </c>
      <c r="D3" s="2" t="s">
        <v>4</v>
      </c>
      <c r="E3" s="2" t="s">
        <v>4</v>
      </c>
      <c r="F3" s="2" t="s">
        <v>3</v>
      </c>
      <c r="G3" s="3" t="s">
        <v>4</v>
      </c>
      <c r="H3" s="3" t="s">
        <v>3</v>
      </c>
      <c r="I3" s="3" t="s">
        <v>3</v>
      </c>
      <c r="J3" s="3" t="s">
        <v>4</v>
      </c>
      <c r="K3" s="3" t="s">
        <v>4</v>
      </c>
    </row>
    <row r="4" spans="1:11" ht="87.75" customHeight="1" thickBot="1">
      <c r="A4" s="35" t="s">
        <v>16</v>
      </c>
      <c r="B4" s="4" t="s">
        <v>48</v>
      </c>
      <c r="C4" s="4" t="s">
        <v>110</v>
      </c>
      <c r="D4" s="4" t="s">
        <v>106</v>
      </c>
      <c r="E4" s="4" t="s">
        <v>81</v>
      </c>
      <c r="F4" s="5" t="s">
        <v>49</v>
      </c>
      <c r="G4" s="5" t="s">
        <v>43</v>
      </c>
      <c r="H4" s="5" t="s">
        <v>82</v>
      </c>
      <c r="I4" s="5" t="s">
        <v>83</v>
      </c>
      <c r="J4" s="5" t="s">
        <v>84</v>
      </c>
      <c r="K4" s="5" t="s">
        <v>50</v>
      </c>
    </row>
    <row r="5" spans="1:11" ht="13.5" thickBot="1">
      <c r="A5" s="17"/>
      <c r="B5" s="18"/>
      <c r="C5" s="18"/>
      <c r="D5" s="18"/>
      <c r="E5" s="18"/>
      <c r="F5" s="18"/>
      <c r="G5" s="18"/>
      <c r="H5" s="18"/>
      <c r="I5" s="18"/>
      <c r="J5" s="18"/>
      <c r="K5" s="19"/>
    </row>
    <row r="6" spans="1:11" ht="12.75">
      <c r="A6" s="1">
        <v>1</v>
      </c>
      <c r="B6" s="36">
        <v>267</v>
      </c>
      <c r="C6" s="36">
        <v>132</v>
      </c>
      <c r="D6" s="37">
        <v>85</v>
      </c>
      <c r="E6" s="26">
        <v>50</v>
      </c>
      <c r="F6" s="36">
        <v>5</v>
      </c>
      <c r="G6" s="26">
        <v>270</v>
      </c>
      <c r="H6" s="36">
        <v>2</v>
      </c>
      <c r="I6" s="37">
        <v>3</v>
      </c>
      <c r="J6" s="37">
        <v>135</v>
      </c>
      <c r="K6" s="26">
        <v>151</v>
      </c>
    </row>
    <row r="7" spans="1:11" ht="12.75">
      <c r="A7" s="1">
        <v>2</v>
      </c>
      <c r="B7" s="38">
        <v>184</v>
      </c>
      <c r="C7" s="38">
        <v>103</v>
      </c>
      <c r="D7" s="39">
        <v>45</v>
      </c>
      <c r="E7" s="29">
        <v>45</v>
      </c>
      <c r="F7" s="38">
        <v>6</v>
      </c>
      <c r="G7" s="29">
        <v>185</v>
      </c>
      <c r="H7" s="38">
        <v>2</v>
      </c>
      <c r="I7" s="39">
        <v>7</v>
      </c>
      <c r="J7" s="39">
        <v>84</v>
      </c>
      <c r="K7" s="29">
        <v>120</v>
      </c>
    </row>
    <row r="8" spans="1:11" ht="12.75">
      <c r="A8" s="1">
        <v>3</v>
      </c>
      <c r="B8" s="38">
        <v>221</v>
      </c>
      <c r="C8" s="38">
        <v>84</v>
      </c>
      <c r="D8" s="39">
        <v>70</v>
      </c>
      <c r="E8" s="29">
        <v>60</v>
      </c>
      <c r="F8" s="38">
        <v>5</v>
      </c>
      <c r="G8" s="29">
        <v>213</v>
      </c>
      <c r="H8" s="38">
        <v>1</v>
      </c>
      <c r="I8" s="39">
        <v>6</v>
      </c>
      <c r="J8" s="39">
        <v>98</v>
      </c>
      <c r="K8" s="29">
        <v>128</v>
      </c>
    </row>
    <row r="9" spans="1:11" ht="12.75">
      <c r="A9" s="1">
        <v>4</v>
      </c>
      <c r="B9" s="38">
        <v>144</v>
      </c>
      <c r="C9" s="38">
        <v>55</v>
      </c>
      <c r="D9" s="39">
        <v>54</v>
      </c>
      <c r="E9" s="29">
        <v>40</v>
      </c>
      <c r="F9" s="38">
        <v>2</v>
      </c>
      <c r="G9" s="29">
        <v>143</v>
      </c>
      <c r="H9" s="38">
        <v>0</v>
      </c>
      <c r="I9" s="39">
        <v>4</v>
      </c>
      <c r="J9" s="39">
        <v>82</v>
      </c>
      <c r="K9" s="29">
        <v>67</v>
      </c>
    </row>
    <row r="10" spans="1:11" ht="12.75">
      <c r="A10" s="1">
        <v>5</v>
      </c>
      <c r="B10" s="38">
        <v>43</v>
      </c>
      <c r="C10" s="38">
        <v>16</v>
      </c>
      <c r="D10" s="39">
        <v>21</v>
      </c>
      <c r="E10" s="29">
        <v>4</v>
      </c>
      <c r="F10" s="38">
        <v>0</v>
      </c>
      <c r="G10" s="29">
        <v>42</v>
      </c>
      <c r="H10" s="38">
        <v>0</v>
      </c>
      <c r="I10" s="39">
        <v>1</v>
      </c>
      <c r="J10" s="39">
        <v>26</v>
      </c>
      <c r="K10" s="29">
        <v>18</v>
      </c>
    </row>
    <row r="11" spans="1:11" ht="12.75">
      <c r="A11" s="1">
        <v>6</v>
      </c>
      <c r="B11" s="38">
        <v>38</v>
      </c>
      <c r="C11" s="38">
        <v>12</v>
      </c>
      <c r="D11" s="94">
        <v>17</v>
      </c>
      <c r="E11" s="95">
        <v>6</v>
      </c>
      <c r="F11" s="93">
        <v>1</v>
      </c>
      <c r="G11" s="95">
        <v>40</v>
      </c>
      <c r="H11" s="93">
        <v>0</v>
      </c>
      <c r="I11" s="94">
        <v>0</v>
      </c>
      <c r="J11" s="39">
        <v>15</v>
      </c>
      <c r="K11" s="29">
        <v>31</v>
      </c>
    </row>
    <row r="12" spans="1:11" ht="12.75">
      <c r="A12" s="9" t="s">
        <v>0</v>
      </c>
      <c r="B12" s="24">
        <f>SUM(B6:B11)</f>
        <v>897</v>
      </c>
      <c r="C12" s="24">
        <f>SUM(C6:C11)</f>
        <v>402</v>
      </c>
      <c r="D12" s="24">
        <f>SUM(D6:D11)</f>
        <v>292</v>
      </c>
      <c r="E12" s="24">
        <f>SUM(E6:E11)</f>
        <v>205</v>
      </c>
      <c r="F12" s="24">
        <f aca="true" t="shared" si="0" ref="F12:K12">SUM(F6:F11)</f>
        <v>19</v>
      </c>
      <c r="G12" s="24">
        <f t="shared" si="0"/>
        <v>893</v>
      </c>
      <c r="H12" s="24">
        <f t="shared" si="0"/>
        <v>5</v>
      </c>
      <c r="I12" s="24">
        <f t="shared" si="0"/>
        <v>21</v>
      </c>
      <c r="J12" s="24">
        <f t="shared" si="0"/>
        <v>440</v>
      </c>
      <c r="K12" s="24">
        <f t="shared" si="0"/>
        <v>515</v>
      </c>
    </row>
    <row r="16" spans="2:11" ht="12.75" customHeight="1">
      <c r="B16" s="101"/>
      <c r="C16" s="101"/>
      <c r="D16" s="101"/>
      <c r="E16" s="101"/>
      <c r="F16" s="101"/>
      <c r="G16" s="101"/>
      <c r="H16" s="101"/>
      <c r="I16" s="101"/>
      <c r="J16" s="101"/>
      <c r="K16" s="101"/>
    </row>
    <row r="17" spans="2:11" ht="12.75" customHeight="1"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 ht="12.75" customHeight="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 ht="12.75" customHeight="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 ht="12.75" customHeight="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 ht="12.75" customHeight="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</sheetData>
  <sheetProtection selectLockedCells="1"/>
  <mergeCells count="6">
    <mergeCell ref="F1:G1"/>
    <mergeCell ref="H1:K1"/>
    <mergeCell ref="F2:G2"/>
    <mergeCell ref="H2:K2"/>
    <mergeCell ref="C1:E1"/>
    <mergeCell ref="C2:E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&amp;C&amp;"Helv,Bold"ONEIDA COUNTY RESULTS
PRIMARY ELECTION    MAY 15,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zoomScalePageLayoutView="0" workbookViewId="0" topLeftCell="A1">
      <selection activeCell="C25" sqref="C25"/>
    </sheetView>
  </sheetViews>
  <sheetFormatPr defaultColWidth="9.140625" defaultRowHeight="12.75"/>
  <cols>
    <col min="1" max="1" width="9.28125" style="23" bestFit="1" customWidth="1"/>
    <col min="2" max="2" width="22.140625" style="15" customWidth="1"/>
    <col min="3" max="3" width="13.421875" style="15" customWidth="1"/>
    <col min="4" max="4" width="12.421875" style="15" customWidth="1"/>
    <col min="5" max="9" width="8.57421875" style="15" customWidth="1"/>
    <col min="10" max="16384" width="9.140625" style="15" customWidth="1"/>
  </cols>
  <sheetData>
    <row r="1" spans="1:9" ht="12.75">
      <c r="A1" s="69"/>
      <c r="B1" s="91" t="s">
        <v>26</v>
      </c>
      <c r="C1" s="117" t="s">
        <v>19</v>
      </c>
      <c r="D1" s="119"/>
      <c r="E1" s="125"/>
      <c r="F1" s="126"/>
      <c r="G1" s="126"/>
      <c r="H1" s="126"/>
      <c r="I1" s="127"/>
    </row>
    <row r="2" spans="1:9" ht="12.75">
      <c r="A2" s="58"/>
      <c r="B2" s="46" t="s">
        <v>21</v>
      </c>
      <c r="C2" s="110" t="s">
        <v>28</v>
      </c>
      <c r="D2" s="112"/>
      <c r="E2" s="114" t="s">
        <v>14</v>
      </c>
      <c r="F2" s="115"/>
      <c r="G2" s="115"/>
      <c r="H2" s="115"/>
      <c r="I2" s="116"/>
    </row>
    <row r="3" spans="1:9" s="32" customFormat="1" ht="12.75">
      <c r="A3" s="33"/>
      <c r="B3" s="64" t="s">
        <v>27</v>
      </c>
      <c r="C3" s="64" t="s">
        <v>27</v>
      </c>
      <c r="D3" s="64" t="s">
        <v>27</v>
      </c>
      <c r="E3" s="114" t="s">
        <v>15</v>
      </c>
      <c r="F3" s="115"/>
      <c r="G3" s="115"/>
      <c r="H3" s="115"/>
      <c r="I3" s="116"/>
    </row>
    <row r="4" spans="1:9" ht="13.5" customHeight="1">
      <c r="A4" s="34"/>
      <c r="B4" s="65" t="s">
        <v>111</v>
      </c>
      <c r="C4" s="96" t="s">
        <v>85</v>
      </c>
      <c r="D4" s="97" t="s">
        <v>86</v>
      </c>
      <c r="E4" s="12"/>
      <c r="F4" s="13"/>
      <c r="G4" s="13"/>
      <c r="H4" s="13"/>
      <c r="I4" s="14"/>
    </row>
    <row r="5" spans="1:9" s="87" customFormat="1" ht="87.75" customHeight="1" thickBot="1">
      <c r="A5" s="86" t="s">
        <v>16</v>
      </c>
      <c r="B5" s="7" t="s">
        <v>111</v>
      </c>
      <c r="C5" s="7" t="s">
        <v>85</v>
      </c>
      <c r="D5" s="7" t="s">
        <v>86</v>
      </c>
      <c r="E5" s="7" t="s">
        <v>22</v>
      </c>
      <c r="F5" s="7" t="s">
        <v>23</v>
      </c>
      <c r="G5" s="7" t="s">
        <v>29</v>
      </c>
      <c r="H5" s="7" t="s">
        <v>30</v>
      </c>
      <c r="I5" s="4" t="s">
        <v>24</v>
      </c>
    </row>
    <row r="6" spans="1:9" s="20" customFormat="1" ht="13.5" thickBot="1">
      <c r="A6" s="17"/>
      <c r="B6" s="18"/>
      <c r="C6" s="18"/>
      <c r="D6" s="18"/>
      <c r="E6" s="18"/>
      <c r="F6" s="18"/>
      <c r="G6" s="18"/>
      <c r="H6" s="18"/>
      <c r="I6" s="19"/>
    </row>
    <row r="7" spans="1:9" s="20" customFormat="1" ht="12.75">
      <c r="A7" s="1">
        <v>1</v>
      </c>
      <c r="B7" s="36">
        <v>273</v>
      </c>
      <c r="C7" s="25">
        <v>267</v>
      </c>
      <c r="D7" s="25">
        <v>271</v>
      </c>
      <c r="E7" s="26">
        <v>715</v>
      </c>
      <c r="F7" s="26">
        <v>8</v>
      </c>
      <c r="G7" s="105">
        <f>IF(F7&lt;&gt;0,F7+E7,"")</f>
        <v>723</v>
      </c>
      <c r="H7" s="26">
        <v>334</v>
      </c>
      <c r="I7" s="27">
        <f aca="true" t="shared" si="0" ref="I7:I12">IF(H7&lt;&gt;0,H7/G7,"")</f>
        <v>0.46196403872752423</v>
      </c>
    </row>
    <row r="8" spans="1:9" s="20" customFormat="1" ht="12.75">
      <c r="A8" s="1">
        <v>2</v>
      </c>
      <c r="B8" s="38">
        <v>197</v>
      </c>
      <c r="C8" s="28">
        <v>193</v>
      </c>
      <c r="D8" s="28">
        <v>194</v>
      </c>
      <c r="E8" s="29">
        <v>529</v>
      </c>
      <c r="F8" s="29">
        <v>16</v>
      </c>
      <c r="G8" s="103">
        <f>IF(F8&lt;&gt;0,F8+E8,"")</f>
        <v>545</v>
      </c>
      <c r="H8" s="29">
        <v>253</v>
      </c>
      <c r="I8" s="27">
        <f t="shared" si="0"/>
        <v>0.46422018348623856</v>
      </c>
    </row>
    <row r="9" spans="1:9" s="20" customFormat="1" ht="12.75">
      <c r="A9" s="1">
        <v>3</v>
      </c>
      <c r="B9" s="38">
        <v>224</v>
      </c>
      <c r="C9" s="28">
        <v>217</v>
      </c>
      <c r="D9" s="28">
        <v>219</v>
      </c>
      <c r="E9" s="29">
        <v>603</v>
      </c>
      <c r="F9" s="29">
        <v>22</v>
      </c>
      <c r="G9" s="106">
        <f>IF(F9&lt;&gt;0,F9+E9,"")</f>
        <v>625</v>
      </c>
      <c r="H9" s="29">
        <v>266</v>
      </c>
      <c r="I9" s="27">
        <f t="shared" si="0"/>
        <v>0.4256</v>
      </c>
    </row>
    <row r="10" spans="1:9" s="20" customFormat="1" ht="12.75">
      <c r="A10" s="1">
        <v>4</v>
      </c>
      <c r="B10" s="38">
        <v>142</v>
      </c>
      <c r="C10" s="28">
        <v>139</v>
      </c>
      <c r="D10" s="28">
        <v>139</v>
      </c>
      <c r="E10" s="29">
        <v>427</v>
      </c>
      <c r="F10" s="29">
        <v>8</v>
      </c>
      <c r="G10" s="103">
        <f>IF(F10&lt;&gt;0,F10+E10,"")</f>
        <v>435</v>
      </c>
      <c r="H10" s="29">
        <v>179</v>
      </c>
      <c r="I10" s="27">
        <f t="shared" si="0"/>
        <v>0.4114942528735632</v>
      </c>
    </row>
    <row r="11" spans="1:9" s="20" customFormat="1" ht="12.75">
      <c r="A11" s="1">
        <v>5</v>
      </c>
      <c r="B11" s="38">
        <v>44</v>
      </c>
      <c r="C11" s="28">
        <v>42</v>
      </c>
      <c r="D11" s="28">
        <v>43</v>
      </c>
      <c r="E11" s="29">
        <v>102</v>
      </c>
      <c r="F11" s="29">
        <v>0</v>
      </c>
      <c r="G11" s="104">
        <f>E11+F11</f>
        <v>102</v>
      </c>
      <c r="H11" s="29">
        <v>64</v>
      </c>
      <c r="I11" s="27">
        <f t="shared" si="0"/>
        <v>0.6274509803921569</v>
      </c>
    </row>
    <row r="12" spans="1:9" s="20" customFormat="1" ht="12.75">
      <c r="A12" s="1">
        <v>6</v>
      </c>
      <c r="B12" s="38">
        <v>37</v>
      </c>
      <c r="C12" s="28">
        <v>37</v>
      </c>
      <c r="D12" s="28">
        <v>36</v>
      </c>
      <c r="E12" s="29">
        <v>96</v>
      </c>
      <c r="F12" s="29">
        <v>3</v>
      </c>
      <c r="G12" s="102">
        <f>IF(F12&lt;&gt;0,F12+E12,"")</f>
        <v>99</v>
      </c>
      <c r="H12" s="29">
        <v>56</v>
      </c>
      <c r="I12" s="27">
        <f t="shared" si="0"/>
        <v>0.5656565656565656</v>
      </c>
    </row>
    <row r="13" spans="1:9" ht="12.75">
      <c r="A13" s="9" t="s">
        <v>0</v>
      </c>
      <c r="B13" s="24">
        <f aca="true" t="shared" si="1" ref="B13:H13">SUM(B7:B12)</f>
        <v>917</v>
      </c>
      <c r="C13" s="24">
        <f>SUM(C7:C12)</f>
        <v>895</v>
      </c>
      <c r="D13" s="24">
        <f t="shared" si="1"/>
        <v>902</v>
      </c>
      <c r="E13" s="24">
        <f t="shared" si="1"/>
        <v>2472</v>
      </c>
      <c r="F13" s="24">
        <f t="shared" si="1"/>
        <v>57</v>
      </c>
      <c r="G13" s="24">
        <f t="shared" si="1"/>
        <v>2529</v>
      </c>
      <c r="H13" s="24">
        <f t="shared" si="1"/>
        <v>1152</v>
      </c>
      <c r="I13" s="90">
        <f>IF(H13&lt;&gt;0,H13/G13,"")</f>
        <v>0.4555160142348754</v>
      </c>
    </row>
    <row r="14" ht="12.75">
      <c r="A14" s="40"/>
    </row>
    <row r="16" spans="2:11" ht="12.75" customHeight="1">
      <c r="B16" s="101"/>
      <c r="C16" s="101"/>
      <c r="D16" s="101"/>
      <c r="E16" s="101"/>
      <c r="F16" s="101"/>
      <c r="G16" s="101"/>
      <c r="H16" s="101"/>
      <c r="I16" s="101"/>
      <c r="J16" s="101"/>
      <c r="K16" s="101"/>
    </row>
    <row r="17" spans="2:11" ht="12.75" customHeight="1"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 ht="12.75" customHeight="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 ht="12.75" customHeight="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 ht="12.75" customHeight="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 ht="12.75" customHeight="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</sheetData>
  <sheetProtection selectLockedCells="1"/>
  <mergeCells count="5">
    <mergeCell ref="C1:D1"/>
    <mergeCell ref="C2:D2"/>
    <mergeCell ref="E3:I3"/>
    <mergeCell ref="E1:I1"/>
    <mergeCell ref="E2:I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&amp;C&amp;"Helv,Bold"ONEIDA COUNTY RESULTS
PRIMARY ELECTION    MAY 15, 2018</oddHeader>
  </headerFooter>
  <ignoredErrors>
    <ignoredError sqref="G1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zoomScaleSheetLayoutView="100" zoomScalePageLayoutView="0" workbookViewId="0" topLeftCell="A1">
      <selection activeCell="L13" sqref="L13"/>
    </sheetView>
  </sheetViews>
  <sheetFormatPr defaultColWidth="9.140625" defaultRowHeight="12.75"/>
  <cols>
    <col min="1" max="1" width="9.28125" style="23" bestFit="1" customWidth="1"/>
    <col min="2" max="3" width="8.57421875" style="15" customWidth="1"/>
    <col min="4" max="4" width="10.28125" style="15" customWidth="1"/>
    <col min="5" max="7" width="8.57421875" style="15" customWidth="1"/>
    <col min="8" max="8" width="11.57421875" style="15" customWidth="1"/>
    <col min="9" max="9" width="10.00390625" style="15" customWidth="1"/>
    <col min="10" max="10" width="11.28125" style="15" customWidth="1"/>
    <col min="11" max="11" width="10.421875" style="15" customWidth="1"/>
    <col min="12" max="12" width="10.7109375" style="15" customWidth="1"/>
    <col min="13" max="13" width="9.7109375" style="15" bestFit="1" customWidth="1"/>
    <col min="14" max="14" width="10.7109375" style="15" bestFit="1" customWidth="1"/>
    <col min="15" max="15" width="10.421875" style="15" bestFit="1" customWidth="1"/>
    <col min="16" max="16" width="9.7109375" style="15" bestFit="1" customWidth="1"/>
    <col min="17" max="17" width="13.28125" style="15" bestFit="1" customWidth="1"/>
    <col min="18" max="18" width="10.00390625" style="15" bestFit="1" customWidth="1"/>
    <col min="19" max="16384" width="9.140625" style="15" customWidth="1"/>
  </cols>
  <sheetData>
    <row r="1" spans="1:12" ht="12.75">
      <c r="A1" s="30"/>
      <c r="B1" s="125"/>
      <c r="C1" s="126"/>
      <c r="D1" s="126"/>
      <c r="E1" s="126"/>
      <c r="F1" s="126"/>
      <c r="G1" s="113" t="s">
        <v>31</v>
      </c>
      <c r="H1" s="113"/>
      <c r="I1" s="113"/>
      <c r="J1" s="113"/>
      <c r="K1" s="113"/>
      <c r="L1" s="113"/>
    </row>
    <row r="2" spans="1:12" s="32" customFormat="1" ht="12.75">
      <c r="A2" s="31"/>
      <c r="B2" s="110" t="s">
        <v>54</v>
      </c>
      <c r="C2" s="111"/>
      <c r="D2" s="111"/>
      <c r="E2" s="111"/>
      <c r="F2" s="111"/>
      <c r="G2" s="114" t="s">
        <v>32</v>
      </c>
      <c r="H2" s="115"/>
      <c r="I2" s="115"/>
      <c r="J2" s="115"/>
      <c r="K2" s="115"/>
      <c r="L2" s="116"/>
    </row>
    <row r="3" spans="1:12" s="32" customFormat="1" ht="12.75">
      <c r="A3" s="31"/>
      <c r="B3" s="128" t="s">
        <v>25</v>
      </c>
      <c r="C3" s="130"/>
      <c r="D3" s="92" t="s">
        <v>17</v>
      </c>
      <c r="E3" s="128" t="s">
        <v>18</v>
      </c>
      <c r="F3" s="130"/>
      <c r="G3" s="83" t="s">
        <v>51</v>
      </c>
      <c r="H3" s="128" t="s">
        <v>95</v>
      </c>
      <c r="I3" s="129"/>
      <c r="J3" s="129"/>
      <c r="K3" s="129"/>
      <c r="L3" s="130"/>
    </row>
    <row r="4" spans="1:12" ht="12.75">
      <c r="A4" s="42"/>
      <c r="B4" s="2" t="s">
        <v>4</v>
      </c>
      <c r="C4" s="2" t="s">
        <v>4</v>
      </c>
      <c r="D4" s="2" t="s">
        <v>4</v>
      </c>
      <c r="E4" s="2" t="s">
        <v>4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4</v>
      </c>
    </row>
    <row r="5" spans="1:12" s="16" customFormat="1" ht="87.75" customHeight="1" thickBot="1">
      <c r="A5" s="43" t="s">
        <v>16</v>
      </c>
      <c r="B5" s="4" t="s">
        <v>87</v>
      </c>
      <c r="C5" s="4" t="s">
        <v>88</v>
      </c>
      <c r="D5" s="5" t="s">
        <v>55</v>
      </c>
      <c r="E5" s="5" t="s">
        <v>89</v>
      </c>
      <c r="F5" s="5" t="s">
        <v>56</v>
      </c>
      <c r="G5" s="4" t="s">
        <v>94</v>
      </c>
      <c r="H5" s="4" t="s">
        <v>96</v>
      </c>
      <c r="I5" s="4" t="s">
        <v>97</v>
      </c>
      <c r="J5" s="4" t="s">
        <v>98</v>
      </c>
      <c r="K5" s="4" t="s">
        <v>99</v>
      </c>
      <c r="L5" s="4" t="s">
        <v>100</v>
      </c>
    </row>
    <row r="6" spans="1:12" s="20" customFormat="1" ht="12.75" customHeight="1" thickBo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</row>
    <row r="7" spans="1:12" s="20" customFormat="1" ht="12.75">
      <c r="A7" s="1">
        <v>1</v>
      </c>
      <c r="B7" s="36">
        <v>253</v>
      </c>
      <c r="C7" s="26">
        <v>36</v>
      </c>
      <c r="D7" s="25">
        <v>273</v>
      </c>
      <c r="E7" s="36">
        <v>176</v>
      </c>
      <c r="F7" s="26">
        <v>119</v>
      </c>
      <c r="G7" s="25">
        <v>294</v>
      </c>
      <c r="H7" s="36">
        <v>29</v>
      </c>
      <c r="I7" s="37">
        <v>163</v>
      </c>
      <c r="J7" s="37">
        <v>24</v>
      </c>
      <c r="K7" s="26">
        <v>75</v>
      </c>
      <c r="L7" s="25">
        <v>28</v>
      </c>
    </row>
    <row r="8" spans="1:12" s="20" customFormat="1" ht="12.75">
      <c r="A8" s="1">
        <v>2</v>
      </c>
      <c r="B8" s="38">
        <v>167</v>
      </c>
      <c r="C8" s="29">
        <v>35</v>
      </c>
      <c r="D8" s="28">
        <v>189</v>
      </c>
      <c r="E8" s="38">
        <v>125</v>
      </c>
      <c r="F8" s="29">
        <v>84</v>
      </c>
      <c r="G8" s="28">
        <v>207</v>
      </c>
      <c r="H8" s="38">
        <v>25</v>
      </c>
      <c r="I8" s="39">
        <v>98</v>
      </c>
      <c r="J8" s="39">
        <v>27</v>
      </c>
      <c r="K8" s="29">
        <v>61</v>
      </c>
      <c r="L8" s="28">
        <v>28</v>
      </c>
    </row>
    <row r="9" spans="1:12" s="20" customFormat="1" ht="12.75">
      <c r="A9" s="1">
        <v>3</v>
      </c>
      <c r="B9" s="38">
        <v>173</v>
      </c>
      <c r="C9" s="29">
        <v>51</v>
      </c>
      <c r="D9" s="28">
        <v>217</v>
      </c>
      <c r="E9" s="38">
        <v>134</v>
      </c>
      <c r="F9" s="29">
        <v>102</v>
      </c>
      <c r="G9" s="28">
        <v>235</v>
      </c>
      <c r="H9" s="38">
        <v>40</v>
      </c>
      <c r="I9" s="39">
        <v>94</v>
      </c>
      <c r="J9" s="39">
        <v>27</v>
      </c>
      <c r="K9" s="29">
        <v>53</v>
      </c>
      <c r="L9" s="28">
        <v>32</v>
      </c>
    </row>
    <row r="10" spans="1:12" s="20" customFormat="1" ht="12.75">
      <c r="A10" s="1">
        <v>4</v>
      </c>
      <c r="B10" s="38">
        <v>129</v>
      </c>
      <c r="C10" s="29">
        <v>23</v>
      </c>
      <c r="D10" s="28">
        <v>141</v>
      </c>
      <c r="E10" s="38">
        <v>94</v>
      </c>
      <c r="F10" s="29">
        <v>69</v>
      </c>
      <c r="G10" s="28">
        <v>144</v>
      </c>
      <c r="H10" s="38">
        <v>29</v>
      </c>
      <c r="I10" s="39">
        <v>77</v>
      </c>
      <c r="J10" s="39">
        <v>17</v>
      </c>
      <c r="K10" s="29">
        <v>43</v>
      </c>
      <c r="L10" s="28">
        <v>6</v>
      </c>
    </row>
    <row r="11" spans="1:12" s="20" customFormat="1" ht="12.75">
      <c r="A11" s="1">
        <v>5</v>
      </c>
      <c r="B11" s="38">
        <v>44</v>
      </c>
      <c r="C11" s="29">
        <v>2</v>
      </c>
      <c r="D11" s="28">
        <v>45</v>
      </c>
      <c r="E11" s="38">
        <v>17</v>
      </c>
      <c r="F11" s="29">
        <v>29</v>
      </c>
      <c r="G11" s="28">
        <v>46</v>
      </c>
      <c r="H11" s="38">
        <v>15</v>
      </c>
      <c r="I11" s="39">
        <v>27</v>
      </c>
      <c r="J11" s="39">
        <v>0</v>
      </c>
      <c r="K11" s="29">
        <v>4</v>
      </c>
      <c r="L11" s="28">
        <v>5</v>
      </c>
    </row>
    <row r="12" spans="1:12" s="20" customFormat="1" ht="12.75">
      <c r="A12" s="1">
        <v>6</v>
      </c>
      <c r="B12" s="93">
        <v>41</v>
      </c>
      <c r="C12" s="95">
        <v>5</v>
      </c>
      <c r="D12" s="28">
        <v>41</v>
      </c>
      <c r="E12" s="93">
        <v>30</v>
      </c>
      <c r="F12" s="95">
        <v>20</v>
      </c>
      <c r="G12" s="84">
        <v>48</v>
      </c>
      <c r="H12" s="93">
        <v>18</v>
      </c>
      <c r="I12" s="94">
        <v>21</v>
      </c>
      <c r="J12" s="94">
        <v>2</v>
      </c>
      <c r="K12" s="95">
        <v>8</v>
      </c>
      <c r="L12" s="84">
        <v>3</v>
      </c>
    </row>
    <row r="13" spans="1:12" ht="12.75">
      <c r="A13" s="9" t="s">
        <v>0</v>
      </c>
      <c r="B13" s="60">
        <f aca="true" t="shared" si="0" ref="B13:L13">SUM(B7:B12)</f>
        <v>807</v>
      </c>
      <c r="C13" s="24">
        <f t="shared" si="0"/>
        <v>152</v>
      </c>
      <c r="D13" s="24">
        <f t="shared" si="0"/>
        <v>906</v>
      </c>
      <c r="E13" s="24">
        <f t="shared" si="0"/>
        <v>576</v>
      </c>
      <c r="F13" s="24">
        <f t="shared" si="0"/>
        <v>423</v>
      </c>
      <c r="G13" s="24">
        <f t="shared" si="0"/>
        <v>974</v>
      </c>
      <c r="H13" s="24">
        <f t="shared" si="0"/>
        <v>156</v>
      </c>
      <c r="I13" s="24">
        <f t="shared" si="0"/>
        <v>480</v>
      </c>
      <c r="J13" s="24">
        <f t="shared" si="0"/>
        <v>97</v>
      </c>
      <c r="K13" s="24">
        <f t="shared" si="0"/>
        <v>244</v>
      </c>
      <c r="L13" s="24">
        <f t="shared" si="0"/>
        <v>102</v>
      </c>
    </row>
    <row r="16" spans="3:12" ht="12.75" customHeight="1"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3:12" ht="12.75" customHeight="1"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3:12" ht="12.75" customHeight="1"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3:12" ht="12.75" customHeight="1"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3:12" ht="12.75" customHeight="1"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3:12" ht="12.75" customHeight="1"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</sheetData>
  <sheetProtection selectLockedCells="1"/>
  <mergeCells count="7">
    <mergeCell ref="H3:L3"/>
    <mergeCell ref="G1:L1"/>
    <mergeCell ref="B1:F1"/>
    <mergeCell ref="B2:F2"/>
    <mergeCell ref="B3:C3"/>
    <mergeCell ref="G2:L2"/>
    <mergeCell ref="E3:F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&amp;C&amp;"Helv,Bold"ONEIDA COUNTY RESULTS
PRIMARY ELECTION    MAY 15,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zoomScalePageLayoutView="0" workbookViewId="0" topLeftCell="A1">
      <selection activeCell="I13" sqref="I13"/>
    </sheetView>
  </sheetViews>
  <sheetFormatPr defaultColWidth="9.140625" defaultRowHeight="12.75"/>
  <cols>
    <col min="1" max="1" width="9.28125" style="23" bestFit="1" customWidth="1"/>
    <col min="2" max="3" width="9.28125" style="23" customWidth="1"/>
    <col min="4" max="4" width="13.00390625" style="23" customWidth="1"/>
    <col min="5" max="5" width="14.421875" style="23" customWidth="1"/>
    <col min="6" max="6" width="13.57421875" style="23" customWidth="1"/>
    <col min="7" max="7" width="12.421875" style="15" customWidth="1"/>
    <col min="8" max="8" width="10.421875" style="15" customWidth="1"/>
    <col min="9" max="9" width="10.8515625" style="15" customWidth="1"/>
    <col min="10" max="10" width="11.57421875" style="15" bestFit="1" customWidth="1"/>
    <col min="11" max="11" width="10.421875" style="15" customWidth="1"/>
    <col min="12" max="12" width="9.28125" style="15" bestFit="1" customWidth="1"/>
    <col min="13" max="13" width="8.421875" style="15" customWidth="1"/>
    <col min="14" max="14" width="9.7109375" style="15" bestFit="1" customWidth="1"/>
    <col min="15" max="15" width="10.7109375" style="15" bestFit="1" customWidth="1"/>
    <col min="16" max="16" width="10.421875" style="15" bestFit="1" customWidth="1"/>
    <col min="17" max="17" width="9.7109375" style="15" bestFit="1" customWidth="1"/>
    <col min="18" max="18" width="13.28125" style="15" bestFit="1" customWidth="1"/>
    <col min="19" max="19" width="10.00390625" style="15" bestFit="1" customWidth="1"/>
    <col min="20" max="16384" width="9.140625" style="15" customWidth="1"/>
  </cols>
  <sheetData>
    <row r="1" spans="1:9" ht="12.75">
      <c r="A1" s="30"/>
      <c r="B1" s="123" t="s">
        <v>34</v>
      </c>
      <c r="C1" s="124"/>
      <c r="D1" s="59"/>
      <c r="E1" s="66"/>
      <c r="F1" s="52"/>
      <c r="G1" s="131" t="s">
        <v>45</v>
      </c>
      <c r="H1" s="132"/>
      <c r="I1" s="133"/>
    </row>
    <row r="2" spans="1:9" ht="12.75">
      <c r="A2" s="31"/>
      <c r="B2" s="115" t="s">
        <v>33</v>
      </c>
      <c r="C2" s="116"/>
      <c r="D2" s="55" t="s">
        <v>31</v>
      </c>
      <c r="E2" s="63" t="s">
        <v>31</v>
      </c>
      <c r="F2" s="55" t="s">
        <v>31</v>
      </c>
      <c r="G2" s="134" t="s">
        <v>57</v>
      </c>
      <c r="H2" s="135"/>
      <c r="I2" s="136"/>
    </row>
    <row r="3" spans="1:9" ht="12.75">
      <c r="A3" s="31"/>
      <c r="B3" s="111" t="s">
        <v>20</v>
      </c>
      <c r="C3" s="112"/>
      <c r="D3" s="8" t="s">
        <v>11</v>
      </c>
      <c r="E3" s="46" t="s">
        <v>35</v>
      </c>
      <c r="F3" s="8" t="s">
        <v>36</v>
      </c>
      <c r="G3" s="10" t="s">
        <v>27</v>
      </c>
      <c r="H3" s="10" t="s">
        <v>27</v>
      </c>
      <c r="I3" s="10" t="s">
        <v>27</v>
      </c>
    </row>
    <row r="4" spans="1:9" ht="12.75">
      <c r="A4" s="42"/>
      <c r="B4" s="3" t="s">
        <v>4</v>
      </c>
      <c r="C4" s="2" t="s">
        <v>4</v>
      </c>
      <c r="D4" s="3" t="s">
        <v>4</v>
      </c>
      <c r="E4" s="3" t="s">
        <v>4</v>
      </c>
      <c r="F4" s="3" t="s">
        <v>4</v>
      </c>
      <c r="G4" s="11" t="s">
        <v>58</v>
      </c>
      <c r="H4" s="11" t="s">
        <v>60</v>
      </c>
      <c r="I4" s="11" t="s">
        <v>59</v>
      </c>
    </row>
    <row r="5" spans="1:9" ht="87.75" customHeight="1" thickBot="1">
      <c r="A5" s="35" t="s">
        <v>16</v>
      </c>
      <c r="B5" s="5" t="s">
        <v>112</v>
      </c>
      <c r="C5" s="4" t="s">
        <v>90</v>
      </c>
      <c r="D5" s="5" t="s">
        <v>91</v>
      </c>
      <c r="E5" s="85" t="s">
        <v>92</v>
      </c>
      <c r="F5" s="4" t="s">
        <v>93</v>
      </c>
      <c r="G5" s="6" t="s">
        <v>61</v>
      </c>
      <c r="H5" s="6" t="s">
        <v>63</v>
      </c>
      <c r="I5" s="6" t="s">
        <v>62</v>
      </c>
    </row>
    <row r="6" spans="1:9" ht="13.5" thickBot="1">
      <c r="A6" s="17"/>
      <c r="B6" s="18"/>
      <c r="C6" s="51"/>
      <c r="D6" s="18"/>
      <c r="E6" s="18"/>
      <c r="F6" s="18"/>
      <c r="G6" s="49"/>
      <c r="H6" s="45"/>
      <c r="I6" s="50"/>
    </row>
    <row r="7" spans="1:9" ht="12.75">
      <c r="A7" s="1">
        <v>1</v>
      </c>
      <c r="B7" s="36">
        <v>204</v>
      </c>
      <c r="C7" s="98">
        <v>118</v>
      </c>
      <c r="D7" s="25">
        <v>300</v>
      </c>
      <c r="E7" s="36">
        <v>288</v>
      </c>
      <c r="F7" s="25">
        <v>288</v>
      </c>
      <c r="G7" s="44">
        <v>270</v>
      </c>
      <c r="H7" s="25">
        <v>277</v>
      </c>
      <c r="I7" s="88">
        <v>268</v>
      </c>
    </row>
    <row r="8" spans="1:9" ht="12.75">
      <c r="A8" s="1">
        <v>2</v>
      </c>
      <c r="B8" s="38">
        <v>148</v>
      </c>
      <c r="C8" s="99">
        <v>89</v>
      </c>
      <c r="D8" s="28">
        <v>220</v>
      </c>
      <c r="E8" s="38">
        <v>216</v>
      </c>
      <c r="F8" s="28">
        <v>199</v>
      </c>
      <c r="G8" s="75">
        <v>195</v>
      </c>
      <c r="H8" s="28">
        <v>198</v>
      </c>
      <c r="I8" s="89">
        <v>196</v>
      </c>
    </row>
    <row r="9" spans="1:9" ht="12.75">
      <c r="A9" s="1">
        <v>3</v>
      </c>
      <c r="B9" s="38">
        <v>170</v>
      </c>
      <c r="C9" s="99">
        <v>79</v>
      </c>
      <c r="D9" s="28">
        <v>239</v>
      </c>
      <c r="E9" s="38">
        <v>239</v>
      </c>
      <c r="F9" s="28">
        <v>230</v>
      </c>
      <c r="G9" s="75">
        <v>218</v>
      </c>
      <c r="H9" s="28">
        <v>220</v>
      </c>
      <c r="I9" s="89">
        <v>215</v>
      </c>
    </row>
    <row r="10" spans="1:9" ht="12.75">
      <c r="A10" s="1">
        <v>4</v>
      </c>
      <c r="B10" s="38">
        <v>112</v>
      </c>
      <c r="C10" s="99">
        <v>56</v>
      </c>
      <c r="D10" s="28">
        <v>154</v>
      </c>
      <c r="E10" s="38">
        <v>151</v>
      </c>
      <c r="F10" s="28">
        <v>153</v>
      </c>
      <c r="G10" s="75">
        <v>140</v>
      </c>
      <c r="H10" s="28">
        <v>144</v>
      </c>
      <c r="I10" s="89">
        <v>136</v>
      </c>
    </row>
    <row r="11" spans="1:9" ht="12.75">
      <c r="A11" s="1">
        <v>5</v>
      </c>
      <c r="B11" s="38">
        <v>30</v>
      </c>
      <c r="C11" s="99">
        <v>17</v>
      </c>
      <c r="D11" s="28">
        <v>48</v>
      </c>
      <c r="E11" s="38">
        <v>42</v>
      </c>
      <c r="F11" s="28">
        <v>44</v>
      </c>
      <c r="G11" s="75">
        <v>42</v>
      </c>
      <c r="H11" s="28">
        <v>43</v>
      </c>
      <c r="I11" s="89">
        <v>42</v>
      </c>
    </row>
    <row r="12" spans="1:9" ht="12.75">
      <c r="A12" s="1">
        <v>6</v>
      </c>
      <c r="B12" s="93">
        <v>35</v>
      </c>
      <c r="C12" s="100">
        <v>17</v>
      </c>
      <c r="D12" s="28">
        <v>50</v>
      </c>
      <c r="E12" s="38">
        <v>50</v>
      </c>
      <c r="F12" s="28">
        <v>46</v>
      </c>
      <c r="G12" s="75">
        <v>36</v>
      </c>
      <c r="H12" s="28">
        <v>40</v>
      </c>
      <c r="I12" s="89">
        <v>37</v>
      </c>
    </row>
    <row r="13" spans="1:9" ht="12.75">
      <c r="A13" s="9" t="s">
        <v>0</v>
      </c>
      <c r="B13" s="60">
        <f aca="true" t="shared" si="0" ref="B13:I13">SUM(B7:B12)</f>
        <v>699</v>
      </c>
      <c r="C13" s="24">
        <f t="shared" si="0"/>
        <v>376</v>
      </c>
      <c r="D13" s="24">
        <f t="shared" si="0"/>
        <v>1011</v>
      </c>
      <c r="E13" s="24">
        <f t="shared" si="0"/>
        <v>986</v>
      </c>
      <c r="F13" s="24">
        <f t="shared" si="0"/>
        <v>960</v>
      </c>
      <c r="G13" s="24">
        <f t="shared" si="0"/>
        <v>901</v>
      </c>
      <c r="H13" s="24">
        <f t="shared" si="0"/>
        <v>922</v>
      </c>
      <c r="I13" s="24">
        <f t="shared" si="0"/>
        <v>894</v>
      </c>
    </row>
    <row r="14" spans="1:9" ht="12.75">
      <c r="A14" s="40"/>
      <c r="B14" s="40"/>
      <c r="C14" s="40"/>
      <c r="D14" s="40"/>
      <c r="E14" s="40"/>
      <c r="F14" s="40"/>
      <c r="G14" s="57"/>
      <c r="H14" s="57"/>
      <c r="I14" s="57"/>
    </row>
    <row r="16" spans="2:11" ht="12.75" customHeight="1">
      <c r="B16" s="101"/>
      <c r="C16" s="101"/>
      <c r="D16" s="101"/>
      <c r="E16" s="101"/>
      <c r="F16" s="101"/>
      <c r="G16" s="101"/>
      <c r="H16" s="101"/>
      <c r="I16" s="101"/>
      <c r="J16" s="101"/>
      <c r="K16" s="101"/>
    </row>
    <row r="17" spans="2:11" ht="12.75" customHeight="1"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 ht="12.75" customHeight="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 ht="12.75" customHeight="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 ht="12.75" customHeight="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 ht="12.75" customHeight="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</sheetData>
  <sheetProtection selectLockedCells="1"/>
  <mergeCells count="5">
    <mergeCell ref="G1:I1"/>
    <mergeCell ref="G2:I2"/>
    <mergeCell ref="B1:C1"/>
    <mergeCell ref="B2:C2"/>
    <mergeCell ref="B3:C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&amp;C&amp;"Helv,Bold"ONEIDA COUNTY RESULTS
PRIMARY ELECTION    MAY 15,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zoomScalePageLayoutView="0" workbookViewId="0" topLeftCell="A1">
      <selection activeCell="Q36" sqref="Q36"/>
    </sheetView>
  </sheetViews>
  <sheetFormatPr defaultColWidth="9.140625" defaultRowHeight="12.75"/>
  <cols>
    <col min="1" max="1" width="8.7109375" style="23" bestFit="1" customWidth="1"/>
    <col min="2" max="2" width="12.7109375" style="15" customWidth="1"/>
    <col min="3" max="3" width="16.421875" style="15" customWidth="1"/>
    <col min="4" max="4" width="15.28125" style="15" customWidth="1"/>
    <col min="5" max="5" width="13.57421875" style="15" customWidth="1"/>
    <col min="6" max="6" width="10.421875" style="15" customWidth="1"/>
    <col min="7" max="7" width="10.7109375" style="15" customWidth="1"/>
    <col min="8" max="8" width="11.421875" style="15" customWidth="1"/>
    <col min="9" max="9" width="11.57421875" style="15" bestFit="1" customWidth="1"/>
    <col min="10" max="10" width="10.421875" style="15" customWidth="1"/>
    <col min="11" max="11" width="9.28125" style="15" bestFit="1" customWidth="1"/>
    <col min="12" max="12" width="8.421875" style="15" customWidth="1"/>
    <col min="13" max="13" width="9.7109375" style="15" bestFit="1" customWidth="1"/>
    <col min="14" max="14" width="10.7109375" style="15" bestFit="1" customWidth="1"/>
    <col min="15" max="15" width="10.421875" style="15" bestFit="1" customWidth="1"/>
    <col min="16" max="16" width="9.7109375" style="15" bestFit="1" customWidth="1"/>
    <col min="17" max="17" width="13.28125" style="15" bestFit="1" customWidth="1"/>
    <col min="18" max="18" width="10.00390625" style="15" bestFit="1" customWidth="1"/>
    <col min="19" max="16384" width="9.140625" style="15" customWidth="1"/>
  </cols>
  <sheetData>
    <row r="1" spans="1:4" ht="12.75">
      <c r="A1" s="128" t="s">
        <v>37</v>
      </c>
      <c r="B1" s="129"/>
      <c r="C1" s="129"/>
      <c r="D1" s="130"/>
    </row>
    <row r="2" spans="1:4" ht="13.5" thickBot="1">
      <c r="A2" s="70" t="s">
        <v>38</v>
      </c>
      <c r="B2" s="70" t="s">
        <v>39</v>
      </c>
      <c r="C2" s="72" t="s">
        <v>40</v>
      </c>
      <c r="D2" s="55" t="s">
        <v>41</v>
      </c>
    </row>
    <row r="3" spans="1:4" ht="13.5" thickBot="1">
      <c r="A3" s="17"/>
      <c r="B3" s="18"/>
      <c r="C3" s="18"/>
      <c r="D3" s="19"/>
    </row>
    <row r="4" spans="1:4" ht="12.75">
      <c r="A4" s="62">
        <v>1</v>
      </c>
      <c r="B4" s="48" t="s">
        <v>101</v>
      </c>
      <c r="C4" s="73" t="s">
        <v>102</v>
      </c>
      <c r="D4" s="76">
        <v>282</v>
      </c>
    </row>
    <row r="5" spans="1:4" ht="12.75">
      <c r="A5" s="47"/>
      <c r="B5" s="48"/>
      <c r="C5" s="71"/>
      <c r="D5" s="77"/>
    </row>
    <row r="6" spans="1:4" ht="12.75">
      <c r="A6" s="61">
        <v>2</v>
      </c>
      <c r="B6" s="22" t="s">
        <v>101</v>
      </c>
      <c r="C6" s="71" t="s">
        <v>103</v>
      </c>
      <c r="D6" s="77">
        <v>194</v>
      </c>
    </row>
    <row r="7" spans="1:4" ht="12.75">
      <c r="A7" s="21"/>
      <c r="B7" s="22"/>
      <c r="C7" s="71"/>
      <c r="D7" s="77"/>
    </row>
    <row r="8" spans="1:4" ht="12.75">
      <c r="A8" s="67">
        <v>3</v>
      </c>
      <c r="B8" s="68" t="s">
        <v>101</v>
      </c>
      <c r="C8" s="71" t="s">
        <v>104</v>
      </c>
      <c r="D8" s="77">
        <v>231</v>
      </c>
    </row>
    <row r="9" spans="1:4" ht="12.75">
      <c r="A9" s="67"/>
      <c r="B9" s="68"/>
      <c r="C9" s="71"/>
      <c r="D9" s="77"/>
    </row>
    <row r="10" spans="1:4" ht="12.75">
      <c r="A10" s="79">
        <v>6</v>
      </c>
      <c r="B10" s="56" t="s">
        <v>101</v>
      </c>
      <c r="C10" s="74" t="s">
        <v>105</v>
      </c>
      <c r="D10" s="78">
        <v>38</v>
      </c>
    </row>
    <row r="13" spans="1:10" ht="12.75" customHeight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</row>
    <row r="14" spans="1:10" ht="12.75" customHeight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ht="12.75" customHeight="1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ht="12.75" customHeight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</row>
    <row r="17" spans="1:10" ht="12.75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101"/>
    </row>
    <row r="18" spans="1:10" ht="12.75" customHeight="1">
      <c r="A18" s="101"/>
      <c r="B18" s="101"/>
      <c r="C18" s="101"/>
      <c r="D18" s="101"/>
      <c r="E18" s="101"/>
      <c r="F18" s="101"/>
      <c r="G18" s="101"/>
      <c r="H18" s="101"/>
      <c r="I18" s="101"/>
      <c r="J18" s="101"/>
    </row>
  </sheetData>
  <sheetProtection selectLockedCells="1"/>
  <mergeCells count="1">
    <mergeCell ref="A1:D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&amp;C&amp;"Helv,Bold"ONEIDA COUNTY RESULTS
PRIMARY ELECTION    MAY 15,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2018-05-16T01:14:18Z</cp:lastPrinted>
  <dcterms:created xsi:type="dcterms:W3CDTF">1998-04-10T16:02:13Z</dcterms:created>
  <dcterms:modified xsi:type="dcterms:W3CDTF">2018-06-04T15:41:29Z</dcterms:modified>
  <cp:category/>
  <cp:version/>
  <cp:contentType/>
  <cp:contentStatus/>
</cp:coreProperties>
</file>